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pide\Documents\TU Delft\Thesis Project\MSc Thesis - Piotr K\PiotrThesis\PiotrThesis\csv_files\Try 5\"/>
    </mc:Choice>
  </mc:AlternateContent>
  <xr:revisionPtr revIDLastSave="0" documentId="13_ncr:1_{538F5DB3-E350-439A-8FC1-0A29FFAA6A9A}" xr6:coauthVersionLast="47" xr6:coauthVersionMax="47" xr10:uidLastSave="{00000000-0000-0000-0000-000000000000}"/>
  <bookViews>
    <workbookView xWindow="-120" yWindow="-120" windowWidth="29040" windowHeight="15720" firstSheet="9" activeTab="13" xr2:uid="{00000000-000D-0000-FFFF-FFFF00000000}"/>
  </bookViews>
  <sheets>
    <sheet name="2020" sheetId="1" r:id="rId1"/>
    <sheet name="2023" sheetId="2" r:id="rId2"/>
    <sheet name="2026" sheetId="3" r:id="rId3"/>
    <sheet name="2029" sheetId="4" r:id="rId4"/>
    <sheet name="2032" sheetId="5" r:id="rId5"/>
    <sheet name="2035" sheetId="6" r:id="rId6"/>
    <sheet name="2038" sheetId="7" r:id="rId7"/>
    <sheet name="2041" sheetId="8" r:id="rId8"/>
    <sheet name="2044" sheetId="9" r:id="rId9"/>
    <sheet name="2047" sheetId="10" r:id="rId10"/>
    <sheet name="2050" sheetId="11" r:id="rId11"/>
    <sheet name="LCOH" sheetId="12" r:id="rId12"/>
    <sheet name="Optimal Location" sheetId="13" r:id="rId13"/>
    <sheet name="Runtime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4" l="1" a="1"/>
  <c r="K3" i="14" s="1"/>
  <c r="C1" i="14" a="1"/>
  <c r="C1" i="14" s="1"/>
  <c r="J38" i="12" l="1"/>
  <c r="J37" i="12"/>
  <c r="J36" i="12"/>
  <c r="D39" i="11"/>
  <c r="D41" i="11" s="1"/>
  <c r="C39" i="11"/>
  <c r="C41" i="11" s="1"/>
  <c r="C40" i="11"/>
  <c r="B73" i="11"/>
  <c r="C73" i="11"/>
  <c r="B74" i="11"/>
  <c r="C74" i="11"/>
  <c r="B75" i="11"/>
  <c r="C75" i="11"/>
  <c r="B76" i="11"/>
  <c r="C76" i="11"/>
  <c r="B77" i="11"/>
  <c r="C77" i="11"/>
  <c r="B63" i="11"/>
  <c r="C63" i="11"/>
  <c r="B64" i="11"/>
  <c r="C64" i="11"/>
  <c r="B65" i="11"/>
  <c r="C65" i="11"/>
  <c r="B66" i="11"/>
  <c r="C66" i="11"/>
  <c r="B67" i="11"/>
  <c r="C67" i="11"/>
  <c r="B68" i="11"/>
  <c r="C68" i="11"/>
  <c r="B69" i="11"/>
  <c r="C69" i="11"/>
  <c r="B70" i="11"/>
  <c r="C70" i="11"/>
  <c r="B71" i="11"/>
  <c r="C71" i="11"/>
  <c r="B72" i="11"/>
  <c r="C72" i="11"/>
  <c r="B62" i="11"/>
  <c r="C62" i="11"/>
  <c r="B60" i="11"/>
  <c r="C60" i="11"/>
  <c r="B61" i="11"/>
  <c r="C61" i="11"/>
  <c r="B56" i="11"/>
  <c r="C56" i="11"/>
  <c r="B57" i="11"/>
  <c r="C57" i="11"/>
  <c r="B58" i="11"/>
  <c r="C58" i="11"/>
  <c r="B59" i="11"/>
  <c r="C59" i="11"/>
  <c r="B51" i="11"/>
  <c r="C51" i="11"/>
  <c r="B52" i="11"/>
  <c r="C52" i="11"/>
  <c r="B53" i="11"/>
  <c r="C53" i="11"/>
  <c r="B54" i="11"/>
  <c r="C54" i="11"/>
  <c r="B55" i="11"/>
  <c r="C55" i="11"/>
  <c r="C50" i="11"/>
  <c r="B50" i="11"/>
  <c r="E39" i="11"/>
  <c r="F39" i="11"/>
  <c r="G39" i="11"/>
  <c r="E40" i="11"/>
  <c r="F40" i="11"/>
  <c r="G40" i="11"/>
  <c r="E41" i="11"/>
  <c r="F41" i="11"/>
  <c r="G41" i="11"/>
  <c r="D40" i="11"/>
  <c r="L14" i="13" l="1"/>
  <c r="K14" i="13"/>
  <c r="J14" i="13"/>
  <c r="I14" i="13"/>
  <c r="H14" i="13"/>
  <c r="G14" i="13"/>
  <c r="F14" i="13"/>
  <c r="E14" i="13"/>
  <c r="D14" i="13"/>
  <c r="C14" i="13"/>
  <c r="B14" i="13"/>
  <c r="L13" i="13"/>
  <c r="K13" i="13"/>
  <c r="J13" i="13"/>
  <c r="I13" i="13"/>
  <c r="H13" i="13"/>
  <c r="G13" i="13"/>
  <c r="F13" i="13"/>
  <c r="E13" i="13"/>
  <c r="D13" i="13"/>
  <c r="C13" i="13"/>
  <c r="B13" i="13"/>
  <c r="L12" i="13"/>
  <c r="K12" i="13"/>
  <c r="J12" i="13"/>
  <c r="I12" i="13"/>
  <c r="H12" i="13"/>
  <c r="G12" i="13"/>
  <c r="F12" i="13"/>
  <c r="E12" i="13"/>
  <c r="D12" i="13"/>
  <c r="C12" i="13"/>
  <c r="B12" i="13"/>
  <c r="L11" i="13"/>
  <c r="K11" i="13"/>
  <c r="J11" i="13"/>
  <c r="I11" i="13"/>
  <c r="H11" i="13"/>
  <c r="G11" i="13"/>
  <c r="F11" i="13"/>
  <c r="E11" i="13"/>
  <c r="D11" i="13"/>
  <c r="C11" i="13"/>
  <c r="B11" i="13"/>
  <c r="L8" i="13"/>
  <c r="K8" i="13"/>
  <c r="J8" i="13"/>
  <c r="I8" i="13"/>
  <c r="H8" i="13"/>
  <c r="G8" i="13"/>
  <c r="F8" i="13"/>
  <c r="E8" i="13"/>
  <c r="D8" i="13"/>
  <c r="C8" i="13"/>
  <c r="B8" i="13"/>
  <c r="L7" i="13"/>
  <c r="K7" i="13"/>
  <c r="J7" i="13"/>
  <c r="I7" i="13"/>
  <c r="H7" i="13"/>
  <c r="G7" i="13"/>
  <c r="F7" i="13"/>
  <c r="E7" i="13"/>
  <c r="D7" i="13"/>
  <c r="C7" i="13"/>
  <c r="B7" i="13"/>
  <c r="L6" i="13"/>
  <c r="K6" i="13"/>
  <c r="J6" i="13"/>
  <c r="I6" i="13"/>
  <c r="H6" i="13"/>
  <c r="G6" i="13"/>
  <c r="F6" i="13"/>
  <c r="E6" i="13"/>
  <c r="D6" i="13"/>
  <c r="C6" i="13"/>
  <c r="B6" i="13"/>
  <c r="L5" i="13"/>
  <c r="K5" i="13"/>
  <c r="J5" i="13"/>
  <c r="I5" i="13"/>
  <c r="H5" i="13"/>
  <c r="G5" i="13"/>
  <c r="F5" i="13"/>
  <c r="E5" i="13"/>
  <c r="D5" i="13"/>
  <c r="C5" i="13"/>
  <c r="B5" i="13"/>
  <c r="L4" i="13"/>
  <c r="K4" i="13"/>
  <c r="J4" i="13"/>
  <c r="I4" i="13"/>
  <c r="H4" i="13"/>
  <c r="G4" i="13"/>
  <c r="F4" i="13"/>
  <c r="E4" i="13"/>
  <c r="D4" i="13"/>
  <c r="C4" i="13"/>
  <c r="B4" i="13"/>
  <c r="L3" i="13"/>
  <c r="K3" i="13"/>
  <c r="J3" i="13"/>
  <c r="I3" i="13"/>
  <c r="H3" i="13"/>
  <c r="G3" i="13"/>
  <c r="F3" i="13"/>
  <c r="E3" i="13"/>
  <c r="D3" i="13"/>
  <c r="C3" i="13"/>
  <c r="B3" i="13"/>
  <c r="D17" i="13"/>
  <c r="E17" i="13"/>
  <c r="F17" i="13"/>
  <c r="G17" i="13"/>
  <c r="H17" i="13"/>
  <c r="K17" i="13"/>
  <c r="L17" i="13"/>
  <c r="M17" i="13"/>
  <c r="N17" i="13"/>
  <c r="D18" i="13"/>
  <c r="E18" i="13"/>
  <c r="F18" i="13"/>
  <c r="G18" i="13"/>
  <c r="H18" i="13"/>
  <c r="K18" i="13"/>
  <c r="L18" i="13"/>
  <c r="M18" i="13"/>
  <c r="N18" i="13"/>
  <c r="D19" i="13"/>
  <c r="E19" i="13"/>
  <c r="F19" i="13"/>
  <c r="G19" i="13"/>
  <c r="H19" i="13"/>
  <c r="K19" i="13"/>
  <c r="L19" i="13"/>
  <c r="M19" i="13"/>
  <c r="N19" i="13"/>
  <c r="D20" i="13"/>
  <c r="E20" i="13"/>
  <c r="F20" i="13"/>
  <c r="G20" i="13"/>
  <c r="H20" i="13"/>
  <c r="K20" i="13"/>
  <c r="L20" i="13"/>
  <c r="M20" i="13"/>
  <c r="N20" i="13"/>
  <c r="D21" i="13"/>
  <c r="E21" i="13"/>
  <c r="F21" i="13"/>
  <c r="G21" i="13"/>
  <c r="H21" i="13"/>
  <c r="K21" i="13"/>
  <c r="L21" i="13"/>
  <c r="M21" i="13"/>
  <c r="N21" i="13"/>
  <c r="D22" i="13"/>
  <c r="E22" i="13"/>
  <c r="F22" i="13"/>
  <c r="G22" i="13"/>
  <c r="H22" i="13"/>
  <c r="K22" i="13"/>
  <c r="L22" i="13"/>
  <c r="M22" i="13"/>
  <c r="N22" i="13"/>
  <c r="D23" i="13"/>
  <c r="E23" i="13"/>
  <c r="F23" i="13"/>
  <c r="G23" i="13"/>
  <c r="H23" i="13"/>
  <c r="K23" i="13"/>
  <c r="L23" i="13"/>
  <c r="M23" i="13"/>
  <c r="N23" i="13"/>
  <c r="D24" i="13"/>
  <c r="E24" i="13"/>
  <c r="F24" i="13"/>
  <c r="G24" i="13"/>
  <c r="H24" i="13"/>
  <c r="K24" i="13"/>
  <c r="L24" i="13"/>
  <c r="M24" i="13"/>
  <c r="N24" i="13"/>
  <c r="D25" i="13"/>
  <c r="E25" i="13"/>
  <c r="F25" i="13"/>
  <c r="G25" i="13"/>
  <c r="H25" i="13"/>
  <c r="K25" i="13"/>
  <c r="L25" i="13"/>
  <c r="M25" i="13"/>
  <c r="N25" i="13"/>
  <c r="D26" i="13"/>
  <c r="E26" i="13"/>
  <c r="F26" i="13"/>
  <c r="G26" i="13"/>
  <c r="H26" i="13"/>
  <c r="K26" i="13"/>
  <c r="L26" i="13"/>
  <c r="M26" i="13"/>
  <c r="N26" i="13"/>
  <c r="D27" i="13"/>
  <c r="E27" i="13"/>
  <c r="F27" i="13"/>
  <c r="G27" i="13"/>
  <c r="H27" i="13"/>
  <c r="K27" i="13"/>
  <c r="L27" i="13"/>
  <c r="M27" i="13"/>
  <c r="N27" i="13"/>
  <c r="C27" i="13"/>
  <c r="C26" i="13"/>
  <c r="C25" i="13"/>
  <c r="C24" i="13"/>
  <c r="C23" i="13"/>
  <c r="C22" i="13"/>
  <c r="C21" i="13"/>
  <c r="C20" i="13"/>
  <c r="C19" i="13"/>
  <c r="C18" i="13"/>
  <c r="C17" i="13"/>
  <c r="F3" i="12"/>
  <c r="G3" i="12" s="1"/>
  <c r="F4" i="12"/>
  <c r="G4" i="12"/>
  <c r="F5" i="12"/>
  <c r="G5" i="12" s="1"/>
  <c r="F6" i="12"/>
  <c r="G6" i="12" s="1"/>
  <c r="F7" i="12"/>
  <c r="G7" i="12"/>
  <c r="F8" i="12"/>
  <c r="G8" i="12"/>
  <c r="F9" i="12"/>
  <c r="G9" i="12"/>
  <c r="F10" i="12"/>
  <c r="G10" i="12" s="1"/>
  <c r="F11" i="12"/>
  <c r="G11" i="12" s="1"/>
  <c r="F12" i="12"/>
  <c r="G12" i="12"/>
  <c r="F13" i="12"/>
  <c r="G13" i="12" s="1"/>
  <c r="F14" i="12"/>
  <c r="G14" i="12" s="1"/>
  <c r="F15" i="12"/>
  <c r="G15" i="12"/>
  <c r="F16" i="12"/>
  <c r="G16" i="12"/>
  <c r="F17" i="12"/>
  <c r="G17" i="12"/>
  <c r="F18" i="12"/>
  <c r="G18" i="12" s="1"/>
  <c r="F19" i="12"/>
  <c r="G19" i="12" s="1"/>
  <c r="F20" i="12"/>
  <c r="G20" i="12"/>
  <c r="F21" i="12"/>
  <c r="G21" i="12" s="1"/>
  <c r="F22" i="12"/>
  <c r="G22" i="12" s="1"/>
  <c r="F23" i="12"/>
  <c r="G23" i="12"/>
  <c r="F24" i="12"/>
  <c r="G24" i="12"/>
  <c r="F25" i="12"/>
  <c r="G25" i="12"/>
  <c r="F26" i="12"/>
  <c r="G26" i="12" s="1"/>
  <c r="F27" i="12"/>
  <c r="G27" i="12" s="1"/>
  <c r="F28" i="12"/>
  <c r="G28" i="12"/>
  <c r="F29" i="12"/>
  <c r="G29" i="12" s="1"/>
  <c r="F30" i="12"/>
  <c r="G30" i="12" s="1"/>
  <c r="F31" i="12"/>
  <c r="G31" i="12"/>
  <c r="F32" i="12"/>
  <c r="G32" i="12"/>
  <c r="F33" i="12"/>
  <c r="G33" i="12"/>
  <c r="F34" i="12"/>
  <c r="G34" i="12" s="1"/>
  <c r="F35" i="12"/>
  <c r="G35" i="12" s="1"/>
  <c r="F36" i="12"/>
  <c r="G36" i="12"/>
  <c r="F37" i="12"/>
  <c r="G37" i="12" s="1"/>
  <c r="G2" i="12"/>
  <c r="F2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2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2" i="12"/>
  <c r="AK42" i="12"/>
  <c r="AK43" i="12"/>
  <c r="AK44" i="12"/>
  <c r="AK45" i="12"/>
  <c r="AK46" i="12"/>
  <c r="AK47" i="12"/>
  <c r="AK48" i="12"/>
  <c r="AK49" i="12"/>
  <c r="AK50" i="12"/>
  <c r="AK51" i="12"/>
  <c r="AK52" i="12"/>
  <c r="AK53" i="12"/>
  <c r="AK54" i="12"/>
  <c r="AK55" i="12"/>
  <c r="AK56" i="12"/>
  <c r="AK57" i="12"/>
  <c r="AK58" i="12"/>
  <c r="AK59" i="12"/>
  <c r="AK60" i="12"/>
  <c r="AK61" i="12"/>
  <c r="AK62" i="12"/>
  <c r="AK63" i="12"/>
  <c r="AK64" i="12"/>
  <c r="AK65" i="12"/>
  <c r="AK66" i="12"/>
  <c r="AK67" i="12"/>
  <c r="AK68" i="12"/>
  <c r="AK69" i="12"/>
  <c r="AK70" i="12"/>
  <c r="AK71" i="12"/>
  <c r="AK72" i="12"/>
  <c r="AK73" i="12"/>
  <c r="AK74" i="12"/>
  <c r="AK75" i="12"/>
  <c r="AK76" i="12"/>
  <c r="AK41" i="12"/>
  <c r="Z42" i="12"/>
  <c r="AA42" i="12"/>
  <c r="AB42" i="12"/>
  <c r="AC42" i="12"/>
  <c r="AD42" i="12"/>
  <c r="AE42" i="12"/>
  <c r="AF42" i="12"/>
  <c r="AG42" i="12"/>
  <c r="AH42" i="12"/>
  <c r="AI42" i="12"/>
  <c r="AJ42" i="12"/>
  <c r="Z43" i="12"/>
  <c r="AA43" i="12"/>
  <c r="AB43" i="12"/>
  <c r="AC43" i="12"/>
  <c r="AD43" i="12"/>
  <c r="AE43" i="12"/>
  <c r="AF43" i="12"/>
  <c r="AG43" i="12"/>
  <c r="AH43" i="12"/>
  <c r="AI43" i="12"/>
  <c r="AJ43" i="12"/>
  <c r="Z44" i="12"/>
  <c r="AA44" i="12"/>
  <c r="AB44" i="12"/>
  <c r="AC44" i="12"/>
  <c r="AD44" i="12"/>
  <c r="AE44" i="12"/>
  <c r="AF44" i="12"/>
  <c r="AG44" i="12"/>
  <c r="AH44" i="12"/>
  <c r="AI44" i="12"/>
  <c r="AJ44" i="12"/>
  <c r="Z45" i="12"/>
  <c r="AA45" i="12"/>
  <c r="AB45" i="12"/>
  <c r="AC45" i="12"/>
  <c r="AD45" i="12"/>
  <c r="AE45" i="12"/>
  <c r="AF45" i="12"/>
  <c r="AG45" i="12"/>
  <c r="AH45" i="12"/>
  <c r="AI45" i="12"/>
  <c r="AJ45" i="12"/>
  <c r="Z46" i="12"/>
  <c r="AA46" i="12"/>
  <c r="AB46" i="12"/>
  <c r="AC46" i="12"/>
  <c r="AD46" i="12"/>
  <c r="AE46" i="12"/>
  <c r="AF46" i="12"/>
  <c r="AG46" i="12"/>
  <c r="AH46" i="12"/>
  <c r="AI46" i="12"/>
  <c r="AJ46" i="12"/>
  <c r="Z47" i="12"/>
  <c r="AA47" i="12"/>
  <c r="AB47" i="12"/>
  <c r="AC47" i="12"/>
  <c r="AD47" i="12"/>
  <c r="AE47" i="12"/>
  <c r="AF47" i="12"/>
  <c r="AG47" i="12"/>
  <c r="AH47" i="12"/>
  <c r="AI47" i="12"/>
  <c r="AJ47" i="12"/>
  <c r="Z48" i="12"/>
  <c r="AA48" i="12"/>
  <c r="AB48" i="12"/>
  <c r="AC48" i="12"/>
  <c r="AD48" i="12"/>
  <c r="AE48" i="12"/>
  <c r="AF48" i="12"/>
  <c r="AG48" i="12"/>
  <c r="AH48" i="12"/>
  <c r="AI48" i="12"/>
  <c r="AJ48" i="12"/>
  <c r="Z49" i="12"/>
  <c r="AA49" i="12"/>
  <c r="AB49" i="12"/>
  <c r="AC49" i="12"/>
  <c r="AD49" i="12"/>
  <c r="AE49" i="12"/>
  <c r="AF49" i="12"/>
  <c r="AG49" i="12"/>
  <c r="AH49" i="12"/>
  <c r="AI49" i="12"/>
  <c r="AJ49" i="12"/>
  <c r="Z50" i="12"/>
  <c r="AA50" i="12"/>
  <c r="AB50" i="12"/>
  <c r="AC50" i="12"/>
  <c r="AD50" i="12"/>
  <c r="AE50" i="12"/>
  <c r="AF50" i="12"/>
  <c r="AG50" i="12"/>
  <c r="AH50" i="12"/>
  <c r="AI50" i="12"/>
  <c r="AJ50" i="12"/>
  <c r="Z51" i="12"/>
  <c r="AA51" i="12"/>
  <c r="AB51" i="12"/>
  <c r="AC51" i="12"/>
  <c r="AD51" i="12"/>
  <c r="AE51" i="12"/>
  <c r="AF51" i="12"/>
  <c r="AG51" i="12"/>
  <c r="AH51" i="12"/>
  <c r="AI51" i="12"/>
  <c r="AJ51" i="12"/>
  <c r="Z52" i="12"/>
  <c r="AA52" i="12"/>
  <c r="AB52" i="12"/>
  <c r="AC52" i="12"/>
  <c r="AD52" i="12"/>
  <c r="AE52" i="12"/>
  <c r="AF52" i="12"/>
  <c r="AG52" i="12"/>
  <c r="AH52" i="12"/>
  <c r="AI52" i="12"/>
  <c r="AJ52" i="12"/>
  <c r="Z53" i="12"/>
  <c r="AA53" i="12"/>
  <c r="AB53" i="12"/>
  <c r="AC53" i="12"/>
  <c r="AD53" i="12"/>
  <c r="AE53" i="12"/>
  <c r="AF53" i="12"/>
  <c r="AG53" i="12"/>
  <c r="AH53" i="12"/>
  <c r="AI53" i="12"/>
  <c r="AJ53" i="12"/>
  <c r="Z54" i="12"/>
  <c r="AA54" i="12"/>
  <c r="AB54" i="12"/>
  <c r="AC54" i="12"/>
  <c r="AD54" i="12"/>
  <c r="AE54" i="12"/>
  <c r="AF54" i="12"/>
  <c r="AG54" i="12"/>
  <c r="AH54" i="12"/>
  <c r="AI54" i="12"/>
  <c r="AJ54" i="12"/>
  <c r="Z55" i="12"/>
  <c r="AA55" i="12"/>
  <c r="AB55" i="12"/>
  <c r="AC55" i="12"/>
  <c r="AD55" i="12"/>
  <c r="AE55" i="12"/>
  <c r="AF55" i="12"/>
  <c r="AG55" i="12"/>
  <c r="AH55" i="12"/>
  <c r="AI55" i="12"/>
  <c r="AJ55" i="12"/>
  <c r="Z56" i="12"/>
  <c r="AA56" i="12"/>
  <c r="AB56" i="12"/>
  <c r="AC56" i="12"/>
  <c r="AD56" i="12"/>
  <c r="AE56" i="12"/>
  <c r="AF56" i="12"/>
  <c r="AG56" i="12"/>
  <c r="AH56" i="12"/>
  <c r="AI56" i="12"/>
  <c r="AJ56" i="12"/>
  <c r="Z57" i="12"/>
  <c r="AA57" i="12"/>
  <c r="AB57" i="12"/>
  <c r="AC57" i="12"/>
  <c r="AD57" i="12"/>
  <c r="AE57" i="12"/>
  <c r="AF57" i="12"/>
  <c r="AG57" i="12"/>
  <c r="AH57" i="12"/>
  <c r="AI57" i="12"/>
  <c r="AJ57" i="12"/>
  <c r="Z58" i="12"/>
  <c r="AA58" i="12"/>
  <c r="AB58" i="12"/>
  <c r="AC58" i="12"/>
  <c r="AD58" i="12"/>
  <c r="AE58" i="12"/>
  <c r="AF58" i="12"/>
  <c r="AG58" i="12"/>
  <c r="AH58" i="12"/>
  <c r="AI58" i="12"/>
  <c r="AJ58" i="12"/>
  <c r="Z59" i="12"/>
  <c r="AA59" i="12"/>
  <c r="AB59" i="12"/>
  <c r="AC59" i="12"/>
  <c r="AD59" i="12"/>
  <c r="AE59" i="12"/>
  <c r="AF59" i="12"/>
  <c r="AG59" i="12"/>
  <c r="AH59" i="12"/>
  <c r="AI59" i="12"/>
  <c r="AJ59" i="12"/>
  <c r="Z60" i="12"/>
  <c r="AA60" i="12"/>
  <c r="AB60" i="12"/>
  <c r="AC60" i="12"/>
  <c r="AD60" i="12"/>
  <c r="AE60" i="12"/>
  <c r="AF60" i="12"/>
  <c r="AG60" i="12"/>
  <c r="AH60" i="12"/>
  <c r="AI60" i="12"/>
  <c r="AJ60" i="12"/>
  <c r="Z61" i="12"/>
  <c r="AA61" i="12"/>
  <c r="AB61" i="12"/>
  <c r="AC61" i="12"/>
  <c r="AD61" i="12"/>
  <c r="AE61" i="12"/>
  <c r="AF61" i="12"/>
  <c r="AG61" i="12"/>
  <c r="AH61" i="12"/>
  <c r="AI61" i="12"/>
  <c r="AJ61" i="12"/>
  <c r="Z62" i="12"/>
  <c r="AA62" i="12"/>
  <c r="AB62" i="12"/>
  <c r="AC62" i="12"/>
  <c r="AD62" i="12"/>
  <c r="AE62" i="12"/>
  <c r="AF62" i="12"/>
  <c r="AG62" i="12"/>
  <c r="AH62" i="12"/>
  <c r="AI62" i="12"/>
  <c r="AJ62" i="12"/>
  <c r="Z63" i="12"/>
  <c r="AA63" i="12"/>
  <c r="AB63" i="12"/>
  <c r="AC63" i="12"/>
  <c r="AD63" i="12"/>
  <c r="AE63" i="12"/>
  <c r="AF63" i="12"/>
  <c r="AG63" i="12"/>
  <c r="AH63" i="12"/>
  <c r="AI63" i="12"/>
  <c r="AJ63" i="12"/>
  <c r="Z64" i="12"/>
  <c r="AA64" i="12"/>
  <c r="AB64" i="12"/>
  <c r="AC64" i="12"/>
  <c r="AD64" i="12"/>
  <c r="AE64" i="12"/>
  <c r="AF64" i="12"/>
  <c r="AG64" i="12"/>
  <c r="AH64" i="12"/>
  <c r="AI64" i="12"/>
  <c r="AJ64" i="12"/>
  <c r="Z65" i="12"/>
  <c r="AA65" i="12"/>
  <c r="AB65" i="12"/>
  <c r="AC65" i="12"/>
  <c r="AD65" i="12"/>
  <c r="AE65" i="12"/>
  <c r="AF65" i="12"/>
  <c r="AG65" i="12"/>
  <c r="AH65" i="12"/>
  <c r="AI65" i="12"/>
  <c r="AJ65" i="12"/>
  <c r="Z66" i="12"/>
  <c r="AA66" i="12"/>
  <c r="AB66" i="12"/>
  <c r="AC66" i="12"/>
  <c r="AD66" i="12"/>
  <c r="AE66" i="12"/>
  <c r="AF66" i="12"/>
  <c r="AG66" i="12"/>
  <c r="AH66" i="12"/>
  <c r="AI66" i="12"/>
  <c r="AJ66" i="12"/>
  <c r="Z67" i="12"/>
  <c r="AA67" i="12"/>
  <c r="AB67" i="12"/>
  <c r="AC67" i="12"/>
  <c r="AD67" i="12"/>
  <c r="AE67" i="12"/>
  <c r="AF67" i="12"/>
  <c r="AG67" i="12"/>
  <c r="AH67" i="12"/>
  <c r="AI67" i="12"/>
  <c r="AJ67" i="12"/>
  <c r="Z68" i="12"/>
  <c r="AA68" i="12"/>
  <c r="AB68" i="12"/>
  <c r="AC68" i="12"/>
  <c r="AD68" i="12"/>
  <c r="AE68" i="12"/>
  <c r="AF68" i="12"/>
  <c r="AG68" i="12"/>
  <c r="AH68" i="12"/>
  <c r="AI68" i="12"/>
  <c r="AJ68" i="12"/>
  <c r="Z69" i="12"/>
  <c r="AA69" i="12"/>
  <c r="AB69" i="12"/>
  <c r="AC69" i="12"/>
  <c r="AD69" i="12"/>
  <c r="AE69" i="12"/>
  <c r="AF69" i="12"/>
  <c r="AG69" i="12"/>
  <c r="AH69" i="12"/>
  <c r="AI69" i="12"/>
  <c r="AJ69" i="12"/>
  <c r="Z70" i="12"/>
  <c r="AA70" i="12"/>
  <c r="AB70" i="12"/>
  <c r="AC70" i="12"/>
  <c r="AD70" i="12"/>
  <c r="AE70" i="12"/>
  <c r="AF70" i="12"/>
  <c r="AG70" i="12"/>
  <c r="AH70" i="12"/>
  <c r="AI70" i="12"/>
  <c r="AJ70" i="12"/>
  <c r="Z71" i="12"/>
  <c r="AA71" i="12"/>
  <c r="AB71" i="12"/>
  <c r="AC71" i="12"/>
  <c r="AD71" i="12"/>
  <c r="AE71" i="12"/>
  <c r="AF71" i="12"/>
  <c r="AG71" i="12"/>
  <c r="AH71" i="12"/>
  <c r="AI71" i="12"/>
  <c r="AJ71" i="12"/>
  <c r="Z72" i="12"/>
  <c r="AA72" i="12"/>
  <c r="AB72" i="12"/>
  <c r="AC72" i="12"/>
  <c r="AD72" i="12"/>
  <c r="AE72" i="12"/>
  <c r="AF72" i="12"/>
  <c r="AG72" i="12"/>
  <c r="AH72" i="12"/>
  <c r="AI72" i="12"/>
  <c r="AJ72" i="12"/>
  <c r="Z73" i="12"/>
  <c r="AA73" i="12"/>
  <c r="AB73" i="12"/>
  <c r="AC73" i="12"/>
  <c r="AD73" i="12"/>
  <c r="AE73" i="12"/>
  <c r="AF73" i="12"/>
  <c r="AG73" i="12"/>
  <c r="AH73" i="12"/>
  <c r="AI73" i="12"/>
  <c r="AJ73" i="12"/>
  <c r="Z74" i="12"/>
  <c r="AA74" i="12"/>
  <c r="AB74" i="12"/>
  <c r="AC74" i="12"/>
  <c r="AD74" i="12"/>
  <c r="AE74" i="12"/>
  <c r="AF74" i="12"/>
  <c r="AG74" i="12"/>
  <c r="AH74" i="12"/>
  <c r="AI74" i="12"/>
  <c r="AJ74" i="12"/>
  <c r="Z75" i="12"/>
  <c r="AA75" i="12"/>
  <c r="AB75" i="12"/>
  <c r="AC75" i="12"/>
  <c r="AD75" i="12"/>
  <c r="AE75" i="12"/>
  <c r="AF75" i="12"/>
  <c r="AG75" i="12"/>
  <c r="AH75" i="12"/>
  <c r="AI75" i="12"/>
  <c r="AJ75" i="12"/>
  <c r="Z76" i="12"/>
  <c r="AA76" i="12"/>
  <c r="AB76" i="12"/>
  <c r="AC76" i="12"/>
  <c r="AD76" i="12"/>
  <c r="AE76" i="12"/>
  <c r="AF76" i="12"/>
  <c r="AG76" i="12"/>
  <c r="AH76" i="12"/>
  <c r="AI76" i="12"/>
  <c r="AJ76" i="12"/>
  <c r="AA41" i="12"/>
  <c r="AB41" i="12"/>
  <c r="AC41" i="12"/>
  <c r="AD41" i="12"/>
  <c r="AE41" i="12"/>
  <c r="AF41" i="12"/>
  <c r="AG41" i="12"/>
  <c r="AH41" i="12"/>
  <c r="AI41" i="12"/>
  <c r="AJ41" i="12"/>
  <c r="Z41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N59" i="12"/>
  <c r="O59" i="12"/>
  <c r="P59" i="12"/>
  <c r="Q59" i="12"/>
  <c r="R59" i="12"/>
  <c r="S59" i="12"/>
  <c r="T59" i="12"/>
  <c r="U59" i="12"/>
  <c r="V59" i="12"/>
  <c r="W59" i="12"/>
  <c r="X59" i="12"/>
  <c r="Y59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N61" i="12"/>
  <c r="O61" i="12"/>
  <c r="P61" i="12"/>
  <c r="Q61" i="12"/>
  <c r="R61" i="12"/>
  <c r="S61" i="12"/>
  <c r="T61" i="12"/>
  <c r="U61" i="12"/>
  <c r="V61" i="12"/>
  <c r="W61" i="12"/>
  <c r="X61" i="12"/>
  <c r="Y61" i="12"/>
  <c r="N62" i="12"/>
  <c r="O62" i="12"/>
  <c r="P62" i="12"/>
  <c r="Q62" i="12"/>
  <c r="R62" i="12"/>
  <c r="S62" i="12"/>
  <c r="T62" i="12"/>
  <c r="U62" i="12"/>
  <c r="V62" i="12"/>
  <c r="W62" i="12"/>
  <c r="X62" i="12"/>
  <c r="Y62" i="12"/>
  <c r="N63" i="12"/>
  <c r="O63" i="12"/>
  <c r="P63" i="12"/>
  <c r="Q63" i="12"/>
  <c r="R63" i="12"/>
  <c r="S63" i="12"/>
  <c r="T63" i="12"/>
  <c r="U63" i="12"/>
  <c r="V63" i="12"/>
  <c r="W63" i="12"/>
  <c r="X63" i="12"/>
  <c r="Y63" i="12"/>
  <c r="N64" i="12"/>
  <c r="O64" i="12"/>
  <c r="P64" i="12"/>
  <c r="Q64" i="12"/>
  <c r="R64" i="12"/>
  <c r="S64" i="12"/>
  <c r="T64" i="12"/>
  <c r="U64" i="12"/>
  <c r="V64" i="12"/>
  <c r="W64" i="12"/>
  <c r="X64" i="12"/>
  <c r="Y64" i="12"/>
  <c r="N65" i="12"/>
  <c r="O65" i="12"/>
  <c r="P65" i="12"/>
  <c r="Q65" i="12"/>
  <c r="R65" i="12"/>
  <c r="S65" i="12"/>
  <c r="T65" i="12"/>
  <c r="U65" i="12"/>
  <c r="V65" i="12"/>
  <c r="W65" i="12"/>
  <c r="X65" i="12"/>
  <c r="Y65" i="12"/>
  <c r="N66" i="12"/>
  <c r="O66" i="12"/>
  <c r="P66" i="12"/>
  <c r="Q66" i="12"/>
  <c r="R66" i="12"/>
  <c r="S66" i="12"/>
  <c r="T66" i="12"/>
  <c r="U66" i="12"/>
  <c r="V66" i="12"/>
  <c r="W66" i="12"/>
  <c r="X66" i="12"/>
  <c r="Y66" i="12"/>
  <c r="N67" i="12"/>
  <c r="O67" i="12"/>
  <c r="P67" i="12"/>
  <c r="Q67" i="12"/>
  <c r="R67" i="12"/>
  <c r="S67" i="12"/>
  <c r="T67" i="12"/>
  <c r="U67" i="12"/>
  <c r="V67" i="12"/>
  <c r="W67" i="12"/>
  <c r="X67" i="12"/>
  <c r="Y67" i="12"/>
  <c r="N68" i="12"/>
  <c r="O68" i="12"/>
  <c r="P68" i="12"/>
  <c r="Q68" i="12"/>
  <c r="R68" i="12"/>
  <c r="S68" i="12"/>
  <c r="T68" i="12"/>
  <c r="U68" i="12"/>
  <c r="V68" i="12"/>
  <c r="W68" i="12"/>
  <c r="X68" i="12"/>
  <c r="Y68" i="12"/>
  <c r="N69" i="12"/>
  <c r="O69" i="12"/>
  <c r="P69" i="12"/>
  <c r="Q69" i="12"/>
  <c r="R69" i="12"/>
  <c r="S69" i="12"/>
  <c r="T69" i="12"/>
  <c r="U69" i="12"/>
  <c r="V69" i="12"/>
  <c r="W69" i="12"/>
  <c r="X69" i="12"/>
  <c r="Y69" i="12"/>
  <c r="N70" i="12"/>
  <c r="O70" i="12"/>
  <c r="P70" i="12"/>
  <c r="Q70" i="12"/>
  <c r="R70" i="12"/>
  <c r="S70" i="12"/>
  <c r="T70" i="12"/>
  <c r="U70" i="12"/>
  <c r="V70" i="12"/>
  <c r="W70" i="12"/>
  <c r="X70" i="12"/>
  <c r="Y70" i="12"/>
  <c r="N71" i="12"/>
  <c r="O71" i="12"/>
  <c r="P71" i="12"/>
  <c r="Q71" i="12"/>
  <c r="R71" i="12"/>
  <c r="S71" i="12"/>
  <c r="T71" i="12"/>
  <c r="U71" i="12"/>
  <c r="V71" i="12"/>
  <c r="W71" i="12"/>
  <c r="X71" i="12"/>
  <c r="Y71" i="12"/>
  <c r="N72" i="12"/>
  <c r="O72" i="12"/>
  <c r="P72" i="12"/>
  <c r="Q72" i="12"/>
  <c r="R72" i="12"/>
  <c r="S72" i="12"/>
  <c r="T72" i="12"/>
  <c r="U72" i="12"/>
  <c r="V72" i="12"/>
  <c r="W72" i="12"/>
  <c r="X72" i="12"/>
  <c r="Y72" i="12"/>
  <c r="N73" i="12"/>
  <c r="O73" i="12"/>
  <c r="P73" i="12"/>
  <c r="Q73" i="12"/>
  <c r="R73" i="12"/>
  <c r="S73" i="12"/>
  <c r="T73" i="12"/>
  <c r="U73" i="12"/>
  <c r="V73" i="12"/>
  <c r="W73" i="12"/>
  <c r="X73" i="12"/>
  <c r="Y73" i="12"/>
  <c r="N74" i="12"/>
  <c r="O74" i="12"/>
  <c r="P74" i="12"/>
  <c r="Q74" i="12"/>
  <c r="R74" i="12"/>
  <c r="S74" i="12"/>
  <c r="T74" i="12"/>
  <c r="U74" i="12"/>
  <c r="V74" i="12"/>
  <c r="W74" i="12"/>
  <c r="X74" i="12"/>
  <c r="Y74" i="12"/>
  <c r="N75" i="12"/>
  <c r="O75" i="12"/>
  <c r="P75" i="12"/>
  <c r="Q75" i="12"/>
  <c r="R75" i="12"/>
  <c r="S75" i="12"/>
  <c r="T75" i="12"/>
  <c r="U75" i="12"/>
  <c r="V75" i="12"/>
  <c r="W75" i="12"/>
  <c r="X75" i="12"/>
  <c r="Y75" i="12"/>
  <c r="N76" i="12"/>
  <c r="O76" i="12"/>
  <c r="P76" i="12"/>
  <c r="Q76" i="12"/>
  <c r="R76" i="12"/>
  <c r="S76" i="12"/>
  <c r="T76" i="12"/>
  <c r="U76" i="12"/>
  <c r="V76" i="12"/>
  <c r="W76" i="12"/>
  <c r="X76" i="12"/>
  <c r="Y76" i="12"/>
  <c r="P41" i="12"/>
  <c r="Q41" i="12"/>
  <c r="R41" i="12"/>
  <c r="S41" i="12"/>
  <c r="T41" i="12"/>
  <c r="U41" i="12"/>
  <c r="V41" i="12"/>
  <c r="W41" i="12"/>
  <c r="X41" i="12"/>
  <c r="Y41" i="12"/>
  <c r="O41" i="12"/>
  <c r="N41" i="12"/>
  <c r="R7" i="12"/>
  <c r="Q7" i="12"/>
  <c r="AA6" i="12"/>
  <c r="AA7" i="12" s="1"/>
  <c r="Z6" i="12"/>
  <c r="Z7" i="12" s="1"/>
  <c r="Y6" i="12"/>
  <c r="Y7" i="12" s="1"/>
  <c r="X6" i="12"/>
  <c r="X7" i="12" s="1"/>
  <c r="W6" i="12"/>
  <c r="W7" i="12" s="1"/>
  <c r="V6" i="12"/>
  <c r="U6" i="12"/>
  <c r="T6" i="12"/>
  <c r="S6" i="12"/>
  <c r="R6" i="12"/>
  <c r="Q6" i="12"/>
  <c r="AA5" i="12"/>
  <c r="Z5" i="12"/>
  <c r="Y5" i="12"/>
  <c r="X5" i="12"/>
  <c r="W5" i="12"/>
  <c r="V5" i="12"/>
  <c r="V7" i="12" s="1"/>
  <c r="U5" i="12"/>
  <c r="U7" i="12" s="1"/>
  <c r="T5" i="12"/>
  <c r="T7" i="12" s="1"/>
  <c r="S5" i="12"/>
  <c r="S7" i="12" s="1"/>
  <c r="R5" i="12"/>
  <c r="Q5" i="12"/>
  <c r="Q8" i="1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<sst xmlns="http://schemas.openxmlformats.org/spreadsheetml/2006/main" count="1009" uniqueCount="49">
  <si>
    <t>longitude</t>
  </si>
  <si>
    <t>latitude</t>
  </si>
  <si>
    <t>Cost_per_kg</t>
  </si>
  <si>
    <t>Wind turbines</t>
  </si>
  <si>
    <t>Solar platforms</t>
  </si>
  <si>
    <t>Electrolyzers</t>
  </si>
  <si>
    <t>Desalination equipment</t>
  </si>
  <si>
    <t>Storage volume</t>
  </si>
  <si>
    <t>Conversion devices</t>
  </si>
  <si>
    <t>Reconversion devices</t>
  </si>
  <si>
    <t>Transport medium</t>
  </si>
  <si>
    <t>FPSO volume</t>
  </si>
  <si>
    <t>Distance sea</t>
  </si>
  <si>
    <t>Demand [tonH2/yr]</t>
  </si>
  <si>
    <t>LH2 ship</t>
  </si>
  <si>
    <t>Cost per kg</t>
  </si>
  <si>
    <t>Total yearly cost</t>
  </si>
  <si>
    <t>Present Value Costs</t>
  </si>
  <si>
    <t>NPV</t>
  </si>
  <si>
    <t>Demand</t>
  </si>
  <si>
    <t>ProdH2 NPV</t>
  </si>
  <si>
    <t>Total Cost</t>
  </si>
  <si>
    <t>NPV Costs</t>
  </si>
  <si>
    <t>LCOH</t>
  </si>
  <si>
    <t>NPV H2</t>
  </si>
  <si>
    <t>discount rate</t>
  </si>
  <si>
    <t>Year</t>
  </si>
  <si>
    <t>Discount rate</t>
  </si>
  <si>
    <t>Production (kg)</t>
  </si>
  <si>
    <t>Present value</t>
  </si>
  <si>
    <t>Cost per kg [€/kg]</t>
  </si>
  <si>
    <t>Storage volume [m3]</t>
  </si>
  <si>
    <t>FPSO volume [m3]</t>
  </si>
  <si>
    <t>Distance sea [km]</t>
  </si>
  <si>
    <t>Demand [tH2/yr]</t>
  </si>
  <si>
    <t>max</t>
  </si>
  <si>
    <t>min</t>
  </si>
  <si>
    <t>range</t>
  </si>
  <si>
    <t>1 km between wind turbines</t>
  </si>
  <si>
    <t>1 solar platform between turbines</t>
  </si>
  <si>
    <t>Hornsea Project One</t>
  </si>
  <si>
    <t>A</t>
  </si>
  <si>
    <t>A [km2]</t>
  </si>
  <si>
    <t>W</t>
  </si>
  <si>
    <t>S</t>
  </si>
  <si>
    <t>float</t>
  </si>
  <si>
    <t>lat/lon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</si>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</sst>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2" fontId="0" fillId="0" borderId="0" xfId="0" applyNumberFormat="1"/>
    <xf numFmtId="1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>
      <selection activeCell="A2" sqref="A2:C3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8.3121988993489691</v>
      </c>
      <c r="D2">
        <v>116</v>
      </c>
      <c r="E2">
        <v>2</v>
      </c>
      <c r="F2">
        <v>55</v>
      </c>
      <c r="G2">
        <v>53</v>
      </c>
      <c r="H2">
        <v>168522.85489304259</v>
      </c>
      <c r="I2">
        <v>19.428118811881181</v>
      </c>
      <c r="J2">
        <v>12.142574257425739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8.2318948744288463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19.428118811881181</v>
      </c>
      <c r="J3">
        <v>12.142574257425739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8.207467268179327</v>
      </c>
      <c r="D4">
        <v>112</v>
      </c>
      <c r="E4">
        <v>4</v>
      </c>
      <c r="F4">
        <v>55</v>
      </c>
      <c r="G4">
        <v>53</v>
      </c>
      <c r="H4">
        <v>168522.85489304259</v>
      </c>
      <c r="I4">
        <v>19.428118811881181</v>
      </c>
      <c r="J4">
        <v>12.142574257425739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8.5867841534367013</v>
      </c>
      <c r="D5">
        <v>122</v>
      </c>
      <c r="E5">
        <v>4</v>
      </c>
      <c r="F5">
        <v>57</v>
      </c>
      <c r="G5">
        <v>55</v>
      </c>
      <c r="H5">
        <v>174650.95870733511</v>
      </c>
      <c r="I5">
        <v>19.428118811881181</v>
      </c>
      <c r="J5">
        <v>12.142574257425739</v>
      </c>
      <c r="K5" t="s">
        <v>14</v>
      </c>
      <c r="L5">
        <v>1264742.5791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11.088282666738779</v>
      </c>
      <c r="D6">
        <v>159</v>
      </c>
      <c r="E6">
        <v>1795</v>
      </c>
      <c r="F6">
        <v>65</v>
      </c>
      <c r="G6">
        <v>63</v>
      </c>
      <c r="H6">
        <v>199163.37396450489</v>
      </c>
      <c r="I6">
        <v>19.428118811881181</v>
      </c>
      <c r="J6">
        <v>12.142574257425739</v>
      </c>
      <c r="K6" t="s">
        <v>14</v>
      </c>
      <c r="L6">
        <v>1442250.3095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11.276016546524851</v>
      </c>
      <c r="D7">
        <v>148</v>
      </c>
      <c r="E7">
        <v>2898</v>
      </c>
      <c r="F7">
        <v>62</v>
      </c>
      <c r="G7">
        <v>60</v>
      </c>
      <c r="H7">
        <v>189971.21824306619</v>
      </c>
      <c r="I7">
        <v>19.428118811881181</v>
      </c>
      <c r="J7">
        <v>12.142574257425739</v>
      </c>
      <c r="K7" t="s">
        <v>14</v>
      </c>
      <c r="L7">
        <v>1375684.9106000001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8.4286103085826447</v>
      </c>
      <c r="D8">
        <v>116</v>
      </c>
      <c r="E8">
        <v>4</v>
      </c>
      <c r="F8">
        <v>57</v>
      </c>
      <c r="G8">
        <v>55</v>
      </c>
      <c r="H8">
        <v>174650.95870733511</v>
      </c>
      <c r="I8">
        <v>19.428118811881181</v>
      </c>
      <c r="J8">
        <v>12.142574257425739</v>
      </c>
      <c r="K8" t="s">
        <v>14</v>
      </c>
      <c r="L8">
        <v>1264742.5791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8.2700015094445707</v>
      </c>
      <c r="D9">
        <v>114</v>
      </c>
      <c r="E9">
        <v>28</v>
      </c>
      <c r="F9">
        <v>55</v>
      </c>
      <c r="G9">
        <v>53</v>
      </c>
      <c r="H9">
        <v>168522.85489304259</v>
      </c>
      <c r="I9">
        <v>19.428118811881181</v>
      </c>
      <c r="J9">
        <v>12.142574257425739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8.0992488495684114</v>
      </c>
      <c r="D10">
        <v>110</v>
      </c>
      <c r="E10">
        <v>18</v>
      </c>
      <c r="F10">
        <v>54</v>
      </c>
      <c r="G10">
        <v>52</v>
      </c>
      <c r="H10">
        <v>165458.80298589639</v>
      </c>
      <c r="I10">
        <v>19.428118811881181</v>
      </c>
      <c r="J10">
        <v>12.142574257425739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7.8845011344389562</v>
      </c>
      <c r="D11">
        <v>106</v>
      </c>
      <c r="E11">
        <v>34</v>
      </c>
      <c r="F11">
        <v>52</v>
      </c>
      <c r="G11">
        <v>50</v>
      </c>
      <c r="H11">
        <v>159330.69917160389</v>
      </c>
      <c r="I11">
        <v>19.428118811881181</v>
      </c>
      <c r="J11">
        <v>12.142574257425739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7.7594434564622654</v>
      </c>
      <c r="D12">
        <v>104</v>
      </c>
      <c r="E12">
        <v>12</v>
      </c>
      <c r="F12">
        <v>51</v>
      </c>
      <c r="G12">
        <v>49</v>
      </c>
      <c r="H12">
        <v>156266.64726445769</v>
      </c>
      <c r="I12">
        <v>19.428118811881181</v>
      </c>
      <c r="J12">
        <v>12.142574257425739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7.7560667024345209</v>
      </c>
      <c r="D13">
        <v>104</v>
      </c>
      <c r="E13">
        <v>6</v>
      </c>
      <c r="F13">
        <v>51</v>
      </c>
      <c r="G13">
        <v>49</v>
      </c>
      <c r="H13">
        <v>156266.64726445769</v>
      </c>
      <c r="I13">
        <v>19.428118811881181</v>
      </c>
      <c r="J13">
        <v>12.142574257425739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8.3998320343607169</v>
      </c>
      <c r="D14">
        <v>117</v>
      </c>
      <c r="E14">
        <v>19</v>
      </c>
      <c r="F14">
        <v>56</v>
      </c>
      <c r="G14">
        <v>54</v>
      </c>
      <c r="H14">
        <v>171586.90680018891</v>
      </c>
      <c r="I14">
        <v>19.428118811881181</v>
      </c>
      <c r="J14">
        <v>12.142574257425739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8.3544489078280435</v>
      </c>
      <c r="D15">
        <v>115</v>
      </c>
      <c r="E15">
        <v>33</v>
      </c>
      <c r="F15">
        <v>56</v>
      </c>
      <c r="G15">
        <v>54</v>
      </c>
      <c r="H15">
        <v>171586.90680018891</v>
      </c>
      <c r="I15">
        <v>19.428118811881181</v>
      </c>
      <c r="J15">
        <v>12.142574257425739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8.2153487969001056</v>
      </c>
      <c r="D16">
        <v>112</v>
      </c>
      <c r="E16">
        <v>33</v>
      </c>
      <c r="F16">
        <v>55</v>
      </c>
      <c r="G16">
        <v>53</v>
      </c>
      <c r="H16">
        <v>168522.85489304259</v>
      </c>
      <c r="I16">
        <v>19.428118811881181</v>
      </c>
      <c r="J16">
        <v>12.142574257425739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8.1098002742057158</v>
      </c>
      <c r="D17">
        <v>111</v>
      </c>
      <c r="E17">
        <v>1</v>
      </c>
      <c r="F17">
        <v>54</v>
      </c>
      <c r="G17">
        <v>52</v>
      </c>
      <c r="H17">
        <v>165458.80298589639</v>
      </c>
      <c r="I17">
        <v>19.428118811881181</v>
      </c>
      <c r="J17">
        <v>12.142574257425739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8.0828700939973857</v>
      </c>
      <c r="D18">
        <v>110</v>
      </c>
      <c r="E18">
        <v>0</v>
      </c>
      <c r="F18">
        <v>54</v>
      </c>
      <c r="G18">
        <v>52</v>
      </c>
      <c r="H18">
        <v>165458.80298589639</v>
      </c>
      <c r="I18">
        <v>19.428118811881181</v>
      </c>
      <c r="J18">
        <v>12.142574257425739</v>
      </c>
      <c r="K18" t="s">
        <v>14</v>
      </c>
      <c r="L18">
        <v>1198177.1802000001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8.1126958280473822</v>
      </c>
      <c r="D19">
        <v>111</v>
      </c>
      <c r="E19">
        <v>6</v>
      </c>
      <c r="F19">
        <v>54</v>
      </c>
      <c r="G19">
        <v>52</v>
      </c>
      <c r="H19">
        <v>165458.80298589639</v>
      </c>
      <c r="I19">
        <v>19.428118811881181</v>
      </c>
      <c r="J19">
        <v>12.142574257425739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8.3065313464868851</v>
      </c>
      <c r="D20">
        <v>116</v>
      </c>
      <c r="E20">
        <v>12</v>
      </c>
      <c r="F20">
        <v>55</v>
      </c>
      <c r="G20">
        <v>53</v>
      </c>
      <c r="H20">
        <v>168522.85489304259</v>
      </c>
      <c r="I20">
        <v>19.428118811881181</v>
      </c>
      <c r="J20">
        <v>12.142574257425739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8.2926269551678793</v>
      </c>
      <c r="D21">
        <v>115</v>
      </c>
      <c r="E21">
        <v>36</v>
      </c>
      <c r="F21">
        <v>55</v>
      </c>
      <c r="G21">
        <v>53</v>
      </c>
      <c r="H21">
        <v>168522.85489304259</v>
      </c>
      <c r="I21">
        <v>19.428118811881181</v>
      </c>
      <c r="J21">
        <v>12.142574257425739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8.2234282503640816</v>
      </c>
      <c r="D22">
        <v>113</v>
      </c>
      <c r="E22">
        <v>10</v>
      </c>
      <c r="F22">
        <v>55</v>
      </c>
      <c r="G22">
        <v>53</v>
      </c>
      <c r="H22">
        <v>168522.85489304259</v>
      </c>
      <c r="I22">
        <v>19.428118811881181</v>
      </c>
      <c r="J22">
        <v>12.142574257425739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8.2032929038958589</v>
      </c>
      <c r="D23">
        <v>112</v>
      </c>
      <c r="E23">
        <v>22</v>
      </c>
      <c r="F23">
        <v>55</v>
      </c>
      <c r="G23">
        <v>53</v>
      </c>
      <c r="H23">
        <v>168522.85489304259</v>
      </c>
      <c r="I23">
        <v>19.428118811881181</v>
      </c>
      <c r="J23">
        <v>12.142574257425739</v>
      </c>
      <c r="K23" t="s">
        <v>14</v>
      </c>
      <c r="L23">
        <v>1220365.6465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8.2051888643019968</v>
      </c>
      <c r="D24">
        <v>112</v>
      </c>
      <c r="E24">
        <v>26</v>
      </c>
      <c r="F24">
        <v>55</v>
      </c>
      <c r="G24">
        <v>53</v>
      </c>
      <c r="H24">
        <v>168522.85489304259</v>
      </c>
      <c r="I24">
        <v>19.428118811881181</v>
      </c>
      <c r="J24">
        <v>12.142574257425739</v>
      </c>
      <c r="K24" t="s">
        <v>14</v>
      </c>
      <c r="L24">
        <v>1220365.6465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8.2227102680856685</v>
      </c>
      <c r="D25">
        <v>113</v>
      </c>
      <c r="E25">
        <v>11</v>
      </c>
      <c r="F25">
        <v>55</v>
      </c>
      <c r="G25">
        <v>53</v>
      </c>
      <c r="H25">
        <v>168522.85489304259</v>
      </c>
      <c r="I25">
        <v>19.428118811881181</v>
      </c>
      <c r="J25">
        <v>12.142574257425739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8.3112898167688538</v>
      </c>
      <c r="D26">
        <v>116</v>
      </c>
      <c r="E26">
        <v>24</v>
      </c>
      <c r="F26">
        <v>55</v>
      </c>
      <c r="G26">
        <v>53</v>
      </c>
      <c r="H26">
        <v>168522.85489304259</v>
      </c>
      <c r="I26">
        <v>19.428118811881181</v>
      </c>
      <c r="J26">
        <v>12.142574257425739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8.2944399366084145</v>
      </c>
      <c r="D27">
        <v>116</v>
      </c>
      <c r="E27">
        <v>0</v>
      </c>
      <c r="F27">
        <v>55</v>
      </c>
      <c r="G27">
        <v>53</v>
      </c>
      <c r="H27">
        <v>168522.85489304259</v>
      </c>
      <c r="I27">
        <v>19.428118811881181</v>
      </c>
      <c r="J27">
        <v>12.142574257425739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8.2559133997394714</v>
      </c>
      <c r="D28">
        <v>114</v>
      </c>
      <c r="E28">
        <v>27</v>
      </c>
      <c r="F28">
        <v>55</v>
      </c>
      <c r="G28">
        <v>53</v>
      </c>
      <c r="H28">
        <v>168522.85489304259</v>
      </c>
      <c r="I28">
        <v>19.428118811881181</v>
      </c>
      <c r="J28">
        <v>12.142574257425739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8.2296449126298103</v>
      </c>
      <c r="D29">
        <v>113</v>
      </c>
      <c r="E29">
        <v>30</v>
      </c>
      <c r="F29">
        <v>55</v>
      </c>
      <c r="G29">
        <v>53</v>
      </c>
      <c r="H29">
        <v>168522.85489304259</v>
      </c>
      <c r="I29">
        <v>19.428118811881181</v>
      </c>
      <c r="J29">
        <v>12.142574257425739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8.213902364479198</v>
      </c>
      <c r="D30">
        <v>113</v>
      </c>
      <c r="E30">
        <v>5</v>
      </c>
      <c r="F30">
        <v>55</v>
      </c>
      <c r="G30">
        <v>53</v>
      </c>
      <c r="H30">
        <v>168522.85489304259</v>
      </c>
      <c r="I30">
        <v>19.428118811881181</v>
      </c>
      <c r="J30">
        <v>12.142574257425739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8.2726366954491208</v>
      </c>
      <c r="D31">
        <v>115</v>
      </c>
      <c r="E31">
        <v>15</v>
      </c>
      <c r="F31">
        <v>55</v>
      </c>
      <c r="G31">
        <v>53</v>
      </c>
      <c r="H31">
        <v>168522.85489304259</v>
      </c>
      <c r="I31">
        <v>19.428118811881181</v>
      </c>
      <c r="J31">
        <v>12.142574257425739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8.2822048927205412</v>
      </c>
      <c r="D32">
        <v>115</v>
      </c>
      <c r="E32">
        <v>20</v>
      </c>
      <c r="F32">
        <v>55</v>
      </c>
      <c r="G32">
        <v>53</v>
      </c>
      <c r="H32">
        <v>168522.85489304259</v>
      </c>
      <c r="I32">
        <v>19.428118811881181</v>
      </c>
      <c r="J32">
        <v>12.142574257425739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8.3301513106570422</v>
      </c>
      <c r="D33">
        <v>115</v>
      </c>
      <c r="E33">
        <v>5</v>
      </c>
      <c r="F33">
        <v>56</v>
      </c>
      <c r="G33">
        <v>54</v>
      </c>
      <c r="H33">
        <v>171586.90680018891</v>
      </c>
      <c r="I33">
        <v>19.428118811881181</v>
      </c>
      <c r="J33">
        <v>12.142574257425739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8.4283991478314118</v>
      </c>
      <c r="D34">
        <v>119</v>
      </c>
      <c r="E34">
        <v>0</v>
      </c>
      <c r="F34">
        <v>56</v>
      </c>
      <c r="G34">
        <v>54</v>
      </c>
      <c r="H34">
        <v>171586.90680018891</v>
      </c>
      <c r="I34">
        <v>19.428118811881181</v>
      </c>
      <c r="J34">
        <v>12.142574257425739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9.0732726458602091</v>
      </c>
      <c r="D35">
        <v>132</v>
      </c>
      <c r="E35">
        <v>18</v>
      </c>
      <c r="F35">
        <v>61</v>
      </c>
      <c r="G35">
        <v>59</v>
      </c>
      <c r="H35">
        <v>186907.16633591999</v>
      </c>
      <c r="I35">
        <v>19.428118811881181</v>
      </c>
      <c r="J35">
        <v>12.142574257425739</v>
      </c>
      <c r="K35" t="s">
        <v>14</v>
      </c>
      <c r="L35">
        <v>1353496.4443000001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9.7839117413024166</v>
      </c>
      <c r="D36">
        <v>139</v>
      </c>
      <c r="E36">
        <v>814</v>
      </c>
      <c r="F36">
        <v>62</v>
      </c>
      <c r="G36">
        <v>60</v>
      </c>
      <c r="H36">
        <v>189971.21824306619</v>
      </c>
      <c r="I36">
        <v>19.428118811881181</v>
      </c>
      <c r="J36">
        <v>12.142574257425739</v>
      </c>
      <c r="K36" t="s">
        <v>14</v>
      </c>
      <c r="L36">
        <v>1375684.9106000001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10.892450105184061</v>
      </c>
      <c r="D37">
        <v>141</v>
      </c>
      <c r="E37">
        <v>2695</v>
      </c>
      <c r="F37">
        <v>61</v>
      </c>
      <c r="G37">
        <v>59</v>
      </c>
      <c r="H37">
        <v>186907.16633591999</v>
      </c>
      <c r="I37">
        <v>19.428118811881181</v>
      </c>
      <c r="J37">
        <v>12.142574257425739</v>
      </c>
      <c r="K37" t="s">
        <v>14</v>
      </c>
      <c r="L37">
        <v>1353496.4443000001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"/>
  <sheetViews>
    <sheetView topLeftCell="A3" workbookViewId="0">
      <selection activeCell="C2" sqref="C2:C3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7.6990202038948023</v>
      </c>
      <c r="D2">
        <v>116</v>
      </c>
      <c r="E2">
        <v>2</v>
      </c>
      <c r="F2">
        <v>55</v>
      </c>
      <c r="G2">
        <v>53</v>
      </c>
      <c r="H2">
        <v>168522.85489304259</v>
      </c>
      <c r="I2">
        <v>19.428118811881181</v>
      </c>
      <c r="J2">
        <v>12.142574257425739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7.6295009828420568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19.428118811881181</v>
      </c>
      <c r="J3">
        <v>12.142574257425739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7.6055191538284888</v>
      </c>
      <c r="D4">
        <v>114</v>
      </c>
      <c r="E4">
        <v>21</v>
      </c>
      <c r="F4">
        <v>54</v>
      </c>
      <c r="G4">
        <v>52</v>
      </c>
      <c r="H4">
        <v>165458.80298589639</v>
      </c>
      <c r="I4">
        <v>19.428118811881181</v>
      </c>
      <c r="J4">
        <v>12.142574257425739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7.9460988068824081</v>
      </c>
      <c r="D5">
        <v>122</v>
      </c>
      <c r="E5">
        <v>4</v>
      </c>
      <c r="F5">
        <v>57</v>
      </c>
      <c r="G5">
        <v>55</v>
      </c>
      <c r="H5">
        <v>174650.95870733511</v>
      </c>
      <c r="I5">
        <v>19.428118811881181</v>
      </c>
      <c r="J5">
        <v>12.142574257425739</v>
      </c>
      <c r="K5" t="s">
        <v>14</v>
      </c>
      <c r="L5">
        <v>1264742.5791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10.160599579860641</v>
      </c>
      <c r="D6">
        <v>158</v>
      </c>
      <c r="E6">
        <v>1946</v>
      </c>
      <c r="F6">
        <v>64</v>
      </c>
      <c r="G6">
        <v>62</v>
      </c>
      <c r="H6">
        <v>196099.32205735869</v>
      </c>
      <c r="I6">
        <v>19.428118811881181</v>
      </c>
      <c r="J6">
        <v>12.142574257425739</v>
      </c>
      <c r="K6" t="s">
        <v>14</v>
      </c>
      <c r="L6">
        <v>1420061.8432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10.314893265454961</v>
      </c>
      <c r="D7">
        <v>149</v>
      </c>
      <c r="E7">
        <v>2960</v>
      </c>
      <c r="F7">
        <v>61</v>
      </c>
      <c r="G7">
        <v>59</v>
      </c>
      <c r="H7">
        <v>186907.16633591999</v>
      </c>
      <c r="I7">
        <v>19.428118811881181</v>
      </c>
      <c r="J7">
        <v>12.142574257425739</v>
      </c>
      <c r="K7" t="s">
        <v>14</v>
      </c>
      <c r="L7">
        <v>1353496.4443000001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7.8053408517198841</v>
      </c>
      <c r="D8">
        <v>118</v>
      </c>
      <c r="E8">
        <v>19</v>
      </c>
      <c r="F8">
        <v>56</v>
      </c>
      <c r="G8">
        <v>54</v>
      </c>
      <c r="H8">
        <v>171586.90680018891</v>
      </c>
      <c r="I8">
        <v>19.428118811881181</v>
      </c>
      <c r="J8">
        <v>12.142574257425739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7.6621650543644844</v>
      </c>
      <c r="D9">
        <v>114</v>
      </c>
      <c r="E9">
        <v>28</v>
      </c>
      <c r="F9">
        <v>55</v>
      </c>
      <c r="G9">
        <v>53</v>
      </c>
      <c r="H9">
        <v>168522.85489304259</v>
      </c>
      <c r="I9">
        <v>19.428118811881181</v>
      </c>
      <c r="J9">
        <v>12.142574257425739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7.5094210099300183</v>
      </c>
      <c r="D10">
        <v>110</v>
      </c>
      <c r="E10">
        <v>18</v>
      </c>
      <c r="F10">
        <v>54</v>
      </c>
      <c r="G10">
        <v>52</v>
      </c>
      <c r="H10">
        <v>165458.80298589639</v>
      </c>
      <c r="I10">
        <v>19.428118811881181</v>
      </c>
      <c r="J10">
        <v>12.142574257425739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7.3138818419186169</v>
      </c>
      <c r="D11">
        <v>106</v>
      </c>
      <c r="E11">
        <v>34</v>
      </c>
      <c r="F11">
        <v>52</v>
      </c>
      <c r="G11">
        <v>50</v>
      </c>
      <c r="H11">
        <v>159330.69917160389</v>
      </c>
      <c r="I11">
        <v>19.428118811881181</v>
      </c>
      <c r="J11">
        <v>12.142574257425739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7.2006134924335674</v>
      </c>
      <c r="D12">
        <v>104</v>
      </c>
      <c r="E12">
        <v>12</v>
      </c>
      <c r="F12">
        <v>51</v>
      </c>
      <c r="G12">
        <v>49</v>
      </c>
      <c r="H12">
        <v>156266.64726445769</v>
      </c>
      <c r="I12">
        <v>19.428118811881181</v>
      </c>
      <c r="J12">
        <v>12.142574257425739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7.1976689490907084</v>
      </c>
      <c r="D13">
        <v>104</v>
      </c>
      <c r="E13">
        <v>6</v>
      </c>
      <c r="F13">
        <v>51</v>
      </c>
      <c r="G13">
        <v>49</v>
      </c>
      <c r="H13">
        <v>156266.64726445769</v>
      </c>
      <c r="I13">
        <v>19.428118811881181</v>
      </c>
      <c r="J13">
        <v>12.142574257425739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7.7790176302344847</v>
      </c>
      <c r="D14">
        <v>117</v>
      </c>
      <c r="E14">
        <v>19</v>
      </c>
      <c r="F14">
        <v>56</v>
      </c>
      <c r="G14">
        <v>54</v>
      </c>
      <c r="H14">
        <v>171586.90680018891</v>
      </c>
      <c r="I14">
        <v>19.428118811881181</v>
      </c>
      <c r="J14">
        <v>12.142574257425739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7.7397341323028437</v>
      </c>
      <c r="D15">
        <v>115</v>
      </c>
      <c r="E15">
        <v>33</v>
      </c>
      <c r="F15">
        <v>56</v>
      </c>
      <c r="G15">
        <v>54</v>
      </c>
      <c r="H15">
        <v>171586.90680018891</v>
      </c>
      <c r="I15">
        <v>19.428118811881181</v>
      </c>
      <c r="J15">
        <v>12.142574257425739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7.6086158483344111</v>
      </c>
      <c r="D16">
        <v>115</v>
      </c>
      <c r="E16">
        <v>1</v>
      </c>
      <c r="F16">
        <v>54</v>
      </c>
      <c r="G16">
        <v>52</v>
      </c>
      <c r="H16">
        <v>165458.80298589639</v>
      </c>
      <c r="I16">
        <v>19.428118811881181</v>
      </c>
      <c r="J16">
        <v>12.142574257425739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7.5178383378657632</v>
      </c>
      <c r="D17">
        <v>111</v>
      </c>
      <c r="E17">
        <v>1</v>
      </c>
      <c r="F17">
        <v>54</v>
      </c>
      <c r="G17">
        <v>52</v>
      </c>
      <c r="H17">
        <v>165458.80298589639</v>
      </c>
      <c r="I17">
        <v>19.428118811881181</v>
      </c>
      <c r="J17">
        <v>12.142574257425739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7.4911855117664334</v>
      </c>
      <c r="D18">
        <v>112</v>
      </c>
      <c r="E18">
        <v>16</v>
      </c>
      <c r="F18">
        <v>53</v>
      </c>
      <c r="G18">
        <v>51</v>
      </c>
      <c r="H18">
        <v>162394.75107875021</v>
      </c>
      <c r="I18">
        <v>19.428118811881181</v>
      </c>
      <c r="J18">
        <v>12.142574257425739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7.5203712683721378</v>
      </c>
      <c r="D19">
        <v>111</v>
      </c>
      <c r="E19">
        <v>6</v>
      </c>
      <c r="F19">
        <v>54</v>
      </c>
      <c r="G19">
        <v>52</v>
      </c>
      <c r="H19">
        <v>165458.80298589639</v>
      </c>
      <c r="I19">
        <v>19.428118811881181</v>
      </c>
      <c r="J19">
        <v>12.142574257425739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7.6929711641784957</v>
      </c>
      <c r="D20">
        <v>116</v>
      </c>
      <c r="E20">
        <v>12</v>
      </c>
      <c r="F20">
        <v>55</v>
      </c>
      <c r="G20">
        <v>53</v>
      </c>
      <c r="H20">
        <v>168522.85489304259</v>
      </c>
      <c r="I20">
        <v>19.428118811881181</v>
      </c>
      <c r="J20">
        <v>12.142574257425739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7.6809153991534433</v>
      </c>
      <c r="D21">
        <v>115</v>
      </c>
      <c r="E21">
        <v>36</v>
      </c>
      <c r="F21">
        <v>55</v>
      </c>
      <c r="G21">
        <v>53</v>
      </c>
      <c r="H21">
        <v>168522.85489304259</v>
      </c>
      <c r="I21">
        <v>19.428118811881181</v>
      </c>
      <c r="J21">
        <v>12.142574257425739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7.6207368440591496</v>
      </c>
      <c r="D22">
        <v>113</v>
      </c>
      <c r="E22">
        <v>10</v>
      </c>
      <c r="F22">
        <v>55</v>
      </c>
      <c r="G22">
        <v>53</v>
      </c>
      <c r="H22">
        <v>168522.85489304259</v>
      </c>
      <c r="I22">
        <v>19.428118811881181</v>
      </c>
      <c r="J22">
        <v>12.142574257425739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7.5984002680183336</v>
      </c>
      <c r="D23">
        <v>114</v>
      </c>
      <c r="E23">
        <v>35</v>
      </c>
      <c r="F23">
        <v>54</v>
      </c>
      <c r="G23">
        <v>52</v>
      </c>
      <c r="H23">
        <v>165458.80298589639</v>
      </c>
      <c r="I23">
        <v>19.428118811881181</v>
      </c>
      <c r="J23">
        <v>12.142574257425739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7.6015765154335311</v>
      </c>
      <c r="D24">
        <v>114</v>
      </c>
      <c r="E24">
        <v>42</v>
      </c>
      <c r="F24">
        <v>54</v>
      </c>
      <c r="G24">
        <v>52</v>
      </c>
      <c r="H24">
        <v>165458.80298589639</v>
      </c>
      <c r="I24">
        <v>19.428118811881181</v>
      </c>
      <c r="J24">
        <v>12.142574257425739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7.6199852499050804</v>
      </c>
      <c r="D25">
        <v>113</v>
      </c>
      <c r="E25">
        <v>11</v>
      </c>
      <c r="F25">
        <v>55</v>
      </c>
      <c r="G25">
        <v>53</v>
      </c>
      <c r="H25">
        <v>168522.85489304259</v>
      </c>
      <c r="I25">
        <v>19.428118811881181</v>
      </c>
      <c r="J25">
        <v>12.142574257425739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7.6969250642239029</v>
      </c>
      <c r="D26">
        <v>116</v>
      </c>
      <c r="E26">
        <v>24</v>
      </c>
      <c r="F26">
        <v>55</v>
      </c>
      <c r="G26">
        <v>53</v>
      </c>
      <c r="H26">
        <v>168522.85489304259</v>
      </c>
      <c r="I26">
        <v>19.428118811881181</v>
      </c>
      <c r="J26">
        <v>12.142574257425739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7.681904312724483</v>
      </c>
      <c r="D27">
        <v>116</v>
      </c>
      <c r="E27">
        <v>0</v>
      </c>
      <c r="F27">
        <v>55</v>
      </c>
      <c r="G27">
        <v>53</v>
      </c>
      <c r="H27">
        <v>168522.85489304259</v>
      </c>
      <c r="I27">
        <v>19.428118811881181</v>
      </c>
      <c r="J27">
        <v>12.142574257425739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7.6485547392945472</v>
      </c>
      <c r="D28">
        <v>114</v>
      </c>
      <c r="E28">
        <v>27</v>
      </c>
      <c r="F28">
        <v>55</v>
      </c>
      <c r="G28">
        <v>53</v>
      </c>
      <c r="H28">
        <v>168522.85489304259</v>
      </c>
      <c r="I28">
        <v>19.428118811881181</v>
      </c>
      <c r="J28">
        <v>12.142574257425739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7.6256639795767356</v>
      </c>
      <c r="D29">
        <v>113</v>
      </c>
      <c r="E29">
        <v>30</v>
      </c>
      <c r="F29">
        <v>55</v>
      </c>
      <c r="G29">
        <v>53</v>
      </c>
      <c r="H29">
        <v>168522.85489304259</v>
      </c>
      <c r="I29">
        <v>19.428118811881181</v>
      </c>
      <c r="J29">
        <v>12.142574257425739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7.6117724914708544</v>
      </c>
      <c r="D30">
        <v>113</v>
      </c>
      <c r="E30">
        <v>5</v>
      </c>
      <c r="F30">
        <v>55</v>
      </c>
      <c r="G30">
        <v>53</v>
      </c>
      <c r="H30">
        <v>168522.85489304259</v>
      </c>
      <c r="I30">
        <v>19.428118811881181</v>
      </c>
      <c r="J30">
        <v>12.142574257425739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7.6626830254504226</v>
      </c>
      <c r="D31">
        <v>115</v>
      </c>
      <c r="E31">
        <v>15</v>
      </c>
      <c r="F31">
        <v>55</v>
      </c>
      <c r="G31">
        <v>53</v>
      </c>
      <c r="H31">
        <v>168522.85489304259</v>
      </c>
      <c r="I31">
        <v>19.428118811881181</v>
      </c>
      <c r="J31">
        <v>12.142574257425739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7.671688420083659</v>
      </c>
      <c r="D32">
        <v>115</v>
      </c>
      <c r="E32">
        <v>20</v>
      </c>
      <c r="F32">
        <v>55</v>
      </c>
      <c r="G32">
        <v>53</v>
      </c>
      <c r="H32">
        <v>168522.85489304259</v>
      </c>
      <c r="I32">
        <v>19.428118811881181</v>
      </c>
      <c r="J32">
        <v>12.142574257425739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7.7177097006792126</v>
      </c>
      <c r="D33">
        <v>115</v>
      </c>
      <c r="E33">
        <v>5</v>
      </c>
      <c r="F33">
        <v>56</v>
      </c>
      <c r="G33">
        <v>54</v>
      </c>
      <c r="H33">
        <v>171586.90680018891</v>
      </c>
      <c r="I33">
        <v>19.428118811881181</v>
      </c>
      <c r="J33">
        <v>12.142574257425739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7.8022653522160477</v>
      </c>
      <c r="D34">
        <v>119</v>
      </c>
      <c r="E34">
        <v>0</v>
      </c>
      <c r="F34">
        <v>56</v>
      </c>
      <c r="G34">
        <v>54</v>
      </c>
      <c r="H34">
        <v>171586.90680018891</v>
      </c>
      <c r="I34">
        <v>19.428118811881181</v>
      </c>
      <c r="J34">
        <v>12.142574257425739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8.3840213676844506</v>
      </c>
      <c r="D35">
        <v>133</v>
      </c>
      <c r="E35">
        <v>83</v>
      </c>
      <c r="F35">
        <v>60</v>
      </c>
      <c r="G35">
        <v>58</v>
      </c>
      <c r="H35">
        <v>183843.11442877381</v>
      </c>
      <c r="I35">
        <v>19.428118811881181</v>
      </c>
      <c r="J35">
        <v>12.142574257425739</v>
      </c>
      <c r="K35" t="s">
        <v>14</v>
      </c>
      <c r="L35">
        <v>1331307.9779999999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9.0036288591243121</v>
      </c>
      <c r="D36">
        <v>137</v>
      </c>
      <c r="E36">
        <v>1108</v>
      </c>
      <c r="F36">
        <v>60</v>
      </c>
      <c r="G36">
        <v>58</v>
      </c>
      <c r="H36">
        <v>183843.11442877381</v>
      </c>
      <c r="I36">
        <v>19.428118811881181</v>
      </c>
      <c r="J36">
        <v>12.142574257425739</v>
      </c>
      <c r="K36" t="s">
        <v>14</v>
      </c>
      <c r="L36">
        <v>1331307.9779999999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9.9727189575797492</v>
      </c>
      <c r="D37">
        <v>143</v>
      </c>
      <c r="E37">
        <v>2710</v>
      </c>
      <c r="F37">
        <v>60</v>
      </c>
      <c r="G37">
        <v>58</v>
      </c>
      <c r="H37">
        <v>183843.11442877381</v>
      </c>
      <c r="I37">
        <v>19.428118811881181</v>
      </c>
      <c r="J37">
        <v>12.142574257425739</v>
      </c>
      <c r="K37" t="s">
        <v>14</v>
      </c>
      <c r="L37">
        <v>1331307.9779999999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7"/>
  <sheetViews>
    <sheetView topLeftCell="A3" workbookViewId="0">
      <selection activeCell="C2" sqref="C2:C3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7.3248177508313459</v>
      </c>
      <c r="D2">
        <v>116</v>
      </c>
      <c r="E2">
        <v>2</v>
      </c>
      <c r="F2">
        <v>55</v>
      </c>
      <c r="G2">
        <v>53</v>
      </c>
      <c r="H2">
        <v>168522.85489304259</v>
      </c>
      <c r="I2">
        <v>19.428118811881181</v>
      </c>
      <c r="J2">
        <v>12.142574257425739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7.2598489116127896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19.428118811881181</v>
      </c>
      <c r="J3">
        <v>12.142574257425739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7.2365708446380266</v>
      </c>
      <c r="D4">
        <v>114</v>
      </c>
      <c r="E4">
        <v>21</v>
      </c>
      <c r="F4">
        <v>54</v>
      </c>
      <c r="G4">
        <v>52</v>
      </c>
      <c r="H4">
        <v>165458.80298589639</v>
      </c>
      <c r="I4">
        <v>19.428118811881181</v>
      </c>
      <c r="J4">
        <v>12.142574257425739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7.5568031111331884</v>
      </c>
      <c r="D5">
        <v>122</v>
      </c>
      <c r="E5">
        <v>4</v>
      </c>
      <c r="F5">
        <v>57</v>
      </c>
      <c r="G5">
        <v>55</v>
      </c>
      <c r="H5">
        <v>174650.95870733511</v>
      </c>
      <c r="I5">
        <v>19.428118811881181</v>
      </c>
      <c r="J5">
        <v>12.142574257425739</v>
      </c>
      <c r="K5" t="s">
        <v>14</v>
      </c>
      <c r="L5">
        <v>1264742.5791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9.6083196188793263</v>
      </c>
      <c r="D6">
        <v>156</v>
      </c>
      <c r="E6">
        <v>2034</v>
      </c>
      <c r="F6">
        <v>64</v>
      </c>
      <c r="G6">
        <v>62</v>
      </c>
      <c r="H6">
        <v>196099.32205735869</v>
      </c>
      <c r="I6">
        <v>19.428118811881181</v>
      </c>
      <c r="J6">
        <v>12.142574257425739</v>
      </c>
      <c r="K6" t="s">
        <v>14</v>
      </c>
      <c r="L6">
        <v>1420061.8432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9.7398582511911851</v>
      </c>
      <c r="D7">
        <v>147</v>
      </c>
      <c r="E7">
        <v>3049</v>
      </c>
      <c r="F7">
        <v>61</v>
      </c>
      <c r="G7">
        <v>59</v>
      </c>
      <c r="H7">
        <v>186907.16633591999</v>
      </c>
      <c r="I7">
        <v>19.428118811881181</v>
      </c>
      <c r="J7">
        <v>12.142574257425739</v>
      </c>
      <c r="K7" t="s">
        <v>14</v>
      </c>
      <c r="L7">
        <v>1353496.4443000001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7.424438760110351</v>
      </c>
      <c r="D8">
        <v>118</v>
      </c>
      <c r="E8">
        <v>19</v>
      </c>
      <c r="F8">
        <v>56</v>
      </c>
      <c r="G8">
        <v>54</v>
      </c>
      <c r="H8">
        <v>171586.90680018891</v>
      </c>
      <c r="I8">
        <v>19.428118811881181</v>
      </c>
      <c r="J8">
        <v>12.142574257425739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7.2899061808971881</v>
      </c>
      <c r="D9">
        <v>114</v>
      </c>
      <c r="E9">
        <v>28</v>
      </c>
      <c r="F9">
        <v>55</v>
      </c>
      <c r="G9">
        <v>53</v>
      </c>
      <c r="H9">
        <v>168522.85489304259</v>
      </c>
      <c r="I9">
        <v>19.428118811881181</v>
      </c>
      <c r="J9">
        <v>12.142574257425739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7.1466549251361142</v>
      </c>
      <c r="D10">
        <v>110</v>
      </c>
      <c r="E10">
        <v>18</v>
      </c>
      <c r="F10">
        <v>54</v>
      </c>
      <c r="G10">
        <v>52</v>
      </c>
      <c r="H10">
        <v>165458.80298589639</v>
      </c>
      <c r="I10">
        <v>19.428118811881181</v>
      </c>
      <c r="J10">
        <v>12.142574257425739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6.9625291409506529</v>
      </c>
      <c r="D11">
        <v>106</v>
      </c>
      <c r="E11">
        <v>34</v>
      </c>
      <c r="F11">
        <v>52</v>
      </c>
      <c r="G11">
        <v>50</v>
      </c>
      <c r="H11">
        <v>159330.69917160389</v>
      </c>
      <c r="I11">
        <v>19.428118811881181</v>
      </c>
      <c r="J11">
        <v>12.142574257425739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6.8563210035309634</v>
      </c>
      <c r="D12">
        <v>104</v>
      </c>
      <c r="E12">
        <v>12</v>
      </c>
      <c r="F12">
        <v>51</v>
      </c>
      <c r="G12">
        <v>49</v>
      </c>
      <c r="H12">
        <v>156266.64726445769</v>
      </c>
      <c r="I12">
        <v>19.428118811881181</v>
      </c>
      <c r="J12">
        <v>12.142574257425739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6.8536423639169426</v>
      </c>
      <c r="D13">
        <v>104</v>
      </c>
      <c r="E13">
        <v>6</v>
      </c>
      <c r="F13">
        <v>51</v>
      </c>
      <c r="G13">
        <v>49</v>
      </c>
      <c r="H13">
        <v>156266.64726445769</v>
      </c>
      <c r="I13">
        <v>19.428118811881181</v>
      </c>
      <c r="J13">
        <v>12.142574257425739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7.3997103336681516</v>
      </c>
      <c r="D14">
        <v>117</v>
      </c>
      <c r="E14">
        <v>19</v>
      </c>
      <c r="F14">
        <v>56</v>
      </c>
      <c r="G14">
        <v>54</v>
      </c>
      <c r="H14">
        <v>171586.90680018891</v>
      </c>
      <c r="I14">
        <v>19.428118811881181</v>
      </c>
      <c r="J14">
        <v>12.142574257425739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7.3627951896475317</v>
      </c>
      <c r="D15">
        <v>115</v>
      </c>
      <c r="E15">
        <v>33</v>
      </c>
      <c r="F15">
        <v>56</v>
      </c>
      <c r="G15">
        <v>54</v>
      </c>
      <c r="H15">
        <v>171586.90680018891</v>
      </c>
      <c r="I15">
        <v>19.428118811881181</v>
      </c>
      <c r="J15">
        <v>12.142574257425739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7.2393738748894254</v>
      </c>
      <c r="D16">
        <v>115</v>
      </c>
      <c r="E16">
        <v>1</v>
      </c>
      <c r="F16">
        <v>54</v>
      </c>
      <c r="G16">
        <v>52</v>
      </c>
      <c r="H16">
        <v>165458.80298589639</v>
      </c>
      <c r="I16">
        <v>19.428118811881181</v>
      </c>
      <c r="J16">
        <v>12.142574257425739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7.1545266154552278</v>
      </c>
      <c r="D17">
        <v>111</v>
      </c>
      <c r="E17">
        <v>1</v>
      </c>
      <c r="F17">
        <v>54</v>
      </c>
      <c r="G17">
        <v>52</v>
      </c>
      <c r="H17">
        <v>165458.80298589639</v>
      </c>
      <c r="I17">
        <v>19.428118811881181</v>
      </c>
      <c r="J17">
        <v>12.142574257425739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7.1288349949300249</v>
      </c>
      <c r="D18">
        <v>112</v>
      </c>
      <c r="E18">
        <v>16</v>
      </c>
      <c r="F18">
        <v>53</v>
      </c>
      <c r="G18">
        <v>51</v>
      </c>
      <c r="H18">
        <v>162394.75107875021</v>
      </c>
      <c r="I18">
        <v>19.428118811881181</v>
      </c>
      <c r="J18">
        <v>12.142574257425739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7.1568355117563467</v>
      </c>
      <c r="D19">
        <v>111</v>
      </c>
      <c r="E19">
        <v>6</v>
      </c>
      <c r="F19">
        <v>54</v>
      </c>
      <c r="G19">
        <v>52</v>
      </c>
      <c r="H19">
        <v>165458.80298589639</v>
      </c>
      <c r="I19">
        <v>19.428118811881181</v>
      </c>
      <c r="J19">
        <v>12.142574257425739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7.3186644025208896</v>
      </c>
      <c r="D20">
        <v>116</v>
      </c>
      <c r="E20">
        <v>12</v>
      </c>
      <c r="F20">
        <v>55</v>
      </c>
      <c r="G20">
        <v>53</v>
      </c>
      <c r="H20">
        <v>168522.85489304259</v>
      </c>
      <c r="I20">
        <v>19.428118811881181</v>
      </c>
      <c r="J20">
        <v>12.142574257425739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7.3070628294869104</v>
      </c>
      <c r="D21">
        <v>115</v>
      </c>
      <c r="E21">
        <v>36</v>
      </c>
      <c r="F21">
        <v>55</v>
      </c>
      <c r="G21">
        <v>53</v>
      </c>
      <c r="H21">
        <v>168522.85489304259</v>
      </c>
      <c r="I21">
        <v>19.428118811881181</v>
      </c>
      <c r="J21">
        <v>12.142574257425739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7.2510644363718146</v>
      </c>
      <c r="D22">
        <v>113</v>
      </c>
      <c r="E22">
        <v>10</v>
      </c>
      <c r="F22">
        <v>55</v>
      </c>
      <c r="G22">
        <v>53</v>
      </c>
      <c r="H22">
        <v>168522.85489304259</v>
      </c>
      <c r="I22">
        <v>19.428118811881181</v>
      </c>
      <c r="J22">
        <v>12.142574257425739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7.2292641813385634</v>
      </c>
      <c r="D23">
        <v>114</v>
      </c>
      <c r="E23">
        <v>35</v>
      </c>
      <c r="F23">
        <v>54</v>
      </c>
      <c r="G23">
        <v>52</v>
      </c>
      <c r="H23">
        <v>165458.80298589639</v>
      </c>
      <c r="I23">
        <v>19.428118811881181</v>
      </c>
      <c r="J23">
        <v>12.142574257425739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7.2321382196899204</v>
      </c>
      <c r="D24">
        <v>114</v>
      </c>
      <c r="E24">
        <v>42</v>
      </c>
      <c r="F24">
        <v>54</v>
      </c>
      <c r="G24">
        <v>52</v>
      </c>
      <c r="H24">
        <v>165458.80298589639</v>
      </c>
      <c r="I24">
        <v>19.428118811881181</v>
      </c>
      <c r="J24">
        <v>12.142574257425739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7.250306948168098</v>
      </c>
      <c r="D25">
        <v>113</v>
      </c>
      <c r="E25">
        <v>11</v>
      </c>
      <c r="F25">
        <v>55</v>
      </c>
      <c r="G25">
        <v>53</v>
      </c>
      <c r="H25">
        <v>168522.85489304259</v>
      </c>
      <c r="I25">
        <v>19.428118811881181</v>
      </c>
      <c r="J25">
        <v>12.142574257425739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7.3221463462418281</v>
      </c>
      <c r="D26">
        <v>116</v>
      </c>
      <c r="E26">
        <v>24</v>
      </c>
      <c r="F26">
        <v>55</v>
      </c>
      <c r="G26">
        <v>53</v>
      </c>
      <c r="H26">
        <v>168522.85489304259</v>
      </c>
      <c r="I26">
        <v>19.428118811881181</v>
      </c>
      <c r="J26">
        <v>12.142574257425739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7.3082894955792463</v>
      </c>
      <c r="D27">
        <v>116</v>
      </c>
      <c r="E27">
        <v>0</v>
      </c>
      <c r="F27">
        <v>55</v>
      </c>
      <c r="G27">
        <v>53</v>
      </c>
      <c r="H27">
        <v>168522.85489304259</v>
      </c>
      <c r="I27">
        <v>19.428118811881181</v>
      </c>
      <c r="J27">
        <v>12.142574257425739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7.2767459426364054</v>
      </c>
      <c r="D28">
        <v>114</v>
      </c>
      <c r="E28">
        <v>27</v>
      </c>
      <c r="F28">
        <v>55</v>
      </c>
      <c r="G28">
        <v>53</v>
      </c>
      <c r="H28">
        <v>168522.85489304259</v>
      </c>
      <c r="I28">
        <v>19.428118811881181</v>
      </c>
      <c r="J28">
        <v>12.142574257425739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7.2552564016614092</v>
      </c>
      <c r="D29">
        <v>113</v>
      </c>
      <c r="E29">
        <v>30</v>
      </c>
      <c r="F29">
        <v>55</v>
      </c>
      <c r="G29">
        <v>53</v>
      </c>
      <c r="H29">
        <v>168522.85489304259</v>
      </c>
      <c r="I29">
        <v>19.428118811881181</v>
      </c>
      <c r="J29">
        <v>12.142574257425739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7.2425230279500719</v>
      </c>
      <c r="D30">
        <v>113</v>
      </c>
      <c r="E30">
        <v>5</v>
      </c>
      <c r="F30">
        <v>55</v>
      </c>
      <c r="G30">
        <v>53</v>
      </c>
      <c r="H30">
        <v>168522.85489304259</v>
      </c>
      <c r="I30">
        <v>19.428118811881181</v>
      </c>
      <c r="J30">
        <v>12.142574257425739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7.290006267453478</v>
      </c>
      <c r="D31">
        <v>115</v>
      </c>
      <c r="E31">
        <v>15</v>
      </c>
      <c r="F31">
        <v>55</v>
      </c>
      <c r="G31">
        <v>53</v>
      </c>
      <c r="H31">
        <v>168522.85489304259</v>
      </c>
      <c r="I31">
        <v>19.428118811881181</v>
      </c>
      <c r="J31">
        <v>12.142574257425739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7.2985874485785649</v>
      </c>
      <c r="D32">
        <v>115</v>
      </c>
      <c r="E32">
        <v>20</v>
      </c>
      <c r="F32">
        <v>55</v>
      </c>
      <c r="G32">
        <v>53</v>
      </c>
      <c r="H32">
        <v>168522.85489304259</v>
      </c>
      <c r="I32">
        <v>19.428118811881181</v>
      </c>
      <c r="J32">
        <v>12.142574257425739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7.3422678244430584</v>
      </c>
      <c r="D33">
        <v>115</v>
      </c>
      <c r="E33">
        <v>5</v>
      </c>
      <c r="F33">
        <v>56</v>
      </c>
      <c r="G33">
        <v>54</v>
      </c>
      <c r="H33">
        <v>171586.90680018891</v>
      </c>
      <c r="I33">
        <v>19.428118811881181</v>
      </c>
      <c r="J33">
        <v>12.142574257425739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7.4212313497205553</v>
      </c>
      <c r="D34">
        <v>119</v>
      </c>
      <c r="E34">
        <v>0</v>
      </c>
      <c r="F34">
        <v>56</v>
      </c>
      <c r="G34">
        <v>54</v>
      </c>
      <c r="H34">
        <v>171586.90680018891</v>
      </c>
      <c r="I34">
        <v>19.428118811881181</v>
      </c>
      <c r="J34">
        <v>12.142574257425739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7.9654349393249522</v>
      </c>
      <c r="D35">
        <v>131</v>
      </c>
      <c r="E35">
        <v>170</v>
      </c>
      <c r="F35">
        <v>60</v>
      </c>
      <c r="G35">
        <v>58</v>
      </c>
      <c r="H35">
        <v>183843.11442877381</v>
      </c>
      <c r="I35">
        <v>19.428118811881181</v>
      </c>
      <c r="J35">
        <v>12.142574257425739</v>
      </c>
      <c r="K35" t="s">
        <v>14</v>
      </c>
      <c r="L35">
        <v>1331307.9779999999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8.5311842416524044</v>
      </c>
      <c r="D36">
        <v>133</v>
      </c>
      <c r="E36">
        <v>1393</v>
      </c>
      <c r="F36">
        <v>59</v>
      </c>
      <c r="G36">
        <v>57</v>
      </c>
      <c r="H36">
        <v>180779.06252162749</v>
      </c>
      <c r="I36">
        <v>19.428118811881181</v>
      </c>
      <c r="J36">
        <v>12.142574257425739</v>
      </c>
      <c r="K36" t="s">
        <v>14</v>
      </c>
      <c r="L36">
        <v>1309119.5116999999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9.419730736948285</v>
      </c>
      <c r="D37">
        <v>141</v>
      </c>
      <c r="E37">
        <v>2908</v>
      </c>
      <c r="F37">
        <v>59</v>
      </c>
      <c r="G37">
        <v>57</v>
      </c>
      <c r="H37">
        <v>180779.06252162749</v>
      </c>
      <c r="I37">
        <v>19.428118811881181</v>
      </c>
      <c r="J37">
        <v>12.142574257425739</v>
      </c>
      <c r="K37" t="s">
        <v>14</v>
      </c>
      <c r="L37">
        <v>1309119.5116999999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7"/>
  <sheetViews>
    <sheetView topLeftCell="A3" workbookViewId="0">
      <selection activeCell="C2" sqref="C2:C3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7.0152830857633166</v>
      </c>
      <c r="D2">
        <v>116</v>
      </c>
      <c r="E2">
        <v>2</v>
      </c>
      <c r="F2">
        <v>55</v>
      </c>
      <c r="G2">
        <v>53</v>
      </c>
      <c r="H2">
        <v>168522.85489304259</v>
      </c>
      <c r="I2">
        <v>19.428118811881181</v>
      </c>
      <c r="J2">
        <v>12.142574257425739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6.9531663649477702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19.428118811881181</v>
      </c>
      <c r="J3">
        <v>12.142574257425739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6.9314276269311437</v>
      </c>
      <c r="D4">
        <v>114</v>
      </c>
      <c r="E4">
        <v>21</v>
      </c>
      <c r="F4">
        <v>54</v>
      </c>
      <c r="G4">
        <v>52</v>
      </c>
      <c r="H4">
        <v>165458.80298589639</v>
      </c>
      <c r="I4">
        <v>19.428118811881181</v>
      </c>
      <c r="J4">
        <v>12.142574257425739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7.235545224099889</v>
      </c>
      <c r="D5">
        <v>122</v>
      </c>
      <c r="E5">
        <v>4</v>
      </c>
      <c r="F5">
        <v>57</v>
      </c>
      <c r="G5">
        <v>55</v>
      </c>
      <c r="H5">
        <v>174650.95870733511</v>
      </c>
      <c r="I5">
        <v>19.428118811881181</v>
      </c>
      <c r="J5">
        <v>12.142574257425739</v>
      </c>
      <c r="K5" t="s">
        <v>14</v>
      </c>
      <c r="L5">
        <v>1264742.5791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9.1679396089620049</v>
      </c>
      <c r="D6">
        <v>152</v>
      </c>
      <c r="E6">
        <v>2327</v>
      </c>
      <c r="F6">
        <v>63</v>
      </c>
      <c r="G6">
        <v>61</v>
      </c>
      <c r="H6">
        <v>193035.27015021251</v>
      </c>
      <c r="I6">
        <v>19.428118811881181</v>
      </c>
      <c r="J6">
        <v>12.142574257425739</v>
      </c>
      <c r="K6" t="s">
        <v>14</v>
      </c>
      <c r="L6">
        <v>1397873.3769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9.2857192616412725</v>
      </c>
      <c r="D7">
        <v>146</v>
      </c>
      <c r="E7">
        <v>3094</v>
      </c>
      <c r="F7">
        <v>61</v>
      </c>
      <c r="G7">
        <v>59</v>
      </c>
      <c r="H7">
        <v>186907.16633591999</v>
      </c>
      <c r="I7">
        <v>19.428118811881181</v>
      </c>
      <c r="J7">
        <v>12.142574257425739</v>
      </c>
      <c r="K7" t="s">
        <v>14</v>
      </c>
      <c r="L7">
        <v>1353496.4443000001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7.1095442635616193</v>
      </c>
      <c r="D8">
        <v>118</v>
      </c>
      <c r="E8">
        <v>19</v>
      </c>
      <c r="F8">
        <v>56</v>
      </c>
      <c r="G8">
        <v>54</v>
      </c>
      <c r="H8">
        <v>171586.90680018891</v>
      </c>
      <c r="I8">
        <v>19.428118811881181</v>
      </c>
      <c r="J8">
        <v>12.142574257425739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6.9815451704099862</v>
      </c>
      <c r="D9">
        <v>114</v>
      </c>
      <c r="E9">
        <v>28</v>
      </c>
      <c r="F9">
        <v>55</v>
      </c>
      <c r="G9">
        <v>53</v>
      </c>
      <c r="H9">
        <v>168522.85489304259</v>
      </c>
      <c r="I9">
        <v>19.428118811881181</v>
      </c>
      <c r="J9">
        <v>12.142574257425739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6.845425162893898</v>
      </c>
      <c r="D10">
        <v>110</v>
      </c>
      <c r="E10">
        <v>18</v>
      </c>
      <c r="F10">
        <v>54</v>
      </c>
      <c r="G10">
        <v>52</v>
      </c>
      <c r="H10">
        <v>165458.80298589639</v>
      </c>
      <c r="I10">
        <v>19.428118811881181</v>
      </c>
      <c r="J10">
        <v>12.142574257425739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6.6706958019501901</v>
      </c>
      <c r="D11">
        <v>106</v>
      </c>
      <c r="E11">
        <v>34</v>
      </c>
      <c r="F11">
        <v>52</v>
      </c>
      <c r="G11">
        <v>50</v>
      </c>
      <c r="H11">
        <v>159330.69917160389</v>
      </c>
      <c r="I11">
        <v>19.428118811881181</v>
      </c>
      <c r="J11">
        <v>12.142574257425739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6.5701418041758313</v>
      </c>
      <c r="D12">
        <v>104</v>
      </c>
      <c r="E12">
        <v>12</v>
      </c>
      <c r="F12">
        <v>51</v>
      </c>
      <c r="G12">
        <v>49</v>
      </c>
      <c r="H12">
        <v>156266.64726445769</v>
      </c>
      <c r="I12">
        <v>19.428118811881181</v>
      </c>
      <c r="J12">
        <v>12.142574257425739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6.5676495498650613</v>
      </c>
      <c r="D13">
        <v>104</v>
      </c>
      <c r="E13">
        <v>6</v>
      </c>
      <c r="F13">
        <v>51</v>
      </c>
      <c r="G13">
        <v>49</v>
      </c>
      <c r="H13">
        <v>156266.64726445769</v>
      </c>
      <c r="I13">
        <v>19.428118811881181</v>
      </c>
      <c r="J13">
        <v>12.142574257425739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7.0858533797328436</v>
      </c>
      <c r="D14">
        <v>117</v>
      </c>
      <c r="E14">
        <v>19</v>
      </c>
      <c r="F14">
        <v>56</v>
      </c>
      <c r="G14">
        <v>54</v>
      </c>
      <c r="H14">
        <v>171586.90680018891</v>
      </c>
      <c r="I14">
        <v>19.428118811881181</v>
      </c>
      <c r="J14">
        <v>12.142574257425739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7.0503776277567374</v>
      </c>
      <c r="D15">
        <v>115</v>
      </c>
      <c r="E15">
        <v>33</v>
      </c>
      <c r="F15">
        <v>56</v>
      </c>
      <c r="G15">
        <v>54</v>
      </c>
      <c r="H15">
        <v>171586.90680018891</v>
      </c>
      <c r="I15">
        <v>19.428118811881181</v>
      </c>
      <c r="J15">
        <v>12.142574257425739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6.9342291839391592</v>
      </c>
      <c r="D16">
        <v>115</v>
      </c>
      <c r="E16">
        <v>1</v>
      </c>
      <c r="F16">
        <v>54</v>
      </c>
      <c r="G16">
        <v>52</v>
      </c>
      <c r="H16">
        <v>165458.80298589639</v>
      </c>
      <c r="I16">
        <v>19.428118811881181</v>
      </c>
      <c r="J16">
        <v>12.142574257425739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6.8530831658203262</v>
      </c>
      <c r="D17">
        <v>111</v>
      </c>
      <c r="E17">
        <v>1</v>
      </c>
      <c r="F17">
        <v>54</v>
      </c>
      <c r="G17">
        <v>52</v>
      </c>
      <c r="H17">
        <v>165458.80298589639</v>
      </c>
      <c r="I17">
        <v>19.428118811881181</v>
      </c>
      <c r="J17">
        <v>12.142574257425739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6.829108799362988</v>
      </c>
      <c r="D18">
        <v>112</v>
      </c>
      <c r="E18">
        <v>16</v>
      </c>
      <c r="F18">
        <v>53</v>
      </c>
      <c r="G18">
        <v>51</v>
      </c>
      <c r="H18">
        <v>162394.75107875021</v>
      </c>
      <c r="I18">
        <v>19.428118811881181</v>
      </c>
      <c r="J18">
        <v>12.142574257425739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6.8552342932708461</v>
      </c>
      <c r="D19">
        <v>111</v>
      </c>
      <c r="E19">
        <v>6</v>
      </c>
      <c r="F19">
        <v>54</v>
      </c>
      <c r="G19">
        <v>52</v>
      </c>
      <c r="H19">
        <v>165458.80298589639</v>
      </c>
      <c r="I19">
        <v>19.428118811881181</v>
      </c>
      <c r="J19">
        <v>12.142574257425739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7.009157959568026</v>
      </c>
      <c r="D20">
        <v>116</v>
      </c>
      <c r="E20">
        <v>12</v>
      </c>
      <c r="F20">
        <v>55</v>
      </c>
      <c r="G20">
        <v>53</v>
      </c>
      <c r="H20">
        <v>168522.85489304259</v>
      </c>
      <c r="I20">
        <v>19.428118811881181</v>
      </c>
      <c r="J20">
        <v>12.142574257425739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6.9977713997976956</v>
      </c>
      <c r="D21">
        <v>115</v>
      </c>
      <c r="E21">
        <v>36</v>
      </c>
      <c r="F21">
        <v>55</v>
      </c>
      <c r="G21">
        <v>53</v>
      </c>
      <c r="H21">
        <v>168522.85489304259</v>
      </c>
      <c r="I21">
        <v>19.428118811881181</v>
      </c>
      <c r="J21">
        <v>12.142574257425739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6.9444940839580411</v>
      </c>
      <c r="D22">
        <v>113</v>
      </c>
      <c r="E22">
        <v>10</v>
      </c>
      <c r="F22">
        <v>55</v>
      </c>
      <c r="G22">
        <v>53</v>
      </c>
      <c r="H22">
        <v>168522.85489304259</v>
      </c>
      <c r="I22">
        <v>19.428118811881181</v>
      </c>
      <c r="J22">
        <v>12.142574257425739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6.9241187291354027</v>
      </c>
      <c r="D23">
        <v>114</v>
      </c>
      <c r="E23">
        <v>35</v>
      </c>
      <c r="F23">
        <v>54</v>
      </c>
      <c r="G23">
        <v>52</v>
      </c>
      <c r="H23">
        <v>165458.80298589639</v>
      </c>
      <c r="I23">
        <v>19.428118811881181</v>
      </c>
      <c r="J23">
        <v>12.142574257425739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6.9265793193496732</v>
      </c>
      <c r="D24">
        <v>113</v>
      </c>
      <c r="E24">
        <v>87</v>
      </c>
      <c r="F24">
        <v>54</v>
      </c>
      <c r="G24">
        <v>52</v>
      </c>
      <c r="H24">
        <v>165458.80298589639</v>
      </c>
      <c r="I24">
        <v>19.428118811881181</v>
      </c>
      <c r="J24">
        <v>12.142574257425739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6.9437439547756057</v>
      </c>
      <c r="D25">
        <v>113</v>
      </c>
      <c r="E25">
        <v>11</v>
      </c>
      <c r="F25">
        <v>55</v>
      </c>
      <c r="G25">
        <v>53</v>
      </c>
      <c r="H25">
        <v>168522.85489304259</v>
      </c>
      <c r="I25">
        <v>19.428118811881181</v>
      </c>
      <c r="J25">
        <v>12.142574257425739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7.0123269838156661</v>
      </c>
      <c r="D26">
        <v>116</v>
      </c>
      <c r="E26">
        <v>24</v>
      </c>
      <c r="F26">
        <v>55</v>
      </c>
      <c r="G26">
        <v>53</v>
      </c>
      <c r="H26">
        <v>168522.85489304259</v>
      </c>
      <c r="I26">
        <v>19.428118811881181</v>
      </c>
      <c r="J26">
        <v>12.142574257425739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6.9993159602875714</v>
      </c>
      <c r="D27">
        <v>116</v>
      </c>
      <c r="E27">
        <v>0</v>
      </c>
      <c r="F27">
        <v>55</v>
      </c>
      <c r="G27">
        <v>53</v>
      </c>
      <c r="H27">
        <v>168522.85489304259</v>
      </c>
      <c r="I27">
        <v>19.428118811881181</v>
      </c>
      <c r="J27">
        <v>12.142574257425739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6.9688217558874257</v>
      </c>
      <c r="D28">
        <v>114</v>
      </c>
      <c r="E28">
        <v>27</v>
      </c>
      <c r="F28">
        <v>55</v>
      </c>
      <c r="G28">
        <v>53</v>
      </c>
      <c r="H28">
        <v>168522.85489304259</v>
      </c>
      <c r="I28">
        <v>19.428118811881181</v>
      </c>
      <c r="J28">
        <v>12.142574257425739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6.9482159404382653</v>
      </c>
      <c r="D29">
        <v>113</v>
      </c>
      <c r="E29">
        <v>30</v>
      </c>
      <c r="F29">
        <v>55</v>
      </c>
      <c r="G29">
        <v>53</v>
      </c>
      <c r="H29">
        <v>168522.85489304259</v>
      </c>
      <c r="I29">
        <v>19.428118811881181</v>
      </c>
      <c r="J29">
        <v>12.142574257425739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6.9363093543481931</v>
      </c>
      <c r="D30">
        <v>113</v>
      </c>
      <c r="E30">
        <v>5</v>
      </c>
      <c r="F30">
        <v>55</v>
      </c>
      <c r="G30">
        <v>53</v>
      </c>
      <c r="H30">
        <v>168522.85489304259</v>
      </c>
      <c r="I30">
        <v>19.428118811881181</v>
      </c>
      <c r="J30">
        <v>12.142574257425739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6.9816123349442911</v>
      </c>
      <c r="D31">
        <v>115</v>
      </c>
      <c r="E31">
        <v>15</v>
      </c>
      <c r="F31">
        <v>55</v>
      </c>
      <c r="G31">
        <v>53</v>
      </c>
      <c r="H31">
        <v>168522.85489304259</v>
      </c>
      <c r="I31">
        <v>19.428118811881181</v>
      </c>
      <c r="J31">
        <v>12.142574257425739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6.989835567915887</v>
      </c>
      <c r="D32">
        <v>115</v>
      </c>
      <c r="E32">
        <v>20</v>
      </c>
      <c r="F32">
        <v>55</v>
      </c>
      <c r="G32">
        <v>53</v>
      </c>
      <c r="H32">
        <v>168522.85489304259</v>
      </c>
      <c r="I32">
        <v>19.428118811881181</v>
      </c>
      <c r="J32">
        <v>12.142574257425739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7.03097624298535</v>
      </c>
      <c r="D33">
        <v>115</v>
      </c>
      <c r="E33">
        <v>5</v>
      </c>
      <c r="F33">
        <v>56</v>
      </c>
      <c r="G33">
        <v>54</v>
      </c>
      <c r="H33">
        <v>171586.90680018891</v>
      </c>
      <c r="I33">
        <v>19.428118811881181</v>
      </c>
      <c r="J33">
        <v>12.142574257425739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7.106510386367944</v>
      </c>
      <c r="D34">
        <v>119</v>
      </c>
      <c r="E34">
        <v>0</v>
      </c>
      <c r="F34">
        <v>56</v>
      </c>
      <c r="G34">
        <v>54</v>
      </c>
      <c r="H34">
        <v>171586.90680018891</v>
      </c>
      <c r="I34">
        <v>19.428118811881181</v>
      </c>
      <c r="J34">
        <v>12.142574257425739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7.6208366947048809</v>
      </c>
      <c r="D35">
        <v>128</v>
      </c>
      <c r="E35">
        <v>418</v>
      </c>
      <c r="F35">
        <v>59</v>
      </c>
      <c r="G35">
        <v>57</v>
      </c>
      <c r="H35">
        <v>180779.06252162749</v>
      </c>
      <c r="I35">
        <v>19.428118811881181</v>
      </c>
      <c r="J35">
        <v>12.142574257425739</v>
      </c>
      <c r="K35" t="s">
        <v>14</v>
      </c>
      <c r="L35">
        <v>1309119.5116999999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8.1497494747600534</v>
      </c>
      <c r="D36">
        <v>130</v>
      </c>
      <c r="E36">
        <v>1643</v>
      </c>
      <c r="F36">
        <v>58</v>
      </c>
      <c r="G36">
        <v>56</v>
      </c>
      <c r="H36">
        <v>177715.01061448129</v>
      </c>
      <c r="I36">
        <v>19.428118811881181</v>
      </c>
      <c r="J36">
        <v>12.142574257425739</v>
      </c>
      <c r="K36" t="s">
        <v>14</v>
      </c>
      <c r="L36">
        <v>1286931.0453999999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8.9822614489076571</v>
      </c>
      <c r="D37">
        <v>139</v>
      </c>
      <c r="E37">
        <v>2998</v>
      </c>
      <c r="F37">
        <v>59</v>
      </c>
      <c r="G37">
        <v>57</v>
      </c>
      <c r="H37">
        <v>180779.06252162749</v>
      </c>
      <c r="I37">
        <v>19.428118811881181</v>
      </c>
      <c r="J37">
        <v>12.142574257425739</v>
      </c>
      <c r="K37" t="s">
        <v>14</v>
      </c>
      <c r="L37">
        <v>1309119.5116999999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7"/>
  <sheetViews>
    <sheetView topLeftCell="A3" workbookViewId="0">
      <selection activeCell="C2" sqref="C2:C3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6.7291641676518079</v>
      </c>
      <c r="D2">
        <v>116</v>
      </c>
      <c r="E2">
        <v>2</v>
      </c>
      <c r="F2">
        <v>55</v>
      </c>
      <c r="G2">
        <v>53</v>
      </c>
      <c r="H2">
        <v>168522.85489304259</v>
      </c>
      <c r="I2">
        <v>19.428118811881181</v>
      </c>
      <c r="J2">
        <v>12.142574257425739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6.6691416220111508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19.428118811881181</v>
      </c>
      <c r="J3">
        <v>12.142574257425739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6.6489274042180941</v>
      </c>
      <c r="D4">
        <v>114</v>
      </c>
      <c r="E4">
        <v>21</v>
      </c>
      <c r="F4">
        <v>54</v>
      </c>
      <c r="G4">
        <v>52</v>
      </c>
      <c r="H4">
        <v>165458.80298589639</v>
      </c>
      <c r="I4">
        <v>19.428118811881181</v>
      </c>
      <c r="J4">
        <v>12.142574257425739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6.9400490794802909</v>
      </c>
      <c r="D5">
        <v>122</v>
      </c>
      <c r="E5">
        <v>4</v>
      </c>
      <c r="F5">
        <v>57</v>
      </c>
      <c r="G5">
        <v>55</v>
      </c>
      <c r="H5">
        <v>174650.95870733511</v>
      </c>
      <c r="I5">
        <v>19.428118811881181</v>
      </c>
      <c r="J5">
        <v>12.142574257425739</v>
      </c>
      <c r="K5" t="s">
        <v>14</v>
      </c>
      <c r="L5">
        <v>1264742.5791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8.7690614634930064</v>
      </c>
      <c r="D6">
        <v>149</v>
      </c>
      <c r="E6">
        <v>2466</v>
      </c>
      <c r="F6">
        <v>63</v>
      </c>
      <c r="G6">
        <v>61</v>
      </c>
      <c r="H6">
        <v>193035.27015021251</v>
      </c>
      <c r="I6">
        <v>19.428118811881181</v>
      </c>
      <c r="J6">
        <v>12.142574257425739</v>
      </c>
      <c r="K6" t="s">
        <v>14</v>
      </c>
      <c r="L6">
        <v>1397873.3769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8.8743878639699592</v>
      </c>
      <c r="D7">
        <v>144</v>
      </c>
      <c r="E7">
        <v>3186</v>
      </c>
      <c r="F7">
        <v>61</v>
      </c>
      <c r="G7">
        <v>59</v>
      </c>
      <c r="H7">
        <v>186907.16633591999</v>
      </c>
      <c r="I7">
        <v>19.428118811881181</v>
      </c>
      <c r="J7">
        <v>12.142574257425739</v>
      </c>
      <c r="K7" t="s">
        <v>14</v>
      </c>
      <c r="L7">
        <v>1353496.4443000001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6.8191121715856076</v>
      </c>
      <c r="D8">
        <v>118</v>
      </c>
      <c r="E8">
        <v>19</v>
      </c>
      <c r="F8">
        <v>56</v>
      </c>
      <c r="G8">
        <v>54</v>
      </c>
      <c r="H8">
        <v>171586.90680018891</v>
      </c>
      <c r="I8">
        <v>19.428118811881181</v>
      </c>
      <c r="J8">
        <v>12.142574257425739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6.6963088242320286</v>
      </c>
      <c r="D9">
        <v>114</v>
      </c>
      <c r="E9">
        <v>28</v>
      </c>
      <c r="F9">
        <v>55</v>
      </c>
      <c r="G9">
        <v>53</v>
      </c>
      <c r="H9">
        <v>168522.85489304259</v>
      </c>
      <c r="I9">
        <v>19.428118811881181</v>
      </c>
      <c r="J9">
        <v>12.142574257425739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6.5659099888509829</v>
      </c>
      <c r="D10">
        <v>110</v>
      </c>
      <c r="E10">
        <v>18</v>
      </c>
      <c r="F10">
        <v>54</v>
      </c>
      <c r="G10">
        <v>52</v>
      </c>
      <c r="H10">
        <v>165458.80298589639</v>
      </c>
      <c r="I10">
        <v>19.428118811881181</v>
      </c>
      <c r="J10">
        <v>12.142574257425739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6.3988822756222143</v>
      </c>
      <c r="D11">
        <v>106</v>
      </c>
      <c r="E11">
        <v>34</v>
      </c>
      <c r="F11">
        <v>52</v>
      </c>
      <c r="G11">
        <v>50</v>
      </c>
      <c r="H11">
        <v>159330.69917160389</v>
      </c>
      <c r="I11">
        <v>19.428118811881181</v>
      </c>
      <c r="J11">
        <v>12.142574257425739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6.303030892733644</v>
      </c>
      <c r="D12">
        <v>104</v>
      </c>
      <c r="E12">
        <v>12</v>
      </c>
      <c r="F12">
        <v>51</v>
      </c>
      <c r="G12">
        <v>49</v>
      </c>
      <c r="H12">
        <v>156266.64726445769</v>
      </c>
      <c r="I12">
        <v>19.428118811881181</v>
      </c>
      <c r="J12">
        <v>12.142574257425739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6.3007001960755327</v>
      </c>
      <c r="D13">
        <v>104</v>
      </c>
      <c r="E13">
        <v>6</v>
      </c>
      <c r="F13">
        <v>51</v>
      </c>
      <c r="G13">
        <v>49</v>
      </c>
      <c r="H13">
        <v>156266.64726445769</v>
      </c>
      <c r="I13">
        <v>19.428118811881181</v>
      </c>
      <c r="J13">
        <v>12.142574257425739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6.7962985628864176</v>
      </c>
      <c r="D14">
        <v>117</v>
      </c>
      <c r="E14">
        <v>19</v>
      </c>
      <c r="F14">
        <v>56</v>
      </c>
      <c r="G14">
        <v>54</v>
      </c>
      <c r="H14">
        <v>171586.90680018891</v>
      </c>
      <c r="I14">
        <v>19.428118811881181</v>
      </c>
      <c r="J14">
        <v>12.142574257425739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6.7618322707206806</v>
      </c>
      <c r="D15">
        <v>115</v>
      </c>
      <c r="E15">
        <v>33</v>
      </c>
      <c r="F15">
        <v>56</v>
      </c>
      <c r="G15">
        <v>54</v>
      </c>
      <c r="H15">
        <v>171586.90680018891</v>
      </c>
      <c r="I15">
        <v>19.428118811881181</v>
      </c>
      <c r="J15">
        <v>12.142574257425739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6.6521495682268004</v>
      </c>
      <c r="D16">
        <v>114</v>
      </c>
      <c r="E16">
        <v>48</v>
      </c>
      <c r="F16">
        <v>54</v>
      </c>
      <c r="G16">
        <v>52</v>
      </c>
      <c r="H16">
        <v>165458.80298589639</v>
      </c>
      <c r="I16">
        <v>19.428118811881181</v>
      </c>
      <c r="J16">
        <v>12.142574257425739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6.5736906964653752</v>
      </c>
      <c r="D17">
        <v>111</v>
      </c>
      <c r="E17">
        <v>1</v>
      </c>
      <c r="F17">
        <v>54</v>
      </c>
      <c r="G17">
        <v>52</v>
      </c>
      <c r="H17">
        <v>165458.80298589639</v>
      </c>
      <c r="I17">
        <v>19.428118811881181</v>
      </c>
      <c r="J17">
        <v>12.142574257425739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6.5509722444990688</v>
      </c>
      <c r="D18">
        <v>111</v>
      </c>
      <c r="E18">
        <v>62</v>
      </c>
      <c r="F18">
        <v>53</v>
      </c>
      <c r="G18">
        <v>51</v>
      </c>
      <c r="H18">
        <v>162394.75107875021</v>
      </c>
      <c r="I18">
        <v>19.428118811881181</v>
      </c>
      <c r="J18">
        <v>12.142574257425739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6.575702704970328</v>
      </c>
      <c r="D19">
        <v>111</v>
      </c>
      <c r="E19">
        <v>6</v>
      </c>
      <c r="F19">
        <v>54</v>
      </c>
      <c r="G19">
        <v>52</v>
      </c>
      <c r="H19">
        <v>165458.80298589639</v>
      </c>
      <c r="I19">
        <v>19.428118811881181</v>
      </c>
      <c r="J19">
        <v>12.142574257425739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6.7233910298953772</v>
      </c>
      <c r="D20">
        <v>116</v>
      </c>
      <c r="E20">
        <v>12</v>
      </c>
      <c r="F20">
        <v>55</v>
      </c>
      <c r="G20">
        <v>53</v>
      </c>
      <c r="H20">
        <v>168522.85489304259</v>
      </c>
      <c r="I20">
        <v>19.428118811881181</v>
      </c>
      <c r="J20">
        <v>12.142574257425739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6.7120943697265876</v>
      </c>
      <c r="D21">
        <v>115</v>
      </c>
      <c r="E21">
        <v>36</v>
      </c>
      <c r="F21">
        <v>55</v>
      </c>
      <c r="G21">
        <v>53</v>
      </c>
      <c r="H21">
        <v>168522.85489304259</v>
      </c>
      <c r="I21">
        <v>19.428118811881181</v>
      </c>
      <c r="J21">
        <v>12.142574257425739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6.66097527837643</v>
      </c>
      <c r="D22">
        <v>113</v>
      </c>
      <c r="E22">
        <v>10</v>
      </c>
      <c r="F22">
        <v>55</v>
      </c>
      <c r="G22">
        <v>53</v>
      </c>
      <c r="H22">
        <v>168522.85489304259</v>
      </c>
      <c r="I22">
        <v>19.428118811881181</v>
      </c>
      <c r="J22">
        <v>12.142574257425739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6.6420336743053108</v>
      </c>
      <c r="D23">
        <v>113</v>
      </c>
      <c r="E23">
        <v>82</v>
      </c>
      <c r="F23">
        <v>54</v>
      </c>
      <c r="G23">
        <v>52</v>
      </c>
      <c r="H23">
        <v>165458.80298589639</v>
      </c>
      <c r="I23">
        <v>19.428118811881181</v>
      </c>
      <c r="J23">
        <v>12.142574257425739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6.6432826858361302</v>
      </c>
      <c r="D24">
        <v>112</v>
      </c>
      <c r="E24">
        <v>133</v>
      </c>
      <c r="F24">
        <v>54</v>
      </c>
      <c r="G24">
        <v>52</v>
      </c>
      <c r="H24">
        <v>165458.80298589639</v>
      </c>
      <c r="I24">
        <v>19.428118811881181</v>
      </c>
      <c r="J24">
        <v>12.142574257425739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6.6602686655224517</v>
      </c>
      <c r="D25">
        <v>113</v>
      </c>
      <c r="E25">
        <v>11</v>
      </c>
      <c r="F25">
        <v>55</v>
      </c>
      <c r="G25">
        <v>53</v>
      </c>
      <c r="H25">
        <v>168522.85489304259</v>
      </c>
      <c r="I25">
        <v>19.428118811881181</v>
      </c>
      <c r="J25">
        <v>12.142574257425739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6.7263466659152442</v>
      </c>
      <c r="D26">
        <v>116</v>
      </c>
      <c r="E26">
        <v>24</v>
      </c>
      <c r="F26">
        <v>55</v>
      </c>
      <c r="G26">
        <v>53</v>
      </c>
      <c r="H26">
        <v>168522.85489304259</v>
      </c>
      <c r="I26">
        <v>19.428118811881181</v>
      </c>
      <c r="J26">
        <v>12.142574257425739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6.7133375070523611</v>
      </c>
      <c r="D27">
        <v>115</v>
      </c>
      <c r="E27">
        <v>45</v>
      </c>
      <c r="F27">
        <v>55</v>
      </c>
      <c r="G27">
        <v>53</v>
      </c>
      <c r="H27">
        <v>168522.85489304259</v>
      </c>
      <c r="I27">
        <v>19.428118811881181</v>
      </c>
      <c r="J27">
        <v>12.142574257425739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6.6843562284401026</v>
      </c>
      <c r="D28">
        <v>114</v>
      </c>
      <c r="E28">
        <v>27</v>
      </c>
      <c r="F28">
        <v>55</v>
      </c>
      <c r="G28">
        <v>53</v>
      </c>
      <c r="H28">
        <v>168522.85489304259</v>
      </c>
      <c r="I28">
        <v>19.428118811881181</v>
      </c>
      <c r="J28">
        <v>12.142574257425739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6.6644357644949324</v>
      </c>
      <c r="D29">
        <v>113</v>
      </c>
      <c r="E29">
        <v>30</v>
      </c>
      <c r="F29">
        <v>55</v>
      </c>
      <c r="G29">
        <v>53</v>
      </c>
      <c r="H29">
        <v>168522.85489304259</v>
      </c>
      <c r="I29">
        <v>19.428118811881181</v>
      </c>
      <c r="J29">
        <v>12.142574257425739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6.653294335974528</v>
      </c>
      <c r="D30">
        <v>113</v>
      </c>
      <c r="E30">
        <v>5</v>
      </c>
      <c r="F30">
        <v>55</v>
      </c>
      <c r="G30">
        <v>53</v>
      </c>
      <c r="H30">
        <v>168522.85489304259</v>
      </c>
      <c r="I30">
        <v>19.428118811881181</v>
      </c>
      <c r="J30">
        <v>12.142574257425739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6.6969501957916782</v>
      </c>
      <c r="D31">
        <v>115</v>
      </c>
      <c r="E31">
        <v>15</v>
      </c>
      <c r="F31">
        <v>55</v>
      </c>
      <c r="G31">
        <v>53</v>
      </c>
      <c r="H31">
        <v>168522.85489304259</v>
      </c>
      <c r="I31">
        <v>19.428118811881181</v>
      </c>
      <c r="J31">
        <v>12.142574257425739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6.7046673144290683</v>
      </c>
      <c r="D32">
        <v>115</v>
      </c>
      <c r="E32">
        <v>20</v>
      </c>
      <c r="F32">
        <v>55</v>
      </c>
      <c r="G32">
        <v>53</v>
      </c>
      <c r="H32">
        <v>168522.85489304259</v>
      </c>
      <c r="I32">
        <v>19.428118811881181</v>
      </c>
      <c r="J32">
        <v>12.142574257425739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6.7436544893056496</v>
      </c>
      <c r="D33">
        <v>115</v>
      </c>
      <c r="E33">
        <v>5</v>
      </c>
      <c r="F33">
        <v>56</v>
      </c>
      <c r="G33">
        <v>54</v>
      </c>
      <c r="H33">
        <v>171586.90680018891</v>
      </c>
      <c r="I33">
        <v>19.428118811881181</v>
      </c>
      <c r="J33">
        <v>12.142574257425739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6.8168497713211442</v>
      </c>
      <c r="D34">
        <v>118</v>
      </c>
      <c r="E34">
        <v>47</v>
      </c>
      <c r="F34">
        <v>56</v>
      </c>
      <c r="G34">
        <v>54</v>
      </c>
      <c r="H34">
        <v>171586.90680018891</v>
      </c>
      <c r="I34">
        <v>19.428118811881181</v>
      </c>
      <c r="J34">
        <v>12.142574257425739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7.3039947505480081</v>
      </c>
      <c r="D35">
        <v>125</v>
      </c>
      <c r="E35">
        <v>556</v>
      </c>
      <c r="F35">
        <v>59</v>
      </c>
      <c r="G35">
        <v>57</v>
      </c>
      <c r="H35">
        <v>180779.06252162749</v>
      </c>
      <c r="I35">
        <v>19.428118811881181</v>
      </c>
      <c r="J35">
        <v>12.142574257425739</v>
      </c>
      <c r="K35" t="s">
        <v>14</v>
      </c>
      <c r="L35">
        <v>1309119.5116999999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7.8003410659419714</v>
      </c>
      <c r="D36">
        <v>128</v>
      </c>
      <c r="E36">
        <v>1736</v>
      </c>
      <c r="F36">
        <v>58</v>
      </c>
      <c r="G36">
        <v>56</v>
      </c>
      <c r="H36">
        <v>177715.01061448129</v>
      </c>
      <c r="I36">
        <v>19.428118811881181</v>
      </c>
      <c r="J36">
        <v>12.142574257425739</v>
      </c>
      <c r="K36" t="s">
        <v>14</v>
      </c>
      <c r="L36">
        <v>1286931.0453999999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8.5857793251980468</v>
      </c>
      <c r="D37">
        <v>137</v>
      </c>
      <c r="E37">
        <v>3092</v>
      </c>
      <c r="F37">
        <v>59</v>
      </c>
      <c r="G37">
        <v>57</v>
      </c>
      <c r="H37">
        <v>180779.06252162749</v>
      </c>
      <c r="I37">
        <v>19.428118811881181</v>
      </c>
      <c r="J37">
        <v>12.142574257425739</v>
      </c>
      <c r="K37" t="s">
        <v>14</v>
      </c>
      <c r="L37">
        <v>1309119.5116999999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7"/>
  <sheetViews>
    <sheetView topLeftCell="A3" workbookViewId="0">
      <selection activeCell="C2" sqref="C2:C3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6.4569826124661001</v>
      </c>
      <c r="D2">
        <v>116</v>
      </c>
      <c r="E2">
        <v>2</v>
      </c>
      <c r="F2">
        <v>55</v>
      </c>
      <c r="G2">
        <v>53</v>
      </c>
      <c r="H2">
        <v>168522.85489304259</v>
      </c>
      <c r="I2">
        <v>19.428118811881181</v>
      </c>
      <c r="J2">
        <v>12.142574257425739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6.3986121722543956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19.428118811881181</v>
      </c>
      <c r="J3">
        <v>12.142574257425739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6.3799928667631489</v>
      </c>
      <c r="D4">
        <v>114</v>
      </c>
      <c r="E4">
        <v>21</v>
      </c>
      <c r="F4">
        <v>54</v>
      </c>
      <c r="G4">
        <v>52</v>
      </c>
      <c r="H4">
        <v>165458.80298589639</v>
      </c>
      <c r="I4">
        <v>19.428118811881181</v>
      </c>
      <c r="J4">
        <v>12.142574257425739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6.6597839084606534</v>
      </c>
      <c r="D5">
        <v>122</v>
      </c>
      <c r="E5">
        <v>4</v>
      </c>
      <c r="F5">
        <v>57</v>
      </c>
      <c r="G5">
        <v>55</v>
      </c>
      <c r="H5">
        <v>174650.95870733511</v>
      </c>
      <c r="I5">
        <v>19.428118811881181</v>
      </c>
      <c r="J5">
        <v>12.142574257425739</v>
      </c>
      <c r="K5" t="s">
        <v>14</v>
      </c>
      <c r="L5">
        <v>1264742.5791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8.3994095626094492</v>
      </c>
      <c r="D6">
        <v>146</v>
      </c>
      <c r="E6">
        <v>2725</v>
      </c>
      <c r="F6">
        <v>62</v>
      </c>
      <c r="G6">
        <v>60</v>
      </c>
      <c r="H6">
        <v>189971.21824306619</v>
      </c>
      <c r="I6">
        <v>19.428118811881181</v>
      </c>
      <c r="J6">
        <v>12.142574257425739</v>
      </c>
      <c r="K6" t="s">
        <v>14</v>
      </c>
      <c r="L6">
        <v>1375684.9106000001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8.4952583188542032</v>
      </c>
      <c r="D7">
        <v>142</v>
      </c>
      <c r="E7">
        <v>3281</v>
      </c>
      <c r="F7">
        <v>61</v>
      </c>
      <c r="G7">
        <v>59</v>
      </c>
      <c r="H7">
        <v>186907.16633591999</v>
      </c>
      <c r="I7">
        <v>19.428118811881181</v>
      </c>
      <c r="J7">
        <v>12.142574257425739</v>
      </c>
      <c r="K7" t="s">
        <v>14</v>
      </c>
      <c r="L7">
        <v>1353496.4443000001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6.5432265727572121</v>
      </c>
      <c r="D8">
        <v>118</v>
      </c>
      <c r="E8">
        <v>19</v>
      </c>
      <c r="F8">
        <v>56</v>
      </c>
      <c r="G8">
        <v>54</v>
      </c>
      <c r="H8">
        <v>171586.90680018891</v>
      </c>
      <c r="I8">
        <v>19.428118811881181</v>
      </c>
      <c r="J8">
        <v>12.142574257425739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6.4248985395835243</v>
      </c>
      <c r="D9">
        <v>114</v>
      </c>
      <c r="E9">
        <v>28</v>
      </c>
      <c r="F9">
        <v>55</v>
      </c>
      <c r="G9">
        <v>53</v>
      </c>
      <c r="H9">
        <v>168522.85489304259</v>
      </c>
      <c r="I9">
        <v>19.428118811881181</v>
      </c>
      <c r="J9">
        <v>12.142574257425739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6.2994112352733644</v>
      </c>
      <c r="D10">
        <v>110</v>
      </c>
      <c r="E10">
        <v>18</v>
      </c>
      <c r="F10">
        <v>54</v>
      </c>
      <c r="G10">
        <v>52</v>
      </c>
      <c r="H10">
        <v>165458.80298589639</v>
      </c>
      <c r="I10">
        <v>19.428118811881181</v>
      </c>
      <c r="J10">
        <v>12.142574257425739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6.1392057621233667</v>
      </c>
      <c r="D11">
        <v>106</v>
      </c>
      <c r="E11">
        <v>34</v>
      </c>
      <c r="F11">
        <v>52</v>
      </c>
      <c r="G11">
        <v>50</v>
      </c>
      <c r="H11">
        <v>159330.69917160389</v>
      </c>
      <c r="I11">
        <v>19.428118811881181</v>
      </c>
      <c r="J11">
        <v>12.142574257425739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6.0474814720316372</v>
      </c>
      <c r="D12">
        <v>104</v>
      </c>
      <c r="E12">
        <v>12</v>
      </c>
      <c r="F12">
        <v>51</v>
      </c>
      <c r="G12">
        <v>49</v>
      </c>
      <c r="H12">
        <v>156266.64726445769</v>
      </c>
      <c r="I12">
        <v>19.428118811881181</v>
      </c>
      <c r="J12">
        <v>12.142574257425739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6.0452831692463294</v>
      </c>
      <c r="D13">
        <v>104</v>
      </c>
      <c r="E13">
        <v>6</v>
      </c>
      <c r="F13">
        <v>51</v>
      </c>
      <c r="G13">
        <v>49</v>
      </c>
      <c r="H13">
        <v>156266.64726445769</v>
      </c>
      <c r="I13">
        <v>19.428118811881181</v>
      </c>
      <c r="J13">
        <v>12.142574257425739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6.5209606202279451</v>
      </c>
      <c r="D14">
        <v>116</v>
      </c>
      <c r="E14">
        <v>67</v>
      </c>
      <c r="F14">
        <v>56</v>
      </c>
      <c r="G14">
        <v>54</v>
      </c>
      <c r="H14">
        <v>171586.90680018891</v>
      </c>
      <c r="I14">
        <v>19.428118811881181</v>
      </c>
      <c r="J14">
        <v>12.142574257425739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6.4875198753868588</v>
      </c>
      <c r="D15">
        <v>115</v>
      </c>
      <c r="E15">
        <v>33</v>
      </c>
      <c r="F15">
        <v>56</v>
      </c>
      <c r="G15">
        <v>54</v>
      </c>
      <c r="H15">
        <v>171586.90680018891</v>
      </c>
      <c r="I15">
        <v>19.428118811881181</v>
      </c>
      <c r="J15">
        <v>12.142574257425739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6.383192887629991</v>
      </c>
      <c r="D16">
        <v>114</v>
      </c>
      <c r="E16">
        <v>48</v>
      </c>
      <c r="F16">
        <v>54</v>
      </c>
      <c r="G16">
        <v>52</v>
      </c>
      <c r="H16">
        <v>165458.80298589639</v>
      </c>
      <c r="I16">
        <v>19.428118811881181</v>
      </c>
      <c r="J16">
        <v>12.142574257425739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6.3074545570160314</v>
      </c>
      <c r="D17">
        <v>111</v>
      </c>
      <c r="E17">
        <v>1</v>
      </c>
      <c r="F17">
        <v>54</v>
      </c>
      <c r="G17">
        <v>52</v>
      </c>
      <c r="H17">
        <v>165458.80298589639</v>
      </c>
      <c r="I17">
        <v>19.428118811881181</v>
      </c>
      <c r="J17">
        <v>12.142574257425739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6.2852298369254767</v>
      </c>
      <c r="D18">
        <v>110</v>
      </c>
      <c r="E18">
        <v>109</v>
      </c>
      <c r="F18">
        <v>53</v>
      </c>
      <c r="G18">
        <v>51</v>
      </c>
      <c r="H18">
        <v>162394.75107875021</v>
      </c>
      <c r="I18">
        <v>19.428118811881181</v>
      </c>
      <c r="J18">
        <v>12.142574257425739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6.3093507298233966</v>
      </c>
      <c r="D19">
        <v>111</v>
      </c>
      <c r="E19">
        <v>6</v>
      </c>
      <c r="F19">
        <v>54</v>
      </c>
      <c r="G19">
        <v>52</v>
      </c>
      <c r="H19">
        <v>165458.80298589639</v>
      </c>
      <c r="I19">
        <v>19.428118811881181</v>
      </c>
      <c r="J19">
        <v>12.142574257425739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6.4511314277322978</v>
      </c>
      <c r="D20">
        <v>115</v>
      </c>
      <c r="E20">
        <v>59</v>
      </c>
      <c r="F20">
        <v>55</v>
      </c>
      <c r="G20">
        <v>53</v>
      </c>
      <c r="H20">
        <v>168522.85489304259</v>
      </c>
      <c r="I20">
        <v>19.428118811881181</v>
      </c>
      <c r="J20">
        <v>12.142574257425739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6.4406889816593367</v>
      </c>
      <c r="D21">
        <v>114</v>
      </c>
      <c r="E21">
        <v>85</v>
      </c>
      <c r="F21">
        <v>55</v>
      </c>
      <c r="G21">
        <v>53</v>
      </c>
      <c r="H21">
        <v>168522.85489304259</v>
      </c>
      <c r="I21">
        <v>19.428118811881181</v>
      </c>
      <c r="J21">
        <v>12.142574257425739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6.3911765541174956</v>
      </c>
      <c r="D22">
        <v>113</v>
      </c>
      <c r="E22">
        <v>10</v>
      </c>
      <c r="F22">
        <v>55</v>
      </c>
      <c r="G22">
        <v>53</v>
      </c>
      <c r="H22">
        <v>168522.85489304259</v>
      </c>
      <c r="I22">
        <v>19.428118811881181</v>
      </c>
      <c r="J22">
        <v>12.142574257425739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6.3729146468497744</v>
      </c>
      <c r="D23">
        <v>112</v>
      </c>
      <c r="E23">
        <v>130</v>
      </c>
      <c r="F23">
        <v>54</v>
      </c>
      <c r="G23">
        <v>52</v>
      </c>
      <c r="H23">
        <v>165458.80298589639</v>
      </c>
      <c r="I23">
        <v>19.428118811881181</v>
      </c>
      <c r="J23">
        <v>12.142574257425739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6.3737109334394138</v>
      </c>
      <c r="D24">
        <v>112</v>
      </c>
      <c r="E24">
        <v>133</v>
      </c>
      <c r="F24">
        <v>54</v>
      </c>
      <c r="G24">
        <v>52</v>
      </c>
      <c r="H24">
        <v>165458.80298589639</v>
      </c>
      <c r="I24">
        <v>19.428118811881181</v>
      </c>
      <c r="J24">
        <v>12.142574257425739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6.3905343279046551</v>
      </c>
      <c r="D25">
        <v>113</v>
      </c>
      <c r="E25">
        <v>11</v>
      </c>
      <c r="F25">
        <v>55</v>
      </c>
      <c r="G25">
        <v>53</v>
      </c>
      <c r="H25">
        <v>168522.85489304259</v>
      </c>
      <c r="I25">
        <v>19.428118811881181</v>
      </c>
      <c r="J25">
        <v>12.142574257425739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6.454346462612107</v>
      </c>
      <c r="D26">
        <v>115</v>
      </c>
      <c r="E26">
        <v>72</v>
      </c>
      <c r="F26">
        <v>55</v>
      </c>
      <c r="G26">
        <v>53</v>
      </c>
      <c r="H26">
        <v>168522.85489304259</v>
      </c>
      <c r="I26">
        <v>19.428118811881181</v>
      </c>
      <c r="J26">
        <v>12.142574257425739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6.4417521813644107</v>
      </c>
      <c r="D27">
        <v>115</v>
      </c>
      <c r="E27">
        <v>45</v>
      </c>
      <c r="F27">
        <v>55</v>
      </c>
      <c r="G27">
        <v>53</v>
      </c>
      <c r="H27">
        <v>168522.85489304259</v>
      </c>
      <c r="I27">
        <v>19.428118811881181</v>
      </c>
      <c r="J27">
        <v>12.142574257425739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6.4138809683593507</v>
      </c>
      <c r="D28">
        <v>114</v>
      </c>
      <c r="E28">
        <v>27</v>
      </c>
      <c r="F28">
        <v>55</v>
      </c>
      <c r="G28">
        <v>53</v>
      </c>
      <c r="H28">
        <v>168522.85489304259</v>
      </c>
      <c r="I28">
        <v>19.428118811881181</v>
      </c>
      <c r="J28">
        <v>12.142574257425739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6.3945358722799606</v>
      </c>
      <c r="D29">
        <v>113</v>
      </c>
      <c r="E29">
        <v>30</v>
      </c>
      <c r="F29">
        <v>55</v>
      </c>
      <c r="G29">
        <v>53</v>
      </c>
      <c r="H29">
        <v>168522.85489304259</v>
      </c>
      <c r="I29">
        <v>19.428118811881181</v>
      </c>
      <c r="J29">
        <v>12.142574257425739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6.3840589948260984</v>
      </c>
      <c r="D30">
        <v>113</v>
      </c>
      <c r="E30">
        <v>5</v>
      </c>
      <c r="F30">
        <v>55</v>
      </c>
      <c r="G30">
        <v>53</v>
      </c>
      <c r="H30">
        <v>168522.85489304259</v>
      </c>
      <c r="I30">
        <v>19.428118811881181</v>
      </c>
      <c r="J30">
        <v>12.142574257425739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6.4264005627285403</v>
      </c>
      <c r="D31">
        <v>115</v>
      </c>
      <c r="E31">
        <v>15</v>
      </c>
      <c r="F31">
        <v>55</v>
      </c>
      <c r="G31">
        <v>53</v>
      </c>
      <c r="H31">
        <v>168522.85489304259</v>
      </c>
      <c r="I31">
        <v>19.428118811881181</v>
      </c>
      <c r="J31">
        <v>12.142574257425739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6.4329316070678209</v>
      </c>
      <c r="D32">
        <v>114</v>
      </c>
      <c r="E32">
        <v>67</v>
      </c>
      <c r="F32">
        <v>55</v>
      </c>
      <c r="G32">
        <v>53</v>
      </c>
      <c r="H32">
        <v>168522.85489304259</v>
      </c>
      <c r="I32">
        <v>19.428118811881181</v>
      </c>
      <c r="J32">
        <v>12.142574257425739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6.47053634233521</v>
      </c>
      <c r="D33">
        <v>115</v>
      </c>
      <c r="E33">
        <v>5</v>
      </c>
      <c r="F33">
        <v>56</v>
      </c>
      <c r="G33">
        <v>54</v>
      </c>
      <c r="H33">
        <v>171586.90680018891</v>
      </c>
      <c r="I33">
        <v>19.428118811881181</v>
      </c>
      <c r="J33">
        <v>12.142574257425739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6.540763787513999</v>
      </c>
      <c r="D34">
        <v>117</v>
      </c>
      <c r="E34">
        <v>94</v>
      </c>
      <c r="F34">
        <v>56</v>
      </c>
      <c r="G34">
        <v>54</v>
      </c>
      <c r="H34">
        <v>171586.90680018891</v>
      </c>
      <c r="I34">
        <v>19.428118811881181</v>
      </c>
      <c r="J34">
        <v>12.142574257425739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7.0042040716085792</v>
      </c>
      <c r="D35">
        <v>122</v>
      </c>
      <c r="E35">
        <v>815</v>
      </c>
      <c r="F35">
        <v>58</v>
      </c>
      <c r="G35">
        <v>56</v>
      </c>
      <c r="H35">
        <v>177715.01061448129</v>
      </c>
      <c r="I35">
        <v>19.428118811881181</v>
      </c>
      <c r="J35">
        <v>12.142574257425739</v>
      </c>
      <c r="K35" t="s">
        <v>14</v>
      </c>
      <c r="L35">
        <v>1286931.0453999999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7.4735489187873201</v>
      </c>
      <c r="D36">
        <v>126</v>
      </c>
      <c r="E36">
        <v>1831</v>
      </c>
      <c r="F36">
        <v>58</v>
      </c>
      <c r="G36">
        <v>56</v>
      </c>
      <c r="H36">
        <v>177715.01061448129</v>
      </c>
      <c r="I36">
        <v>19.428118811881181</v>
      </c>
      <c r="J36">
        <v>12.142574257425739</v>
      </c>
      <c r="K36" t="s">
        <v>14</v>
      </c>
      <c r="L36">
        <v>1286931.0453999999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8.2197732304750097</v>
      </c>
      <c r="D37">
        <v>135</v>
      </c>
      <c r="E37">
        <v>3073</v>
      </c>
      <c r="F37">
        <v>60</v>
      </c>
      <c r="G37">
        <v>58</v>
      </c>
      <c r="H37">
        <v>183843.11442877381</v>
      </c>
      <c r="I37">
        <v>19.428118811881181</v>
      </c>
      <c r="J37">
        <v>12.142574257425739</v>
      </c>
      <c r="K37" t="s">
        <v>14</v>
      </c>
      <c r="L37">
        <v>1331307.9779999999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7"/>
  <sheetViews>
    <sheetView topLeftCell="A3" workbookViewId="0">
      <selection activeCell="C2" sqref="C2:C3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6.1959419273579837</v>
      </c>
      <c r="D2">
        <v>116</v>
      </c>
      <c r="E2">
        <v>2</v>
      </c>
      <c r="F2">
        <v>55</v>
      </c>
      <c r="G2">
        <v>53</v>
      </c>
      <c r="H2">
        <v>168522.85489304259</v>
      </c>
      <c r="I2">
        <v>19.428118811881181</v>
      </c>
      <c r="J2">
        <v>12.142574257425739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6.1389281991719082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19.428118811881181</v>
      </c>
      <c r="J3">
        <v>12.142574257425739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6.1213419559652102</v>
      </c>
      <c r="D4">
        <v>112</v>
      </c>
      <c r="E4">
        <v>4</v>
      </c>
      <c r="F4">
        <v>55</v>
      </c>
      <c r="G4">
        <v>53</v>
      </c>
      <c r="H4">
        <v>168522.85489304259</v>
      </c>
      <c r="I4">
        <v>19.428118811881181</v>
      </c>
      <c r="J4">
        <v>12.142574257425739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6.3912429339309762</v>
      </c>
      <c r="D5">
        <v>122</v>
      </c>
      <c r="E5">
        <v>4</v>
      </c>
      <c r="F5">
        <v>57</v>
      </c>
      <c r="G5">
        <v>55</v>
      </c>
      <c r="H5">
        <v>174650.95870733511</v>
      </c>
      <c r="I5">
        <v>19.428118811881181</v>
      </c>
      <c r="J5">
        <v>12.142574257425739</v>
      </c>
      <c r="K5" t="s">
        <v>14</v>
      </c>
      <c r="L5">
        <v>1264742.5791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8.0515580563456002</v>
      </c>
      <c r="D6">
        <v>143</v>
      </c>
      <c r="E6">
        <v>2872</v>
      </c>
      <c r="F6">
        <v>62</v>
      </c>
      <c r="G6">
        <v>60</v>
      </c>
      <c r="H6">
        <v>189971.21824306619</v>
      </c>
      <c r="I6">
        <v>19.428118811881181</v>
      </c>
      <c r="J6">
        <v>12.142574257425739</v>
      </c>
      <c r="K6" t="s">
        <v>14</v>
      </c>
      <c r="L6">
        <v>1375684.9106000001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8.1411124964357917</v>
      </c>
      <c r="D7">
        <v>140</v>
      </c>
      <c r="E7">
        <v>3380</v>
      </c>
      <c r="F7">
        <v>61</v>
      </c>
      <c r="G7">
        <v>59</v>
      </c>
      <c r="H7">
        <v>186907.16633591999</v>
      </c>
      <c r="I7">
        <v>19.428118811881181</v>
      </c>
      <c r="J7">
        <v>12.142574257425739</v>
      </c>
      <c r="K7" t="s">
        <v>14</v>
      </c>
      <c r="L7">
        <v>1353496.4443000001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6.2782647347530647</v>
      </c>
      <c r="D8">
        <v>116</v>
      </c>
      <c r="E8">
        <v>118</v>
      </c>
      <c r="F8">
        <v>56</v>
      </c>
      <c r="G8">
        <v>54</v>
      </c>
      <c r="H8">
        <v>171586.90680018891</v>
      </c>
      <c r="I8">
        <v>19.428118811881181</v>
      </c>
      <c r="J8">
        <v>12.142574257425739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6.164534154798746</v>
      </c>
      <c r="D9">
        <v>114</v>
      </c>
      <c r="E9">
        <v>28</v>
      </c>
      <c r="F9">
        <v>55</v>
      </c>
      <c r="G9">
        <v>53</v>
      </c>
      <c r="H9">
        <v>168522.85489304259</v>
      </c>
      <c r="I9">
        <v>19.428118811881181</v>
      </c>
      <c r="J9">
        <v>12.142574257425739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6.0435371689093911</v>
      </c>
      <c r="D10">
        <v>110</v>
      </c>
      <c r="E10">
        <v>18</v>
      </c>
      <c r="F10">
        <v>54</v>
      </c>
      <c r="G10">
        <v>52</v>
      </c>
      <c r="H10">
        <v>165458.80298589639</v>
      </c>
      <c r="I10">
        <v>19.428118811881181</v>
      </c>
      <c r="J10">
        <v>12.142574257425739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5.8898297083135782</v>
      </c>
      <c r="D11">
        <v>106</v>
      </c>
      <c r="E11">
        <v>34</v>
      </c>
      <c r="F11">
        <v>52</v>
      </c>
      <c r="G11">
        <v>50</v>
      </c>
      <c r="H11">
        <v>159330.69917160389</v>
      </c>
      <c r="I11">
        <v>19.428118811881181</v>
      </c>
      <c r="J11">
        <v>12.142574257425739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5.8019584913423632</v>
      </c>
      <c r="D12">
        <v>104</v>
      </c>
      <c r="E12">
        <v>12</v>
      </c>
      <c r="F12">
        <v>51</v>
      </c>
      <c r="G12">
        <v>49</v>
      </c>
      <c r="H12">
        <v>156266.64726445769</v>
      </c>
      <c r="I12">
        <v>19.428118811881181</v>
      </c>
      <c r="J12">
        <v>12.142574257425739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5.7998702012470487</v>
      </c>
      <c r="D13">
        <v>104</v>
      </c>
      <c r="E13">
        <v>6</v>
      </c>
      <c r="F13">
        <v>51</v>
      </c>
      <c r="G13">
        <v>49</v>
      </c>
      <c r="H13">
        <v>156266.64726445769</v>
      </c>
      <c r="I13">
        <v>19.428118811881181</v>
      </c>
      <c r="J13">
        <v>12.142574257425739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6.256172682208236</v>
      </c>
      <c r="D14">
        <v>115</v>
      </c>
      <c r="E14">
        <v>116</v>
      </c>
      <c r="F14">
        <v>56</v>
      </c>
      <c r="G14">
        <v>54</v>
      </c>
      <c r="H14">
        <v>171586.90680018891</v>
      </c>
      <c r="I14">
        <v>19.428118811881181</v>
      </c>
      <c r="J14">
        <v>12.142574257425739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6.2243680085721156</v>
      </c>
      <c r="D15">
        <v>115</v>
      </c>
      <c r="E15">
        <v>33</v>
      </c>
      <c r="F15">
        <v>56</v>
      </c>
      <c r="G15">
        <v>54</v>
      </c>
      <c r="H15">
        <v>171586.90680018891</v>
      </c>
      <c r="I15">
        <v>19.428118811881181</v>
      </c>
      <c r="J15">
        <v>12.142574257425739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6.1241974646899013</v>
      </c>
      <c r="D16">
        <v>113</v>
      </c>
      <c r="E16">
        <v>95</v>
      </c>
      <c r="F16">
        <v>54</v>
      </c>
      <c r="G16">
        <v>52</v>
      </c>
      <c r="H16">
        <v>165458.80298589639</v>
      </c>
      <c r="I16">
        <v>19.428118811881181</v>
      </c>
      <c r="J16">
        <v>12.142574257425739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6.0518756690987248</v>
      </c>
      <c r="D17">
        <v>111</v>
      </c>
      <c r="E17">
        <v>1</v>
      </c>
      <c r="F17">
        <v>54</v>
      </c>
      <c r="G17">
        <v>52</v>
      </c>
      <c r="H17">
        <v>165458.80298589639</v>
      </c>
      <c r="I17">
        <v>19.428118811881181</v>
      </c>
      <c r="J17">
        <v>12.142574257425739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6.0304526470974631</v>
      </c>
      <c r="D18">
        <v>110</v>
      </c>
      <c r="E18">
        <v>109</v>
      </c>
      <c r="F18">
        <v>53</v>
      </c>
      <c r="G18">
        <v>51</v>
      </c>
      <c r="H18">
        <v>162394.75107875021</v>
      </c>
      <c r="I18">
        <v>19.428118811881181</v>
      </c>
      <c r="J18">
        <v>12.142574257425739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6.053674657194172</v>
      </c>
      <c r="D19">
        <v>111</v>
      </c>
      <c r="E19">
        <v>6</v>
      </c>
      <c r="F19">
        <v>54</v>
      </c>
      <c r="G19">
        <v>52</v>
      </c>
      <c r="H19">
        <v>165458.80298589639</v>
      </c>
      <c r="I19">
        <v>19.428118811881181</v>
      </c>
      <c r="J19">
        <v>12.142574257425739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6.1893403785278718</v>
      </c>
      <c r="D20">
        <v>114</v>
      </c>
      <c r="E20">
        <v>107</v>
      </c>
      <c r="F20">
        <v>55</v>
      </c>
      <c r="G20">
        <v>53</v>
      </c>
      <c r="H20">
        <v>168522.85489304259</v>
      </c>
      <c r="I20">
        <v>19.428118811881181</v>
      </c>
      <c r="J20">
        <v>12.142574257425739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6.1797160564097151</v>
      </c>
      <c r="D21">
        <v>114</v>
      </c>
      <c r="E21">
        <v>85</v>
      </c>
      <c r="F21">
        <v>55</v>
      </c>
      <c r="G21">
        <v>53</v>
      </c>
      <c r="H21">
        <v>168522.85489304259</v>
      </c>
      <c r="I21">
        <v>19.428118811881181</v>
      </c>
      <c r="J21">
        <v>12.142574257425739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6.1322606085041764</v>
      </c>
      <c r="D22">
        <v>113</v>
      </c>
      <c r="E22">
        <v>10</v>
      </c>
      <c r="F22">
        <v>55</v>
      </c>
      <c r="G22">
        <v>53</v>
      </c>
      <c r="H22">
        <v>168522.85489304259</v>
      </c>
      <c r="I22">
        <v>19.428118811881181</v>
      </c>
      <c r="J22">
        <v>12.142574257425739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6.1141967157737476</v>
      </c>
      <c r="D23">
        <v>111</v>
      </c>
      <c r="E23">
        <v>179</v>
      </c>
      <c r="F23">
        <v>54</v>
      </c>
      <c r="G23">
        <v>52</v>
      </c>
      <c r="H23">
        <v>165458.80298589639</v>
      </c>
      <c r="I23">
        <v>19.428118811881181</v>
      </c>
      <c r="J23">
        <v>12.142574257425739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6.1149639558586451</v>
      </c>
      <c r="D24">
        <v>111</v>
      </c>
      <c r="E24">
        <v>182</v>
      </c>
      <c r="F24">
        <v>54</v>
      </c>
      <c r="G24">
        <v>52</v>
      </c>
      <c r="H24">
        <v>165458.80298589639</v>
      </c>
      <c r="I24">
        <v>19.428118811881181</v>
      </c>
      <c r="J24">
        <v>12.142574257425739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6.1316864991296081</v>
      </c>
      <c r="D25">
        <v>113</v>
      </c>
      <c r="E25">
        <v>11</v>
      </c>
      <c r="F25">
        <v>55</v>
      </c>
      <c r="G25">
        <v>53</v>
      </c>
      <c r="H25">
        <v>168522.85489304259</v>
      </c>
      <c r="I25">
        <v>19.428118811881181</v>
      </c>
      <c r="J25">
        <v>12.142574257425739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6.1924497343926452</v>
      </c>
      <c r="D26">
        <v>114</v>
      </c>
      <c r="E26">
        <v>120</v>
      </c>
      <c r="F26">
        <v>55</v>
      </c>
      <c r="G26">
        <v>53</v>
      </c>
      <c r="H26">
        <v>168522.85489304259</v>
      </c>
      <c r="I26">
        <v>19.428118811881181</v>
      </c>
      <c r="J26">
        <v>12.142574257425739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6.1813721465611549</v>
      </c>
      <c r="D27">
        <v>115</v>
      </c>
      <c r="E27">
        <v>45</v>
      </c>
      <c r="F27">
        <v>55</v>
      </c>
      <c r="G27">
        <v>53</v>
      </c>
      <c r="H27">
        <v>168522.85489304259</v>
      </c>
      <c r="I27">
        <v>19.428118811881181</v>
      </c>
      <c r="J27">
        <v>12.142574257425739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6.1544478779451843</v>
      </c>
      <c r="D28">
        <v>114</v>
      </c>
      <c r="E28">
        <v>27</v>
      </c>
      <c r="F28">
        <v>55</v>
      </c>
      <c r="G28">
        <v>53</v>
      </c>
      <c r="H28">
        <v>168522.85489304259</v>
      </c>
      <c r="I28">
        <v>19.428118811881181</v>
      </c>
      <c r="J28">
        <v>12.142574257425739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6.1355933626532968</v>
      </c>
      <c r="D29">
        <v>113</v>
      </c>
      <c r="E29">
        <v>30</v>
      </c>
      <c r="F29">
        <v>55</v>
      </c>
      <c r="G29">
        <v>53</v>
      </c>
      <c r="H29">
        <v>168522.85489304259</v>
      </c>
      <c r="I29">
        <v>19.428118811881181</v>
      </c>
      <c r="J29">
        <v>12.142574257425739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6.1256877813376116</v>
      </c>
      <c r="D30">
        <v>113</v>
      </c>
      <c r="E30">
        <v>5</v>
      </c>
      <c r="F30">
        <v>55</v>
      </c>
      <c r="G30">
        <v>53</v>
      </c>
      <c r="H30">
        <v>168522.85489304259</v>
      </c>
      <c r="I30">
        <v>19.428118811881181</v>
      </c>
      <c r="J30">
        <v>12.142574257425739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6.1668926770995993</v>
      </c>
      <c r="D31">
        <v>114</v>
      </c>
      <c r="E31">
        <v>65</v>
      </c>
      <c r="F31">
        <v>55</v>
      </c>
      <c r="G31">
        <v>53</v>
      </c>
      <c r="H31">
        <v>168522.85489304259</v>
      </c>
      <c r="I31">
        <v>19.428118811881181</v>
      </c>
      <c r="J31">
        <v>12.142574257425739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6.1719675194436983</v>
      </c>
      <c r="D32">
        <v>113</v>
      </c>
      <c r="E32">
        <v>116</v>
      </c>
      <c r="F32">
        <v>55</v>
      </c>
      <c r="G32">
        <v>53</v>
      </c>
      <c r="H32">
        <v>168522.85489304259</v>
      </c>
      <c r="I32">
        <v>19.428118811881181</v>
      </c>
      <c r="J32">
        <v>12.142574257425739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6.2084742783640809</v>
      </c>
      <c r="D33">
        <v>115</v>
      </c>
      <c r="E33">
        <v>5</v>
      </c>
      <c r="F33">
        <v>56</v>
      </c>
      <c r="G33">
        <v>54</v>
      </c>
      <c r="H33">
        <v>171586.90680018891</v>
      </c>
      <c r="I33">
        <v>19.428118811881181</v>
      </c>
      <c r="J33">
        <v>12.142574257425739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6.2758380717756603</v>
      </c>
      <c r="D34">
        <v>116</v>
      </c>
      <c r="E34">
        <v>143</v>
      </c>
      <c r="F34">
        <v>56</v>
      </c>
      <c r="G34">
        <v>54</v>
      </c>
      <c r="H34">
        <v>171586.90680018891</v>
      </c>
      <c r="I34">
        <v>19.428118811881181</v>
      </c>
      <c r="J34">
        <v>12.142574257425739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6.7176273275044576</v>
      </c>
      <c r="D35">
        <v>121</v>
      </c>
      <c r="E35">
        <v>864</v>
      </c>
      <c r="F35">
        <v>58</v>
      </c>
      <c r="G35">
        <v>56</v>
      </c>
      <c r="H35">
        <v>177715.01061448129</v>
      </c>
      <c r="I35">
        <v>19.428118811881181</v>
      </c>
      <c r="J35">
        <v>12.142574257425739</v>
      </c>
      <c r="K35" t="s">
        <v>14</v>
      </c>
      <c r="L35">
        <v>1286931.0453999999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7.1648477033063793</v>
      </c>
      <c r="D36">
        <v>125</v>
      </c>
      <c r="E36">
        <v>1880</v>
      </c>
      <c r="F36">
        <v>58</v>
      </c>
      <c r="G36">
        <v>56</v>
      </c>
      <c r="H36">
        <v>177715.01061448129</v>
      </c>
      <c r="I36">
        <v>19.428118811881181</v>
      </c>
      <c r="J36">
        <v>12.142574257425739</v>
      </c>
      <c r="K36" t="s">
        <v>14</v>
      </c>
      <c r="L36">
        <v>1286931.0453999999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7.8763975080368889</v>
      </c>
      <c r="D37">
        <v>133</v>
      </c>
      <c r="E37">
        <v>3171</v>
      </c>
      <c r="F37">
        <v>60</v>
      </c>
      <c r="G37">
        <v>58</v>
      </c>
      <c r="H37">
        <v>183843.11442877381</v>
      </c>
      <c r="I37">
        <v>19.428118811881181</v>
      </c>
      <c r="J37">
        <v>12.142574257425739</v>
      </c>
      <c r="K37" t="s">
        <v>14</v>
      </c>
      <c r="L37">
        <v>1331307.9779999999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7"/>
  <sheetViews>
    <sheetView topLeftCell="A3" workbookViewId="0">
      <selection activeCell="C2" sqref="C2:C3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5.9533356613379711</v>
      </c>
      <c r="D2">
        <v>115</v>
      </c>
      <c r="E2">
        <v>52</v>
      </c>
      <c r="F2">
        <v>55</v>
      </c>
      <c r="G2">
        <v>53</v>
      </c>
      <c r="H2">
        <v>168522.85489304259</v>
      </c>
      <c r="I2">
        <v>19.428118811881181</v>
      </c>
      <c r="J2">
        <v>12.142574257425739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5.8980590939478867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19.428118811881181</v>
      </c>
      <c r="J3">
        <v>12.142574257425739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5.8808025796560601</v>
      </c>
      <c r="D4">
        <v>112</v>
      </c>
      <c r="E4">
        <v>4</v>
      </c>
      <c r="F4">
        <v>55</v>
      </c>
      <c r="G4">
        <v>53</v>
      </c>
      <c r="H4">
        <v>168522.85489304259</v>
      </c>
      <c r="I4">
        <v>19.428118811881181</v>
      </c>
      <c r="J4">
        <v>12.142574257425739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6.1425385647764097</v>
      </c>
      <c r="D5">
        <v>122</v>
      </c>
      <c r="E5">
        <v>4</v>
      </c>
      <c r="F5">
        <v>57</v>
      </c>
      <c r="G5">
        <v>55</v>
      </c>
      <c r="H5">
        <v>174650.95870733511</v>
      </c>
      <c r="I5">
        <v>19.428118811881181</v>
      </c>
      <c r="J5">
        <v>12.142574257425739</v>
      </c>
      <c r="K5" t="s">
        <v>14</v>
      </c>
      <c r="L5">
        <v>1264742.5791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7.7326268623133698</v>
      </c>
      <c r="D6">
        <v>141</v>
      </c>
      <c r="E6">
        <v>2974</v>
      </c>
      <c r="F6">
        <v>62</v>
      </c>
      <c r="G6">
        <v>60</v>
      </c>
      <c r="H6">
        <v>189971.21824306619</v>
      </c>
      <c r="I6">
        <v>19.428118811881181</v>
      </c>
      <c r="J6">
        <v>12.142574257425739</v>
      </c>
      <c r="K6" t="s">
        <v>14</v>
      </c>
      <c r="L6">
        <v>1375684.9106000001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7.8168328952099264</v>
      </c>
      <c r="D7">
        <v>139</v>
      </c>
      <c r="E7">
        <v>3431</v>
      </c>
      <c r="F7">
        <v>61</v>
      </c>
      <c r="G7">
        <v>59</v>
      </c>
      <c r="H7">
        <v>186907.16633591999</v>
      </c>
      <c r="I7">
        <v>19.428118811881181</v>
      </c>
      <c r="J7">
        <v>12.142574257425739</v>
      </c>
      <c r="K7" t="s">
        <v>14</v>
      </c>
      <c r="L7">
        <v>1353496.4443000001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6.0322617161549994</v>
      </c>
      <c r="D8">
        <v>116</v>
      </c>
      <c r="E8">
        <v>4</v>
      </c>
      <c r="F8">
        <v>57</v>
      </c>
      <c r="G8">
        <v>55</v>
      </c>
      <c r="H8">
        <v>174650.95870733511</v>
      </c>
      <c r="I8">
        <v>19.428118811881181</v>
      </c>
      <c r="J8">
        <v>12.142574257425739</v>
      </c>
      <c r="K8" t="s">
        <v>14</v>
      </c>
      <c r="L8">
        <v>1264742.5791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5.9232424882109278</v>
      </c>
      <c r="D9">
        <v>113</v>
      </c>
      <c r="E9">
        <v>80</v>
      </c>
      <c r="F9">
        <v>55</v>
      </c>
      <c r="G9">
        <v>53</v>
      </c>
      <c r="H9">
        <v>168522.85489304259</v>
      </c>
      <c r="I9">
        <v>19.428118811881181</v>
      </c>
      <c r="J9">
        <v>12.142574257425739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5.8061203979437446</v>
      </c>
      <c r="D10">
        <v>110</v>
      </c>
      <c r="E10">
        <v>18</v>
      </c>
      <c r="F10">
        <v>54</v>
      </c>
      <c r="G10">
        <v>52</v>
      </c>
      <c r="H10">
        <v>165458.80298589639</v>
      </c>
      <c r="I10">
        <v>19.428118811881181</v>
      </c>
      <c r="J10">
        <v>12.142574257425739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5.6582764828993657</v>
      </c>
      <c r="D11">
        <v>106</v>
      </c>
      <c r="E11">
        <v>34</v>
      </c>
      <c r="F11">
        <v>52</v>
      </c>
      <c r="G11">
        <v>50</v>
      </c>
      <c r="H11">
        <v>159330.69917160389</v>
      </c>
      <c r="I11">
        <v>19.428118811881181</v>
      </c>
      <c r="J11">
        <v>12.142574257425739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5.5738615730958134</v>
      </c>
      <c r="D12">
        <v>104</v>
      </c>
      <c r="E12">
        <v>12</v>
      </c>
      <c r="F12">
        <v>51</v>
      </c>
      <c r="G12">
        <v>49</v>
      </c>
      <c r="H12">
        <v>156266.64726445769</v>
      </c>
      <c r="I12">
        <v>19.428118811881181</v>
      </c>
      <c r="J12">
        <v>12.142574257425739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5.5718673892001993</v>
      </c>
      <c r="D13">
        <v>104</v>
      </c>
      <c r="E13">
        <v>6</v>
      </c>
      <c r="F13">
        <v>51</v>
      </c>
      <c r="G13">
        <v>49</v>
      </c>
      <c r="H13">
        <v>156266.64726445769</v>
      </c>
      <c r="I13">
        <v>19.428118811881181</v>
      </c>
      <c r="J13">
        <v>12.142574257425739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6.0106863717384682</v>
      </c>
      <c r="D14">
        <v>115</v>
      </c>
      <c r="E14">
        <v>116</v>
      </c>
      <c r="F14">
        <v>56</v>
      </c>
      <c r="G14">
        <v>54</v>
      </c>
      <c r="H14">
        <v>171586.90680018891</v>
      </c>
      <c r="I14">
        <v>19.428118811881181</v>
      </c>
      <c r="J14">
        <v>12.142574257425739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5.9804569374675633</v>
      </c>
      <c r="D15">
        <v>115</v>
      </c>
      <c r="E15">
        <v>33</v>
      </c>
      <c r="F15">
        <v>56</v>
      </c>
      <c r="G15">
        <v>54</v>
      </c>
      <c r="H15">
        <v>171586.90680018891</v>
      </c>
      <c r="I15">
        <v>19.428118811881181</v>
      </c>
      <c r="J15">
        <v>12.142574257425739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5.8840975546754803</v>
      </c>
      <c r="D16">
        <v>112</v>
      </c>
      <c r="E16">
        <v>145</v>
      </c>
      <c r="F16">
        <v>54</v>
      </c>
      <c r="G16">
        <v>52</v>
      </c>
      <c r="H16">
        <v>165458.80298589639</v>
      </c>
      <c r="I16">
        <v>19.428118811881181</v>
      </c>
      <c r="J16">
        <v>12.142574257425739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5.8147758579664943</v>
      </c>
      <c r="D17">
        <v>111</v>
      </c>
      <c r="E17">
        <v>1</v>
      </c>
      <c r="F17">
        <v>54</v>
      </c>
      <c r="G17">
        <v>52</v>
      </c>
      <c r="H17">
        <v>165458.80298589639</v>
      </c>
      <c r="I17">
        <v>19.428118811881181</v>
      </c>
      <c r="J17">
        <v>12.142574257425739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5.7935829582391074</v>
      </c>
      <c r="D18">
        <v>109</v>
      </c>
      <c r="E18">
        <v>159</v>
      </c>
      <c r="F18">
        <v>53</v>
      </c>
      <c r="G18">
        <v>51</v>
      </c>
      <c r="H18">
        <v>162394.75107875021</v>
      </c>
      <c r="I18">
        <v>19.428118811881181</v>
      </c>
      <c r="J18">
        <v>12.142574257425739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5.8164909167586067</v>
      </c>
      <c r="D19">
        <v>111</v>
      </c>
      <c r="E19">
        <v>6</v>
      </c>
      <c r="F19">
        <v>54</v>
      </c>
      <c r="G19">
        <v>52</v>
      </c>
      <c r="H19">
        <v>165458.80298589639</v>
      </c>
      <c r="I19">
        <v>19.428118811881181</v>
      </c>
      <c r="J19">
        <v>12.142574257425739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5.9460071907850178</v>
      </c>
      <c r="D20">
        <v>113</v>
      </c>
      <c r="E20">
        <v>156</v>
      </c>
      <c r="F20">
        <v>55</v>
      </c>
      <c r="G20">
        <v>53</v>
      </c>
      <c r="H20">
        <v>168522.85489304259</v>
      </c>
      <c r="I20">
        <v>19.428118811881181</v>
      </c>
      <c r="J20">
        <v>12.142574257425739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5.9369123552107421</v>
      </c>
      <c r="D21">
        <v>113</v>
      </c>
      <c r="E21">
        <v>134</v>
      </c>
      <c r="F21">
        <v>55</v>
      </c>
      <c r="G21">
        <v>53</v>
      </c>
      <c r="H21">
        <v>168522.85489304259</v>
      </c>
      <c r="I21">
        <v>19.428118811881181</v>
      </c>
      <c r="J21">
        <v>12.142574257425739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5.8921860415664806</v>
      </c>
      <c r="D22">
        <v>113</v>
      </c>
      <c r="E22">
        <v>10</v>
      </c>
      <c r="F22">
        <v>55</v>
      </c>
      <c r="G22">
        <v>53</v>
      </c>
      <c r="H22">
        <v>168522.85489304259</v>
      </c>
      <c r="I22">
        <v>19.428118811881181</v>
      </c>
      <c r="J22">
        <v>12.142574257425739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5.8742705460855484</v>
      </c>
      <c r="D23">
        <v>111</v>
      </c>
      <c r="E23">
        <v>179</v>
      </c>
      <c r="F23">
        <v>54</v>
      </c>
      <c r="G23">
        <v>52</v>
      </c>
      <c r="H23">
        <v>165458.80298589639</v>
      </c>
      <c r="I23">
        <v>19.428118811881181</v>
      </c>
      <c r="J23">
        <v>12.142574257425739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5.8750166929108572</v>
      </c>
      <c r="D24">
        <v>111</v>
      </c>
      <c r="E24">
        <v>182</v>
      </c>
      <c r="F24">
        <v>54</v>
      </c>
      <c r="G24">
        <v>52</v>
      </c>
      <c r="H24">
        <v>165458.80298589639</v>
      </c>
      <c r="I24">
        <v>19.428118811881181</v>
      </c>
      <c r="J24">
        <v>12.142574257425739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5.8916827001119021</v>
      </c>
      <c r="D25">
        <v>113</v>
      </c>
      <c r="E25">
        <v>11</v>
      </c>
      <c r="F25">
        <v>55</v>
      </c>
      <c r="G25">
        <v>53</v>
      </c>
      <c r="H25">
        <v>168522.85489304259</v>
      </c>
      <c r="I25">
        <v>19.428118811881181</v>
      </c>
      <c r="J25">
        <v>12.142574257425739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5.9493968669651007</v>
      </c>
      <c r="D26">
        <v>113</v>
      </c>
      <c r="E26">
        <v>170</v>
      </c>
      <c r="F26">
        <v>55</v>
      </c>
      <c r="G26">
        <v>53</v>
      </c>
      <c r="H26">
        <v>168522.85489304259</v>
      </c>
      <c r="I26">
        <v>19.428118811881181</v>
      </c>
      <c r="J26">
        <v>12.142574257425739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5.9398252128519049</v>
      </c>
      <c r="D27">
        <v>114</v>
      </c>
      <c r="E27">
        <v>96</v>
      </c>
      <c r="F27">
        <v>55</v>
      </c>
      <c r="G27">
        <v>53</v>
      </c>
      <c r="H27">
        <v>168522.85489304259</v>
      </c>
      <c r="I27">
        <v>19.428118811881181</v>
      </c>
      <c r="J27">
        <v>12.142574257425739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5.9137333193782284</v>
      </c>
      <c r="D28">
        <v>113</v>
      </c>
      <c r="E28">
        <v>78</v>
      </c>
      <c r="F28">
        <v>55</v>
      </c>
      <c r="G28">
        <v>53</v>
      </c>
      <c r="H28">
        <v>168522.85489304259</v>
      </c>
      <c r="I28">
        <v>19.428118811881181</v>
      </c>
      <c r="J28">
        <v>12.142574257425739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5.8955452533365733</v>
      </c>
      <c r="D29">
        <v>113</v>
      </c>
      <c r="E29">
        <v>30</v>
      </c>
      <c r="F29">
        <v>55</v>
      </c>
      <c r="G29">
        <v>53</v>
      </c>
      <c r="H29">
        <v>168522.85489304259</v>
      </c>
      <c r="I29">
        <v>19.428118811881181</v>
      </c>
      <c r="J29">
        <v>12.142574257425739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5.8861446911161686</v>
      </c>
      <c r="D30">
        <v>113</v>
      </c>
      <c r="E30">
        <v>5</v>
      </c>
      <c r="F30">
        <v>55</v>
      </c>
      <c r="G30">
        <v>53</v>
      </c>
      <c r="H30">
        <v>168522.85489304259</v>
      </c>
      <c r="I30">
        <v>19.428118811881181</v>
      </c>
      <c r="J30">
        <v>12.142574257425739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5.9260068701926123</v>
      </c>
      <c r="D31">
        <v>113</v>
      </c>
      <c r="E31">
        <v>117</v>
      </c>
      <c r="F31">
        <v>55</v>
      </c>
      <c r="G31">
        <v>53</v>
      </c>
      <c r="H31">
        <v>168522.85489304259</v>
      </c>
      <c r="I31">
        <v>19.428118811881181</v>
      </c>
      <c r="J31">
        <v>12.142574257425739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5.9299666172144132</v>
      </c>
      <c r="D32">
        <v>113</v>
      </c>
      <c r="E32">
        <v>116</v>
      </c>
      <c r="F32">
        <v>55</v>
      </c>
      <c r="G32">
        <v>53</v>
      </c>
      <c r="H32">
        <v>168522.85489304259</v>
      </c>
      <c r="I32">
        <v>19.428118811881181</v>
      </c>
      <c r="J32">
        <v>12.142574257425739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5.9655787798150994</v>
      </c>
      <c r="D33">
        <v>115</v>
      </c>
      <c r="E33">
        <v>5</v>
      </c>
      <c r="F33">
        <v>56</v>
      </c>
      <c r="G33">
        <v>54</v>
      </c>
      <c r="H33">
        <v>171586.90680018891</v>
      </c>
      <c r="I33">
        <v>19.428118811881181</v>
      </c>
      <c r="J33">
        <v>12.142574257425739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6.0297661123079669</v>
      </c>
      <c r="D34">
        <v>115</v>
      </c>
      <c r="E34">
        <v>193</v>
      </c>
      <c r="F34">
        <v>56</v>
      </c>
      <c r="G34">
        <v>54</v>
      </c>
      <c r="H34">
        <v>171586.90680018891</v>
      </c>
      <c r="I34">
        <v>19.428118811881181</v>
      </c>
      <c r="J34">
        <v>12.142574257425739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6.4530278092167714</v>
      </c>
      <c r="D35">
        <v>119</v>
      </c>
      <c r="E35">
        <v>967</v>
      </c>
      <c r="F35">
        <v>58</v>
      </c>
      <c r="G35">
        <v>56</v>
      </c>
      <c r="H35">
        <v>177715.01061448129</v>
      </c>
      <c r="I35">
        <v>19.428118811881181</v>
      </c>
      <c r="J35">
        <v>12.142574257425739</v>
      </c>
      <c r="K35" t="s">
        <v>14</v>
      </c>
      <c r="L35">
        <v>1286931.0453999999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6.880381541232703</v>
      </c>
      <c r="D36">
        <v>123</v>
      </c>
      <c r="E36">
        <v>1981</v>
      </c>
      <c r="F36">
        <v>58</v>
      </c>
      <c r="G36">
        <v>56</v>
      </c>
      <c r="H36">
        <v>177715.01061448129</v>
      </c>
      <c r="I36">
        <v>19.428118811881181</v>
      </c>
      <c r="J36">
        <v>12.142574257425739</v>
      </c>
      <c r="K36" t="s">
        <v>14</v>
      </c>
      <c r="L36">
        <v>1286931.0453999999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7.561815996240373</v>
      </c>
      <c r="D37">
        <v>131</v>
      </c>
      <c r="E37">
        <v>3273</v>
      </c>
      <c r="F37">
        <v>60</v>
      </c>
      <c r="G37">
        <v>58</v>
      </c>
      <c r="H37">
        <v>183843.11442877381</v>
      </c>
      <c r="I37">
        <v>19.428118811881181</v>
      </c>
      <c r="J37">
        <v>12.142574257425739</v>
      </c>
      <c r="K37" t="s">
        <v>14</v>
      </c>
      <c r="L37">
        <v>1331307.9779999999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7"/>
  <sheetViews>
    <sheetView topLeftCell="A3" workbookViewId="0">
      <selection activeCell="C2" sqref="C2:C3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5.7386884176328898</v>
      </c>
      <c r="D2">
        <v>114</v>
      </c>
      <c r="E2">
        <v>104</v>
      </c>
      <c r="F2">
        <v>55</v>
      </c>
      <c r="G2">
        <v>53</v>
      </c>
      <c r="H2">
        <v>168522.85489304259</v>
      </c>
      <c r="I2">
        <v>19.428118811881181</v>
      </c>
      <c r="J2">
        <v>12.142574257425739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5.6852601428254479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19.428118811881181</v>
      </c>
      <c r="J3">
        <v>12.142574257425739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5.6682935389197846</v>
      </c>
      <c r="D4">
        <v>112</v>
      </c>
      <c r="E4">
        <v>4</v>
      </c>
      <c r="F4">
        <v>55</v>
      </c>
      <c r="G4">
        <v>53</v>
      </c>
      <c r="H4">
        <v>168522.85489304259</v>
      </c>
      <c r="I4">
        <v>19.428118811881181</v>
      </c>
      <c r="J4">
        <v>12.142574257425739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5.922303490645894</v>
      </c>
      <c r="D5">
        <v>119</v>
      </c>
      <c r="E5">
        <v>47</v>
      </c>
      <c r="F5">
        <v>58</v>
      </c>
      <c r="G5">
        <v>56</v>
      </c>
      <c r="H5">
        <v>177715.01061448129</v>
      </c>
      <c r="I5">
        <v>19.428118811881181</v>
      </c>
      <c r="J5">
        <v>12.142574257425739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7.4515105058784439</v>
      </c>
      <c r="D6">
        <v>139</v>
      </c>
      <c r="E6">
        <v>3078</v>
      </c>
      <c r="F6">
        <v>62</v>
      </c>
      <c r="G6">
        <v>60</v>
      </c>
      <c r="H6">
        <v>189971.21824306619</v>
      </c>
      <c r="I6">
        <v>19.428118811881181</v>
      </c>
      <c r="J6">
        <v>12.142574257425739</v>
      </c>
      <c r="K6" t="s">
        <v>14</v>
      </c>
      <c r="L6">
        <v>1375684.9106000001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7.5316202371496441</v>
      </c>
      <c r="D7">
        <v>138</v>
      </c>
      <c r="E7">
        <v>3483</v>
      </c>
      <c r="F7">
        <v>61</v>
      </c>
      <c r="G7">
        <v>59</v>
      </c>
      <c r="H7">
        <v>186907.16633591999</v>
      </c>
      <c r="I7">
        <v>19.428118811881181</v>
      </c>
      <c r="J7">
        <v>12.142574257425739</v>
      </c>
      <c r="K7" t="s">
        <v>14</v>
      </c>
      <c r="L7">
        <v>1353496.4443000001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5.8145102989654243</v>
      </c>
      <c r="D8">
        <v>115</v>
      </c>
      <c r="E8">
        <v>170</v>
      </c>
      <c r="F8">
        <v>56</v>
      </c>
      <c r="G8">
        <v>54</v>
      </c>
      <c r="H8">
        <v>171586.90680018891</v>
      </c>
      <c r="I8">
        <v>19.428118811881181</v>
      </c>
      <c r="J8">
        <v>12.142574257425739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5.7095198666336646</v>
      </c>
      <c r="D9">
        <v>113</v>
      </c>
      <c r="E9">
        <v>80</v>
      </c>
      <c r="F9">
        <v>55</v>
      </c>
      <c r="G9">
        <v>53</v>
      </c>
      <c r="H9">
        <v>168522.85489304259</v>
      </c>
      <c r="I9">
        <v>19.428118811881181</v>
      </c>
      <c r="J9">
        <v>12.142574257425739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5.5962587647206208</v>
      </c>
      <c r="D10">
        <v>110</v>
      </c>
      <c r="E10">
        <v>18</v>
      </c>
      <c r="F10">
        <v>54</v>
      </c>
      <c r="G10">
        <v>52</v>
      </c>
      <c r="H10">
        <v>165458.80298589639</v>
      </c>
      <c r="I10">
        <v>19.428118811881181</v>
      </c>
      <c r="J10">
        <v>12.142574257425739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5.4533001506997616</v>
      </c>
      <c r="D11">
        <v>106</v>
      </c>
      <c r="E11">
        <v>34</v>
      </c>
      <c r="F11">
        <v>52</v>
      </c>
      <c r="G11">
        <v>50</v>
      </c>
      <c r="H11">
        <v>159330.69917160389</v>
      </c>
      <c r="I11">
        <v>19.428118811881181</v>
      </c>
      <c r="J11">
        <v>12.142574257425739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5.3717828036319144</v>
      </c>
      <c r="D12">
        <v>104</v>
      </c>
      <c r="E12">
        <v>12</v>
      </c>
      <c r="F12">
        <v>51</v>
      </c>
      <c r="G12">
        <v>49</v>
      </c>
      <c r="H12">
        <v>156266.64726445769</v>
      </c>
      <c r="I12">
        <v>19.428118811881181</v>
      </c>
      <c r="J12">
        <v>12.142574257425739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5.369868801502399</v>
      </c>
      <c r="D13">
        <v>104</v>
      </c>
      <c r="E13">
        <v>6</v>
      </c>
      <c r="F13">
        <v>51</v>
      </c>
      <c r="G13">
        <v>49</v>
      </c>
      <c r="H13">
        <v>156266.64726445769</v>
      </c>
      <c r="I13">
        <v>19.428118811881181</v>
      </c>
      <c r="J13">
        <v>12.142574257425739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5.7940471092619807</v>
      </c>
      <c r="D14">
        <v>115</v>
      </c>
      <c r="E14">
        <v>116</v>
      </c>
      <c r="F14">
        <v>56</v>
      </c>
      <c r="G14">
        <v>54</v>
      </c>
      <c r="H14">
        <v>171586.90680018891</v>
      </c>
      <c r="I14">
        <v>19.428118811881181</v>
      </c>
      <c r="J14">
        <v>12.142574257425739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5.7652002930248161</v>
      </c>
      <c r="D15">
        <v>115</v>
      </c>
      <c r="E15">
        <v>33</v>
      </c>
      <c r="F15">
        <v>56</v>
      </c>
      <c r="G15">
        <v>54</v>
      </c>
      <c r="H15">
        <v>171586.90680018891</v>
      </c>
      <c r="I15">
        <v>19.428118811881181</v>
      </c>
      <c r="J15">
        <v>12.142574257425739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5.6712795176330024</v>
      </c>
      <c r="D16">
        <v>111</v>
      </c>
      <c r="E16">
        <v>196</v>
      </c>
      <c r="F16">
        <v>54</v>
      </c>
      <c r="G16">
        <v>52</v>
      </c>
      <c r="H16">
        <v>165458.80298589639</v>
      </c>
      <c r="I16">
        <v>19.428118811881181</v>
      </c>
      <c r="J16">
        <v>12.142574257425739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5.6052408334993551</v>
      </c>
      <c r="D17">
        <v>111</v>
      </c>
      <c r="E17">
        <v>1</v>
      </c>
      <c r="F17">
        <v>54</v>
      </c>
      <c r="G17">
        <v>52</v>
      </c>
      <c r="H17">
        <v>165458.80298589639</v>
      </c>
      <c r="I17">
        <v>19.428118811881181</v>
      </c>
      <c r="J17">
        <v>12.142574257425739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5.5868613896417179</v>
      </c>
      <c r="D18">
        <v>110</v>
      </c>
      <c r="E18">
        <v>0</v>
      </c>
      <c r="F18">
        <v>54</v>
      </c>
      <c r="G18">
        <v>52</v>
      </c>
      <c r="H18">
        <v>165458.80298589639</v>
      </c>
      <c r="I18">
        <v>19.428118811881181</v>
      </c>
      <c r="J18">
        <v>12.142574257425739</v>
      </c>
      <c r="K18" t="s">
        <v>14</v>
      </c>
      <c r="L18">
        <v>1198177.1802000001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5.606883566682801</v>
      </c>
      <c r="D19">
        <v>111</v>
      </c>
      <c r="E19">
        <v>6</v>
      </c>
      <c r="F19">
        <v>54</v>
      </c>
      <c r="G19">
        <v>52</v>
      </c>
      <c r="H19">
        <v>165458.80298589639</v>
      </c>
      <c r="I19">
        <v>19.428118811881181</v>
      </c>
      <c r="J19">
        <v>12.142574257425739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5.731527032824892</v>
      </c>
      <c r="D20">
        <v>113</v>
      </c>
      <c r="E20">
        <v>156</v>
      </c>
      <c r="F20">
        <v>55</v>
      </c>
      <c r="G20">
        <v>53</v>
      </c>
      <c r="H20">
        <v>168522.85489304259</v>
      </c>
      <c r="I20">
        <v>19.428118811881181</v>
      </c>
      <c r="J20">
        <v>12.142574257425739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5.7229106275379618</v>
      </c>
      <c r="D21">
        <v>113</v>
      </c>
      <c r="E21">
        <v>134</v>
      </c>
      <c r="F21">
        <v>55</v>
      </c>
      <c r="G21">
        <v>53</v>
      </c>
      <c r="H21">
        <v>168522.85489304259</v>
      </c>
      <c r="I21">
        <v>19.428118811881181</v>
      </c>
      <c r="J21">
        <v>12.142574257425739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5.6802048361197004</v>
      </c>
      <c r="D22">
        <v>113</v>
      </c>
      <c r="E22">
        <v>10</v>
      </c>
      <c r="F22">
        <v>55</v>
      </c>
      <c r="G22">
        <v>53</v>
      </c>
      <c r="H22">
        <v>168522.85489304259</v>
      </c>
      <c r="I22">
        <v>19.428118811881181</v>
      </c>
      <c r="J22">
        <v>12.142574257425739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5.6623222545925866</v>
      </c>
      <c r="D23">
        <v>111</v>
      </c>
      <c r="E23">
        <v>179</v>
      </c>
      <c r="F23">
        <v>54</v>
      </c>
      <c r="G23">
        <v>52</v>
      </c>
      <c r="H23">
        <v>165458.80298589639</v>
      </c>
      <c r="I23">
        <v>19.428118811881181</v>
      </c>
      <c r="J23">
        <v>12.142574257425739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5.6630542703751026</v>
      </c>
      <c r="D24">
        <v>111</v>
      </c>
      <c r="E24">
        <v>182</v>
      </c>
      <c r="F24">
        <v>54</v>
      </c>
      <c r="G24">
        <v>52</v>
      </c>
      <c r="H24">
        <v>165458.80298589639</v>
      </c>
      <c r="I24">
        <v>19.428118811881181</v>
      </c>
      <c r="J24">
        <v>12.142574257425739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5.6797745833240434</v>
      </c>
      <c r="D25">
        <v>113</v>
      </c>
      <c r="E25">
        <v>11</v>
      </c>
      <c r="F25">
        <v>55</v>
      </c>
      <c r="G25">
        <v>53</v>
      </c>
      <c r="H25">
        <v>168522.85489304259</v>
      </c>
      <c r="I25">
        <v>19.428118811881181</v>
      </c>
      <c r="J25">
        <v>12.142574257425739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5.7348603167942729</v>
      </c>
      <c r="D26">
        <v>113</v>
      </c>
      <c r="E26">
        <v>170</v>
      </c>
      <c r="F26">
        <v>55</v>
      </c>
      <c r="G26">
        <v>53</v>
      </c>
      <c r="H26">
        <v>168522.85489304259</v>
      </c>
      <c r="I26">
        <v>19.428118811881181</v>
      </c>
      <c r="J26">
        <v>12.142574257425739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5.7263027603316603</v>
      </c>
      <c r="D27">
        <v>114</v>
      </c>
      <c r="E27">
        <v>96</v>
      </c>
      <c r="F27">
        <v>55</v>
      </c>
      <c r="G27">
        <v>53</v>
      </c>
      <c r="H27">
        <v>168522.85489304259</v>
      </c>
      <c r="I27">
        <v>19.428118811881181</v>
      </c>
      <c r="J27">
        <v>12.142574257425739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5.700952367215038</v>
      </c>
      <c r="D28">
        <v>113</v>
      </c>
      <c r="E28">
        <v>78</v>
      </c>
      <c r="F28">
        <v>55</v>
      </c>
      <c r="G28">
        <v>53</v>
      </c>
      <c r="H28">
        <v>168522.85489304259</v>
      </c>
      <c r="I28">
        <v>19.428118811881181</v>
      </c>
      <c r="J28">
        <v>12.142574257425739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5.6836369202894312</v>
      </c>
      <c r="D29">
        <v>113</v>
      </c>
      <c r="E29">
        <v>30</v>
      </c>
      <c r="F29">
        <v>55</v>
      </c>
      <c r="G29">
        <v>53</v>
      </c>
      <c r="H29">
        <v>168522.85489304259</v>
      </c>
      <c r="I29">
        <v>19.428118811881181</v>
      </c>
      <c r="J29">
        <v>12.142574257425739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5.6746833586909737</v>
      </c>
      <c r="D30">
        <v>113</v>
      </c>
      <c r="E30">
        <v>5</v>
      </c>
      <c r="F30">
        <v>55</v>
      </c>
      <c r="G30">
        <v>53</v>
      </c>
      <c r="H30">
        <v>168522.85489304259</v>
      </c>
      <c r="I30">
        <v>19.428118811881181</v>
      </c>
      <c r="J30">
        <v>12.142574257425739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5.7127759756367116</v>
      </c>
      <c r="D31">
        <v>113</v>
      </c>
      <c r="E31">
        <v>117</v>
      </c>
      <c r="F31">
        <v>55</v>
      </c>
      <c r="G31">
        <v>53</v>
      </c>
      <c r="H31">
        <v>168522.85489304259</v>
      </c>
      <c r="I31">
        <v>19.428118811881181</v>
      </c>
      <c r="J31">
        <v>12.142574257425739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5.7163050748029844</v>
      </c>
      <c r="D32">
        <v>113</v>
      </c>
      <c r="E32">
        <v>116</v>
      </c>
      <c r="F32">
        <v>55</v>
      </c>
      <c r="G32">
        <v>53</v>
      </c>
      <c r="H32">
        <v>168522.85489304259</v>
      </c>
      <c r="I32">
        <v>19.428118811881181</v>
      </c>
      <c r="J32">
        <v>12.142574257425739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5.7512727272377893</v>
      </c>
      <c r="D33">
        <v>115</v>
      </c>
      <c r="E33">
        <v>5</v>
      </c>
      <c r="F33">
        <v>56</v>
      </c>
      <c r="G33">
        <v>54</v>
      </c>
      <c r="H33">
        <v>171586.90680018891</v>
      </c>
      <c r="I33">
        <v>19.428118811881181</v>
      </c>
      <c r="J33">
        <v>12.142574257425739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5.8127715352678848</v>
      </c>
      <c r="D34">
        <v>115</v>
      </c>
      <c r="E34">
        <v>193</v>
      </c>
      <c r="F34">
        <v>56</v>
      </c>
      <c r="G34">
        <v>54</v>
      </c>
      <c r="H34">
        <v>171586.90680018891</v>
      </c>
      <c r="I34">
        <v>19.428118811881181</v>
      </c>
      <c r="J34">
        <v>12.142574257425739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6.2192613305652067</v>
      </c>
      <c r="D35">
        <v>119</v>
      </c>
      <c r="E35">
        <v>967</v>
      </c>
      <c r="F35">
        <v>58</v>
      </c>
      <c r="G35">
        <v>56</v>
      </c>
      <c r="H35">
        <v>177715.01061448129</v>
      </c>
      <c r="I35">
        <v>19.428118811881181</v>
      </c>
      <c r="J35">
        <v>12.142574257425739</v>
      </c>
      <c r="K35" t="s">
        <v>14</v>
      </c>
      <c r="L35">
        <v>1286931.0453999999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6.629318620633069</v>
      </c>
      <c r="D36">
        <v>122</v>
      </c>
      <c r="E36">
        <v>2032</v>
      </c>
      <c r="F36">
        <v>58</v>
      </c>
      <c r="G36">
        <v>56</v>
      </c>
      <c r="H36">
        <v>177715.01061448129</v>
      </c>
      <c r="I36">
        <v>19.428118811881181</v>
      </c>
      <c r="J36">
        <v>12.142574257425739</v>
      </c>
      <c r="K36" t="s">
        <v>14</v>
      </c>
      <c r="L36">
        <v>1286931.0453999999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7.2851965391578126</v>
      </c>
      <c r="D37">
        <v>131</v>
      </c>
      <c r="E37">
        <v>3273</v>
      </c>
      <c r="F37">
        <v>60</v>
      </c>
      <c r="G37">
        <v>58</v>
      </c>
      <c r="H37">
        <v>183843.11442877381</v>
      </c>
      <c r="I37">
        <v>19.428118811881181</v>
      </c>
      <c r="J37">
        <v>12.142574257425739</v>
      </c>
      <c r="K37" t="s">
        <v>14</v>
      </c>
      <c r="L37">
        <v>1331307.9779999999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7"/>
  <sheetViews>
    <sheetView topLeftCell="A3" workbookViewId="0">
      <selection activeCell="C2" sqref="C2:C3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5.5268593709958678</v>
      </c>
      <c r="D2">
        <v>113</v>
      </c>
      <c r="E2">
        <v>158</v>
      </c>
      <c r="F2">
        <v>55</v>
      </c>
      <c r="G2">
        <v>53</v>
      </c>
      <c r="H2">
        <v>168522.85489304259</v>
      </c>
      <c r="I2">
        <v>19.428118811881181</v>
      </c>
      <c r="J2">
        <v>12.142574257425739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5.4763742126747719</v>
      </c>
      <c r="D3">
        <v>112</v>
      </c>
      <c r="E3">
        <v>55</v>
      </c>
      <c r="F3">
        <v>55</v>
      </c>
      <c r="G3">
        <v>53</v>
      </c>
      <c r="H3">
        <v>168522.85489304259</v>
      </c>
      <c r="I3">
        <v>19.428118811881181</v>
      </c>
      <c r="J3">
        <v>12.142574257425739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5.4599590566993959</v>
      </c>
      <c r="D4">
        <v>112</v>
      </c>
      <c r="E4">
        <v>4</v>
      </c>
      <c r="F4">
        <v>55</v>
      </c>
      <c r="G4">
        <v>53</v>
      </c>
      <c r="H4">
        <v>168522.85489304259</v>
      </c>
      <c r="I4">
        <v>19.428118811881181</v>
      </c>
      <c r="J4">
        <v>12.142574257425739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5.7053799244905017</v>
      </c>
      <c r="D5">
        <v>119</v>
      </c>
      <c r="E5">
        <v>47</v>
      </c>
      <c r="F5">
        <v>58</v>
      </c>
      <c r="G5">
        <v>56</v>
      </c>
      <c r="H5">
        <v>177715.01061448129</v>
      </c>
      <c r="I5">
        <v>19.428118811881181</v>
      </c>
      <c r="J5">
        <v>12.142574257425739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7.1530078960820171</v>
      </c>
      <c r="D6">
        <v>136</v>
      </c>
      <c r="E6">
        <v>3241</v>
      </c>
      <c r="F6">
        <v>62</v>
      </c>
      <c r="G6">
        <v>60</v>
      </c>
      <c r="H6">
        <v>189971.21824306619</v>
      </c>
      <c r="I6">
        <v>19.428118811881181</v>
      </c>
      <c r="J6">
        <v>12.142574257425739</v>
      </c>
      <c r="K6" t="s">
        <v>14</v>
      </c>
      <c r="L6">
        <v>1375684.9106000001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7.2268675853673416</v>
      </c>
      <c r="D7">
        <v>134</v>
      </c>
      <c r="E7">
        <v>3588</v>
      </c>
      <c r="F7">
        <v>62</v>
      </c>
      <c r="G7">
        <v>60</v>
      </c>
      <c r="H7">
        <v>189971.21824306619</v>
      </c>
      <c r="I7">
        <v>19.428118811881181</v>
      </c>
      <c r="J7">
        <v>12.142574257425739</v>
      </c>
      <c r="K7" t="s">
        <v>14</v>
      </c>
      <c r="L7">
        <v>1375684.9106000001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5.5999433254234399</v>
      </c>
      <c r="D8">
        <v>115</v>
      </c>
      <c r="E8">
        <v>170</v>
      </c>
      <c r="F8">
        <v>56</v>
      </c>
      <c r="G8">
        <v>54</v>
      </c>
      <c r="H8">
        <v>171586.90680018891</v>
      </c>
      <c r="I8">
        <v>19.428118811881181</v>
      </c>
      <c r="J8">
        <v>12.142574257425739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5.4994967040772966</v>
      </c>
      <c r="D9">
        <v>113</v>
      </c>
      <c r="E9">
        <v>80</v>
      </c>
      <c r="F9">
        <v>55</v>
      </c>
      <c r="G9">
        <v>53</v>
      </c>
      <c r="H9">
        <v>168522.85489304259</v>
      </c>
      <c r="I9">
        <v>19.428118811881181</v>
      </c>
      <c r="J9">
        <v>12.142574257425739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5.390402233793619</v>
      </c>
      <c r="D10">
        <v>110</v>
      </c>
      <c r="E10">
        <v>18</v>
      </c>
      <c r="F10">
        <v>54</v>
      </c>
      <c r="G10">
        <v>52</v>
      </c>
      <c r="H10">
        <v>165458.80298589639</v>
      </c>
      <c r="I10">
        <v>19.428118811881181</v>
      </c>
      <c r="J10">
        <v>12.142574257425739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5.2520709472875797</v>
      </c>
      <c r="D11">
        <v>106</v>
      </c>
      <c r="E11">
        <v>34</v>
      </c>
      <c r="F11">
        <v>52</v>
      </c>
      <c r="G11">
        <v>50</v>
      </c>
      <c r="H11">
        <v>159330.69917160389</v>
      </c>
      <c r="I11">
        <v>19.428118811881181</v>
      </c>
      <c r="J11">
        <v>12.142574257425739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5.1735245235281466</v>
      </c>
      <c r="D12">
        <v>104</v>
      </c>
      <c r="E12">
        <v>12</v>
      </c>
      <c r="F12">
        <v>51</v>
      </c>
      <c r="G12">
        <v>49</v>
      </c>
      <c r="H12">
        <v>156266.64726445769</v>
      </c>
      <c r="I12">
        <v>19.428118811881181</v>
      </c>
      <c r="J12">
        <v>12.142574257425739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5.1717311726301451</v>
      </c>
      <c r="D13">
        <v>104</v>
      </c>
      <c r="E13">
        <v>6</v>
      </c>
      <c r="F13">
        <v>51</v>
      </c>
      <c r="G13">
        <v>49</v>
      </c>
      <c r="H13">
        <v>156266.64726445769</v>
      </c>
      <c r="I13">
        <v>19.428118811881181</v>
      </c>
      <c r="J13">
        <v>12.142574257425739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5.5809395164810471</v>
      </c>
      <c r="D14">
        <v>115</v>
      </c>
      <c r="E14">
        <v>116</v>
      </c>
      <c r="F14">
        <v>56</v>
      </c>
      <c r="G14">
        <v>54</v>
      </c>
      <c r="H14">
        <v>171586.90680018891</v>
      </c>
      <c r="I14">
        <v>19.428118811881181</v>
      </c>
      <c r="J14">
        <v>12.142574257425739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5.5540351458824953</v>
      </c>
      <c r="D15">
        <v>115</v>
      </c>
      <c r="E15">
        <v>33</v>
      </c>
      <c r="F15">
        <v>56</v>
      </c>
      <c r="G15">
        <v>54</v>
      </c>
      <c r="H15">
        <v>171586.90680018891</v>
      </c>
      <c r="I15">
        <v>19.428118811881181</v>
      </c>
      <c r="J15">
        <v>12.142574257425739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5.4615382674731503</v>
      </c>
      <c r="D16">
        <v>111</v>
      </c>
      <c r="E16">
        <v>196</v>
      </c>
      <c r="F16">
        <v>54</v>
      </c>
      <c r="G16">
        <v>52</v>
      </c>
      <c r="H16">
        <v>165458.80298589639</v>
      </c>
      <c r="I16">
        <v>19.428118811881181</v>
      </c>
      <c r="J16">
        <v>12.142574257425739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5.3998630885472387</v>
      </c>
      <c r="D17">
        <v>111</v>
      </c>
      <c r="E17">
        <v>1</v>
      </c>
      <c r="F17">
        <v>54</v>
      </c>
      <c r="G17">
        <v>52</v>
      </c>
      <c r="H17">
        <v>165458.80298589639</v>
      </c>
      <c r="I17">
        <v>19.428118811881181</v>
      </c>
      <c r="J17">
        <v>12.142574257425739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5.3778109622029682</v>
      </c>
      <c r="D18">
        <v>109</v>
      </c>
      <c r="E18">
        <v>159</v>
      </c>
      <c r="F18">
        <v>53</v>
      </c>
      <c r="G18">
        <v>51</v>
      </c>
      <c r="H18">
        <v>162394.75107875021</v>
      </c>
      <c r="I18">
        <v>19.428118811881181</v>
      </c>
      <c r="J18">
        <v>12.142574257425739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5.4013997715675046</v>
      </c>
      <c r="D19">
        <v>111</v>
      </c>
      <c r="E19">
        <v>6</v>
      </c>
      <c r="F19">
        <v>54</v>
      </c>
      <c r="G19">
        <v>52</v>
      </c>
      <c r="H19">
        <v>165458.80298589639</v>
      </c>
      <c r="I19">
        <v>19.428118811881181</v>
      </c>
      <c r="J19">
        <v>12.142574257425739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5.5202337206571066</v>
      </c>
      <c r="D20">
        <v>113</v>
      </c>
      <c r="E20">
        <v>156</v>
      </c>
      <c r="F20">
        <v>55</v>
      </c>
      <c r="G20">
        <v>53</v>
      </c>
      <c r="H20">
        <v>168522.85489304259</v>
      </c>
      <c r="I20">
        <v>19.428118811881181</v>
      </c>
      <c r="J20">
        <v>12.142574257425739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5.5122441336973678</v>
      </c>
      <c r="D21">
        <v>113</v>
      </c>
      <c r="E21">
        <v>134</v>
      </c>
      <c r="F21">
        <v>55</v>
      </c>
      <c r="G21">
        <v>53</v>
      </c>
      <c r="H21">
        <v>168522.85489304259</v>
      </c>
      <c r="I21">
        <v>19.428118811881181</v>
      </c>
      <c r="J21">
        <v>12.142574257425739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5.4723952334569583</v>
      </c>
      <c r="D22">
        <v>113</v>
      </c>
      <c r="E22">
        <v>10</v>
      </c>
      <c r="F22">
        <v>55</v>
      </c>
      <c r="G22">
        <v>53</v>
      </c>
      <c r="H22">
        <v>168522.85489304259</v>
      </c>
      <c r="I22">
        <v>19.428118811881181</v>
      </c>
      <c r="J22">
        <v>12.142574257425739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5.4533306484740844</v>
      </c>
      <c r="D23">
        <v>111</v>
      </c>
      <c r="E23">
        <v>179</v>
      </c>
      <c r="F23">
        <v>54</v>
      </c>
      <c r="G23">
        <v>52</v>
      </c>
      <c r="H23">
        <v>165458.80298589639</v>
      </c>
      <c r="I23">
        <v>19.428118811881181</v>
      </c>
      <c r="J23">
        <v>12.142574257425739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5.4540282984811022</v>
      </c>
      <c r="D24">
        <v>111</v>
      </c>
      <c r="E24">
        <v>182</v>
      </c>
      <c r="F24">
        <v>54</v>
      </c>
      <c r="G24">
        <v>52</v>
      </c>
      <c r="H24">
        <v>165458.80298589639</v>
      </c>
      <c r="I24">
        <v>19.428118811881181</v>
      </c>
      <c r="J24">
        <v>12.142574257425739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5.4714968295183546</v>
      </c>
      <c r="D25">
        <v>111</v>
      </c>
      <c r="E25">
        <v>237</v>
      </c>
      <c r="F25">
        <v>54</v>
      </c>
      <c r="G25">
        <v>52</v>
      </c>
      <c r="H25">
        <v>165458.80298589639</v>
      </c>
      <c r="I25">
        <v>19.428118811881181</v>
      </c>
      <c r="J25">
        <v>12.142574257425739</v>
      </c>
      <c r="K25" t="s">
        <v>14</v>
      </c>
      <c r="L25">
        <v>1198177.1802000001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5.523416183663155</v>
      </c>
      <c r="D26">
        <v>113</v>
      </c>
      <c r="E26">
        <v>170</v>
      </c>
      <c r="F26">
        <v>55</v>
      </c>
      <c r="G26">
        <v>53</v>
      </c>
      <c r="H26">
        <v>168522.85489304259</v>
      </c>
      <c r="I26">
        <v>19.428118811881181</v>
      </c>
      <c r="J26">
        <v>12.142574257425739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5.5151410411833908</v>
      </c>
      <c r="D27">
        <v>113</v>
      </c>
      <c r="E27">
        <v>148</v>
      </c>
      <c r="F27">
        <v>55</v>
      </c>
      <c r="G27">
        <v>53</v>
      </c>
      <c r="H27">
        <v>168522.85489304259</v>
      </c>
      <c r="I27">
        <v>19.428118811881181</v>
      </c>
      <c r="J27">
        <v>12.142574257425739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5.4918843638945471</v>
      </c>
      <c r="D28">
        <v>113</v>
      </c>
      <c r="E28">
        <v>78</v>
      </c>
      <c r="F28">
        <v>55</v>
      </c>
      <c r="G28">
        <v>53</v>
      </c>
      <c r="H28">
        <v>168522.85489304259</v>
      </c>
      <c r="I28">
        <v>19.428118811881181</v>
      </c>
      <c r="J28">
        <v>12.142574257425739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5.4757652918082877</v>
      </c>
      <c r="D29">
        <v>113</v>
      </c>
      <c r="E29">
        <v>30</v>
      </c>
      <c r="F29">
        <v>55</v>
      </c>
      <c r="G29">
        <v>53</v>
      </c>
      <c r="H29">
        <v>168522.85489304259</v>
      </c>
      <c r="I29">
        <v>19.428118811881181</v>
      </c>
      <c r="J29">
        <v>12.142574257425739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5.466578762084441</v>
      </c>
      <c r="D30">
        <v>111</v>
      </c>
      <c r="E30">
        <v>230</v>
      </c>
      <c r="F30">
        <v>54</v>
      </c>
      <c r="G30">
        <v>52</v>
      </c>
      <c r="H30">
        <v>165458.80298589639</v>
      </c>
      <c r="I30">
        <v>19.428118811881181</v>
      </c>
      <c r="J30">
        <v>12.142574257425739</v>
      </c>
      <c r="K30" t="s">
        <v>14</v>
      </c>
      <c r="L30">
        <v>1198177.1802000001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5.5015181936206092</v>
      </c>
      <c r="D31">
        <v>111</v>
      </c>
      <c r="E31">
        <v>340</v>
      </c>
      <c r="F31">
        <v>54</v>
      </c>
      <c r="G31">
        <v>52</v>
      </c>
      <c r="H31">
        <v>165458.80298589639</v>
      </c>
      <c r="I31">
        <v>19.428118811881181</v>
      </c>
      <c r="J31">
        <v>12.142574257425739</v>
      </c>
      <c r="K31" t="s">
        <v>14</v>
      </c>
      <c r="L31">
        <v>1198177.1802000001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5.5061001746199771</v>
      </c>
      <c r="D32">
        <v>113</v>
      </c>
      <c r="E32">
        <v>116</v>
      </c>
      <c r="F32">
        <v>55</v>
      </c>
      <c r="G32">
        <v>53</v>
      </c>
      <c r="H32">
        <v>168522.85489304259</v>
      </c>
      <c r="I32">
        <v>19.428118811881181</v>
      </c>
      <c r="J32">
        <v>12.142574257425739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5.5400843413173551</v>
      </c>
      <c r="D33">
        <v>113</v>
      </c>
      <c r="E33">
        <v>229</v>
      </c>
      <c r="F33">
        <v>55</v>
      </c>
      <c r="G33">
        <v>53</v>
      </c>
      <c r="H33">
        <v>168522.85489304259</v>
      </c>
      <c r="I33">
        <v>19.428118811881181</v>
      </c>
      <c r="J33">
        <v>12.142574257425739</v>
      </c>
      <c r="K33" t="s">
        <v>14</v>
      </c>
      <c r="L33">
        <v>1220365.6465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5.5987892697839019</v>
      </c>
      <c r="D34">
        <v>115</v>
      </c>
      <c r="E34">
        <v>193</v>
      </c>
      <c r="F34">
        <v>56</v>
      </c>
      <c r="G34">
        <v>54</v>
      </c>
      <c r="H34">
        <v>171586.90680018891</v>
      </c>
      <c r="I34">
        <v>19.428118811881181</v>
      </c>
      <c r="J34">
        <v>12.142574257425739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5.9810175827013392</v>
      </c>
      <c r="D35">
        <v>117</v>
      </c>
      <c r="E35">
        <v>1187</v>
      </c>
      <c r="F35">
        <v>57</v>
      </c>
      <c r="G35">
        <v>55</v>
      </c>
      <c r="H35">
        <v>174650.95870733511</v>
      </c>
      <c r="I35">
        <v>19.428118811881181</v>
      </c>
      <c r="J35">
        <v>12.142574257425739</v>
      </c>
      <c r="K35" t="s">
        <v>14</v>
      </c>
      <c r="L35">
        <v>1264742.5791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6.3669185383198998</v>
      </c>
      <c r="D36">
        <v>118</v>
      </c>
      <c r="E36">
        <v>2364</v>
      </c>
      <c r="F36">
        <v>57</v>
      </c>
      <c r="G36">
        <v>55</v>
      </c>
      <c r="H36">
        <v>174650.95870733511</v>
      </c>
      <c r="I36">
        <v>19.428118811881181</v>
      </c>
      <c r="J36">
        <v>12.142574257425739</v>
      </c>
      <c r="K36" t="s">
        <v>14</v>
      </c>
      <c r="L36">
        <v>1264742.5791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6.9904491293186108</v>
      </c>
      <c r="D37">
        <v>129</v>
      </c>
      <c r="E37">
        <v>3382</v>
      </c>
      <c r="F37">
        <v>60</v>
      </c>
      <c r="G37">
        <v>58</v>
      </c>
      <c r="H37">
        <v>183843.11442877381</v>
      </c>
      <c r="I37">
        <v>19.428118811881181</v>
      </c>
      <c r="J37">
        <v>12.142574257425739</v>
      </c>
      <c r="K37" t="s">
        <v>14</v>
      </c>
      <c r="L37">
        <v>1331307.9779999999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82"/>
  <sheetViews>
    <sheetView topLeftCell="A4" workbookViewId="0">
      <selection activeCell="A2" sqref="A2:B3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5.3194540276938049</v>
      </c>
      <c r="D2">
        <v>113</v>
      </c>
      <c r="E2">
        <v>158</v>
      </c>
      <c r="F2">
        <v>55</v>
      </c>
      <c r="G2">
        <v>53</v>
      </c>
      <c r="H2">
        <v>168522.85489304259</v>
      </c>
      <c r="I2">
        <v>19.428118811881181</v>
      </c>
      <c r="J2">
        <v>12.142574257425739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5.2706493546733144</v>
      </c>
      <c r="D3">
        <v>112</v>
      </c>
      <c r="E3">
        <v>55</v>
      </c>
      <c r="F3">
        <v>55</v>
      </c>
      <c r="G3">
        <v>53</v>
      </c>
      <c r="H3">
        <v>168522.85489304259</v>
      </c>
      <c r="I3">
        <v>19.428118811881181</v>
      </c>
      <c r="J3">
        <v>12.142574257425739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5.2549684661970186</v>
      </c>
      <c r="D4">
        <v>112</v>
      </c>
      <c r="E4">
        <v>4</v>
      </c>
      <c r="F4">
        <v>55</v>
      </c>
      <c r="G4">
        <v>53</v>
      </c>
      <c r="H4">
        <v>168522.85489304259</v>
      </c>
      <c r="I4">
        <v>19.428118811881181</v>
      </c>
      <c r="J4">
        <v>12.142574257425739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5.4923814993268039</v>
      </c>
      <c r="D5">
        <v>119</v>
      </c>
      <c r="E5">
        <v>47</v>
      </c>
      <c r="F5">
        <v>58</v>
      </c>
      <c r="G5">
        <v>56</v>
      </c>
      <c r="H5">
        <v>177715.01061448129</v>
      </c>
      <c r="I5">
        <v>19.428118811881181</v>
      </c>
      <c r="J5">
        <v>12.142574257425739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 s="3">
        <v>6.78</v>
      </c>
      <c r="B6" s="3">
        <v>58.35</v>
      </c>
      <c r="C6" s="3">
        <v>6.8850805211325463</v>
      </c>
      <c r="D6" s="3">
        <v>134</v>
      </c>
      <c r="E6" s="3">
        <v>3355</v>
      </c>
      <c r="F6" s="3">
        <v>62</v>
      </c>
      <c r="G6" s="3">
        <v>60</v>
      </c>
      <c r="H6">
        <v>189971.21824306619</v>
      </c>
      <c r="I6">
        <v>19.428118811881181</v>
      </c>
      <c r="J6">
        <v>12.142574257425739</v>
      </c>
      <c r="K6" t="s">
        <v>14</v>
      </c>
      <c r="L6">
        <v>1375684.9106000001</v>
      </c>
      <c r="M6">
        <v>547.80352115640937</v>
      </c>
      <c r="N6">
        <v>121425.7425742574</v>
      </c>
    </row>
    <row r="7" spans="1:14" x14ac:dyDescent="0.25">
      <c r="A7" s="3">
        <v>7.78</v>
      </c>
      <c r="B7" s="3">
        <v>58.35</v>
      </c>
      <c r="C7" s="3">
        <v>6.9552807072961986</v>
      </c>
      <c r="D7" s="3">
        <v>133</v>
      </c>
      <c r="E7" s="3">
        <v>3646</v>
      </c>
      <c r="F7" s="3">
        <v>62</v>
      </c>
      <c r="G7" s="3">
        <v>60</v>
      </c>
      <c r="H7">
        <v>189971.21824306619</v>
      </c>
      <c r="I7">
        <v>19.428118811881181</v>
      </c>
      <c r="J7">
        <v>12.142574257425739</v>
      </c>
      <c r="K7" t="s">
        <v>14</v>
      </c>
      <c r="L7">
        <v>1375684.9106000001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5.3902543646020478</v>
      </c>
      <c r="D8">
        <v>115</v>
      </c>
      <c r="E8">
        <v>170</v>
      </c>
      <c r="F8">
        <v>56</v>
      </c>
      <c r="G8">
        <v>54</v>
      </c>
      <c r="H8">
        <v>171586.90680018891</v>
      </c>
      <c r="I8">
        <v>19.428118811881181</v>
      </c>
      <c r="J8">
        <v>12.142574257425739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5.2935087669420309</v>
      </c>
      <c r="D9">
        <v>113</v>
      </c>
      <c r="E9">
        <v>80</v>
      </c>
      <c r="F9">
        <v>55</v>
      </c>
      <c r="G9">
        <v>53</v>
      </c>
      <c r="H9">
        <v>168522.85489304259</v>
      </c>
      <c r="I9">
        <v>19.428118811881181</v>
      </c>
      <c r="J9">
        <v>12.142574257425739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5.1879524126254006</v>
      </c>
      <c r="D10">
        <v>110</v>
      </c>
      <c r="E10">
        <v>18</v>
      </c>
      <c r="F10">
        <v>54</v>
      </c>
      <c r="G10">
        <v>52</v>
      </c>
      <c r="H10">
        <v>165458.80298589639</v>
      </c>
      <c r="I10">
        <v>19.428118811881181</v>
      </c>
      <c r="J10">
        <v>12.142574257425739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5.0542695967918476</v>
      </c>
      <c r="D11">
        <v>106</v>
      </c>
      <c r="E11">
        <v>34</v>
      </c>
      <c r="F11">
        <v>52</v>
      </c>
      <c r="G11">
        <v>50</v>
      </c>
      <c r="H11">
        <v>159330.69917160389</v>
      </c>
      <c r="I11">
        <v>19.428118811881181</v>
      </c>
      <c r="J11">
        <v>12.142574257425739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4.9784434356099716</v>
      </c>
      <c r="D12">
        <v>104</v>
      </c>
      <c r="E12">
        <v>12</v>
      </c>
      <c r="F12">
        <v>51</v>
      </c>
      <c r="G12">
        <v>49</v>
      </c>
      <c r="H12">
        <v>156266.64726445769</v>
      </c>
      <c r="I12">
        <v>19.428118811881181</v>
      </c>
      <c r="J12">
        <v>12.142574257425739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4.9767184894815468</v>
      </c>
      <c r="D13">
        <v>104</v>
      </c>
      <c r="E13">
        <v>6</v>
      </c>
      <c r="F13">
        <v>51</v>
      </c>
      <c r="G13">
        <v>49</v>
      </c>
      <c r="H13">
        <v>156266.64726445769</v>
      </c>
      <c r="I13">
        <v>19.428118811881181</v>
      </c>
      <c r="J13">
        <v>12.142574257425739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5.3722397182632644</v>
      </c>
      <c r="D14">
        <v>115</v>
      </c>
      <c r="E14">
        <v>116</v>
      </c>
      <c r="F14">
        <v>56</v>
      </c>
      <c r="G14">
        <v>54</v>
      </c>
      <c r="H14">
        <v>171586.90680018891</v>
      </c>
      <c r="I14">
        <v>19.428118811881181</v>
      </c>
      <c r="J14">
        <v>12.142574257425739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5.3465550505798474</v>
      </c>
      <c r="D15">
        <v>115</v>
      </c>
      <c r="E15">
        <v>33</v>
      </c>
      <c r="F15">
        <v>56</v>
      </c>
      <c r="G15">
        <v>54</v>
      </c>
      <c r="H15">
        <v>171586.90680018891</v>
      </c>
      <c r="I15">
        <v>19.428118811881181</v>
      </c>
      <c r="J15">
        <v>12.142574257425739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5.256783250628116</v>
      </c>
      <c r="D16">
        <v>111</v>
      </c>
      <c r="E16">
        <v>196</v>
      </c>
      <c r="F16">
        <v>54</v>
      </c>
      <c r="G16">
        <v>52</v>
      </c>
      <c r="H16">
        <v>165458.80298589639</v>
      </c>
      <c r="I16">
        <v>19.428118811881181</v>
      </c>
      <c r="J16">
        <v>12.142574257425739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5.1977735668969594</v>
      </c>
      <c r="D17">
        <v>111</v>
      </c>
      <c r="E17">
        <v>1</v>
      </c>
      <c r="F17">
        <v>54</v>
      </c>
      <c r="G17">
        <v>52</v>
      </c>
      <c r="H17">
        <v>165458.80298589639</v>
      </c>
      <c r="I17">
        <v>19.428118811881181</v>
      </c>
      <c r="J17">
        <v>12.142574257425739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5.1760381986767001</v>
      </c>
      <c r="D18">
        <v>109</v>
      </c>
      <c r="E18">
        <v>159</v>
      </c>
      <c r="F18">
        <v>53</v>
      </c>
      <c r="G18">
        <v>51</v>
      </c>
      <c r="H18">
        <v>162394.75107875021</v>
      </c>
      <c r="I18">
        <v>19.428118811881181</v>
      </c>
      <c r="J18">
        <v>12.142574257425739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5.1992477384723266</v>
      </c>
      <c r="D19">
        <v>111</v>
      </c>
      <c r="E19">
        <v>6</v>
      </c>
      <c r="F19">
        <v>54</v>
      </c>
      <c r="G19">
        <v>52</v>
      </c>
      <c r="H19">
        <v>165458.80298589639</v>
      </c>
      <c r="I19">
        <v>19.428118811881181</v>
      </c>
      <c r="J19">
        <v>12.142574257425739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5.3136374224283047</v>
      </c>
      <c r="D20">
        <v>113</v>
      </c>
      <c r="E20">
        <v>156</v>
      </c>
      <c r="F20">
        <v>55</v>
      </c>
      <c r="G20">
        <v>53</v>
      </c>
      <c r="H20">
        <v>168522.85489304259</v>
      </c>
      <c r="I20">
        <v>19.428118811881181</v>
      </c>
      <c r="J20">
        <v>12.142574257425739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5.3060830834353183</v>
      </c>
      <c r="D21">
        <v>113</v>
      </c>
      <c r="E21">
        <v>134</v>
      </c>
      <c r="F21">
        <v>55</v>
      </c>
      <c r="G21">
        <v>53</v>
      </c>
      <c r="H21">
        <v>168522.85489304259</v>
      </c>
      <c r="I21">
        <v>19.428118811881181</v>
      </c>
      <c r="J21">
        <v>12.142574257425739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5.2680113141593763</v>
      </c>
      <c r="D22">
        <v>113</v>
      </c>
      <c r="E22">
        <v>10</v>
      </c>
      <c r="F22">
        <v>55</v>
      </c>
      <c r="G22">
        <v>53</v>
      </c>
      <c r="H22">
        <v>168522.85489304259</v>
      </c>
      <c r="I22">
        <v>19.428118811881181</v>
      </c>
      <c r="J22">
        <v>12.142574257425739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5.2491772440282434</v>
      </c>
      <c r="D23">
        <v>111</v>
      </c>
      <c r="E23">
        <v>179</v>
      </c>
      <c r="F23">
        <v>54</v>
      </c>
      <c r="G23">
        <v>52</v>
      </c>
      <c r="H23">
        <v>165458.80298589639</v>
      </c>
      <c r="I23">
        <v>19.428118811881181</v>
      </c>
      <c r="J23">
        <v>12.142574257425739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5.2498666514907333</v>
      </c>
      <c r="D24">
        <v>111</v>
      </c>
      <c r="E24">
        <v>182</v>
      </c>
      <c r="F24">
        <v>54</v>
      </c>
      <c r="G24">
        <v>52</v>
      </c>
      <c r="H24">
        <v>165458.80298589639</v>
      </c>
      <c r="I24">
        <v>19.428118811881181</v>
      </c>
      <c r="J24">
        <v>12.142574257425739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5.2665738586583348</v>
      </c>
      <c r="D25">
        <v>111</v>
      </c>
      <c r="E25">
        <v>237</v>
      </c>
      <c r="F25">
        <v>54</v>
      </c>
      <c r="G25">
        <v>52</v>
      </c>
      <c r="H25">
        <v>165458.80298589639</v>
      </c>
      <c r="I25">
        <v>19.428118811881181</v>
      </c>
      <c r="J25">
        <v>12.142574257425739</v>
      </c>
      <c r="K25" t="s">
        <v>14</v>
      </c>
      <c r="L25">
        <v>1198177.1802000001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5.3167909728822096</v>
      </c>
      <c r="D26">
        <v>113</v>
      </c>
      <c r="E26">
        <v>170</v>
      </c>
      <c r="F26">
        <v>55</v>
      </c>
      <c r="G26">
        <v>53</v>
      </c>
      <c r="H26">
        <v>168522.85489304259</v>
      </c>
      <c r="I26">
        <v>19.428118811881181</v>
      </c>
      <c r="J26">
        <v>12.142574257425739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5.3089883247413736</v>
      </c>
      <c r="D27">
        <v>113</v>
      </c>
      <c r="E27">
        <v>148</v>
      </c>
      <c r="F27">
        <v>55</v>
      </c>
      <c r="G27">
        <v>53</v>
      </c>
      <c r="H27">
        <v>168522.85489304259</v>
      </c>
      <c r="I27">
        <v>19.428118811881181</v>
      </c>
      <c r="J27">
        <v>12.142574257425739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5.2868341705078459</v>
      </c>
      <c r="D28">
        <v>113</v>
      </c>
      <c r="E28">
        <v>78</v>
      </c>
      <c r="F28">
        <v>55</v>
      </c>
      <c r="G28">
        <v>53</v>
      </c>
      <c r="H28">
        <v>168522.85489304259</v>
      </c>
      <c r="I28">
        <v>19.428118811881181</v>
      </c>
      <c r="J28">
        <v>12.142574257425739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5.2714935015654314</v>
      </c>
      <c r="D29">
        <v>113</v>
      </c>
      <c r="E29">
        <v>30</v>
      </c>
      <c r="F29">
        <v>55</v>
      </c>
      <c r="G29">
        <v>53</v>
      </c>
      <c r="H29">
        <v>168522.85489304259</v>
      </c>
      <c r="I29">
        <v>19.428118811881181</v>
      </c>
      <c r="J29">
        <v>12.142574257425739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5.262104182621913</v>
      </c>
      <c r="D30">
        <v>111</v>
      </c>
      <c r="E30">
        <v>230</v>
      </c>
      <c r="F30">
        <v>54</v>
      </c>
      <c r="G30">
        <v>52</v>
      </c>
      <c r="H30">
        <v>165458.80298589639</v>
      </c>
      <c r="I30">
        <v>19.428118811881181</v>
      </c>
      <c r="J30">
        <v>12.142574257425739</v>
      </c>
      <c r="K30" t="s">
        <v>14</v>
      </c>
      <c r="L30">
        <v>1198177.1802000001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5.2955206573585638</v>
      </c>
      <c r="D31">
        <v>111</v>
      </c>
      <c r="E31">
        <v>340</v>
      </c>
      <c r="F31">
        <v>54</v>
      </c>
      <c r="G31">
        <v>52</v>
      </c>
      <c r="H31">
        <v>165458.80298589639</v>
      </c>
      <c r="I31">
        <v>19.428118811881181</v>
      </c>
      <c r="J31">
        <v>12.142574257425739</v>
      </c>
      <c r="K31" t="s">
        <v>14</v>
      </c>
      <c r="L31">
        <v>1198177.1802000001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5.3002439786297</v>
      </c>
      <c r="D32">
        <v>113</v>
      </c>
      <c r="E32">
        <v>116</v>
      </c>
      <c r="F32">
        <v>55</v>
      </c>
      <c r="G32">
        <v>53</v>
      </c>
      <c r="H32">
        <v>168522.85489304259</v>
      </c>
      <c r="I32">
        <v>19.428118811881181</v>
      </c>
      <c r="J32">
        <v>12.142574257425739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5.3329125435716156</v>
      </c>
      <c r="D33">
        <v>113</v>
      </c>
      <c r="E33">
        <v>229</v>
      </c>
      <c r="F33">
        <v>55</v>
      </c>
      <c r="G33">
        <v>53</v>
      </c>
      <c r="H33">
        <v>168522.85489304259</v>
      </c>
      <c r="I33">
        <v>19.428118811881181</v>
      </c>
      <c r="J33">
        <v>12.142574257425739</v>
      </c>
      <c r="K33" t="s">
        <v>14</v>
      </c>
      <c r="L33">
        <v>1220365.6465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5.3896388349722226</v>
      </c>
      <c r="D34">
        <v>113</v>
      </c>
      <c r="E34">
        <v>422</v>
      </c>
      <c r="F34">
        <v>55</v>
      </c>
      <c r="G34">
        <v>53</v>
      </c>
      <c r="H34">
        <v>168522.85489304259</v>
      </c>
      <c r="I34">
        <v>19.428118811881181</v>
      </c>
      <c r="J34">
        <v>12.142574257425739</v>
      </c>
      <c r="K34" t="s">
        <v>14</v>
      </c>
      <c r="L34">
        <v>1220365.6465</v>
      </c>
      <c r="M34">
        <v>137.33730463292599</v>
      </c>
      <c r="N34">
        <v>121425.7425742574</v>
      </c>
    </row>
    <row r="35" spans="1:14" x14ac:dyDescent="0.25">
      <c r="A35" s="3">
        <v>5.78</v>
      </c>
      <c r="B35" s="3">
        <v>53.35</v>
      </c>
      <c r="C35" s="3">
        <v>5.7565953757914894</v>
      </c>
      <c r="D35" s="3">
        <v>117</v>
      </c>
      <c r="E35" s="3">
        <v>1187</v>
      </c>
      <c r="F35" s="3">
        <v>57</v>
      </c>
      <c r="G35" s="3">
        <v>55</v>
      </c>
      <c r="H35">
        <v>174650.95870733511</v>
      </c>
      <c r="I35">
        <v>19.428118811881181</v>
      </c>
      <c r="J35">
        <v>12.142574257425739</v>
      </c>
      <c r="K35" t="s">
        <v>14</v>
      </c>
      <c r="L35">
        <v>1264742.5791</v>
      </c>
      <c r="M35">
        <v>71.08166585060907</v>
      </c>
      <c r="N35">
        <v>121425.7425742574</v>
      </c>
    </row>
    <row r="36" spans="1:14" x14ac:dyDescent="0.25">
      <c r="A36" s="3">
        <v>6.78</v>
      </c>
      <c r="B36" s="3">
        <v>53.35</v>
      </c>
      <c r="C36" s="3">
        <v>6.1266923506310667</v>
      </c>
      <c r="D36" s="3">
        <v>118</v>
      </c>
      <c r="E36" s="3">
        <v>2364</v>
      </c>
      <c r="F36" s="3">
        <v>57</v>
      </c>
      <c r="G36" s="3">
        <v>55</v>
      </c>
      <c r="H36">
        <v>174650.95870733511</v>
      </c>
      <c r="I36">
        <v>19.428118811881181</v>
      </c>
      <c r="J36">
        <v>12.142574257425739</v>
      </c>
      <c r="K36" t="s">
        <v>14</v>
      </c>
      <c r="L36">
        <v>1264742.5791</v>
      </c>
      <c r="M36">
        <v>9.7574011818976292</v>
      </c>
      <c r="N36">
        <v>121425.7425742574</v>
      </c>
    </row>
    <row r="37" spans="1:14" x14ac:dyDescent="0.25">
      <c r="A37" s="3">
        <v>7.78</v>
      </c>
      <c r="B37" s="3">
        <v>53.35</v>
      </c>
      <c r="C37" s="3">
        <v>6.7275161138060557</v>
      </c>
      <c r="D37" s="3">
        <v>128</v>
      </c>
      <c r="E37" s="3">
        <v>3438</v>
      </c>
      <c r="F37" s="3">
        <v>60</v>
      </c>
      <c r="G37" s="3">
        <v>58</v>
      </c>
      <c r="H37">
        <v>183843.11442877381</v>
      </c>
      <c r="I37">
        <v>19.428118811881181</v>
      </c>
      <c r="J37">
        <v>12.142574257425739</v>
      </c>
      <c r="K37" t="s">
        <v>14</v>
      </c>
      <c r="L37">
        <v>1331307.9779999999</v>
      </c>
      <c r="M37">
        <v>63.168974147930022</v>
      </c>
      <c r="N37">
        <v>121425.7425742574</v>
      </c>
    </row>
    <row r="39" spans="1:14" x14ac:dyDescent="0.25">
      <c r="B39" t="s">
        <v>35</v>
      </c>
      <c r="C39">
        <f>MAX(C8:C34,C2:C5)</f>
        <v>5.4923814993268039</v>
      </c>
      <c r="D39">
        <f>MAX(D8:D34,D2:D5)</f>
        <v>119</v>
      </c>
      <c r="E39">
        <f t="shared" ref="E39:G39" si="0">MAX(E8:E34,E2:E5)</f>
        <v>422</v>
      </c>
      <c r="F39">
        <f t="shared" si="0"/>
        <v>58</v>
      </c>
      <c r="G39">
        <f t="shared" si="0"/>
        <v>56</v>
      </c>
    </row>
    <row r="40" spans="1:14" x14ac:dyDescent="0.25">
      <c r="B40" t="s">
        <v>36</v>
      </c>
      <c r="C40">
        <f>MIN(C8:C34,C2:C5)</f>
        <v>4.9767184894815468</v>
      </c>
      <c r="D40">
        <f>MIN(D8:D34,D2:D5)</f>
        <v>104</v>
      </c>
      <c r="E40">
        <f t="shared" ref="E40:G40" si="1">MIN(E8:E34,E2:E5)</f>
        <v>1</v>
      </c>
      <c r="F40">
        <f t="shared" si="1"/>
        <v>51</v>
      </c>
      <c r="G40">
        <f t="shared" si="1"/>
        <v>49</v>
      </c>
    </row>
    <row r="41" spans="1:14" x14ac:dyDescent="0.25">
      <c r="B41" t="s">
        <v>37</v>
      </c>
      <c r="C41">
        <f>C39-C40</f>
        <v>0.51566300984525704</v>
      </c>
      <c r="D41">
        <f>D39-D40</f>
        <v>15</v>
      </c>
      <c r="E41">
        <f t="shared" ref="E41:G41" si="2">E39-E40</f>
        <v>421</v>
      </c>
      <c r="F41">
        <f t="shared" si="2"/>
        <v>7</v>
      </c>
      <c r="G41">
        <f t="shared" si="2"/>
        <v>7</v>
      </c>
    </row>
    <row r="44" spans="1:14" x14ac:dyDescent="0.25">
      <c r="C44" t="s">
        <v>38</v>
      </c>
      <c r="F44" t="s">
        <v>40</v>
      </c>
    </row>
    <row r="45" spans="1:14" x14ac:dyDescent="0.25">
      <c r="C45" t="s">
        <v>39</v>
      </c>
    </row>
    <row r="49" spans="1:3" x14ac:dyDescent="0.25">
      <c r="A49" t="s">
        <v>42</v>
      </c>
      <c r="B49" t="s">
        <v>43</v>
      </c>
      <c r="C49" t="s">
        <v>44</v>
      </c>
    </row>
    <row r="50" spans="1:3" x14ac:dyDescent="0.25">
      <c r="A50">
        <v>1</v>
      </c>
      <c r="B50">
        <f>(A50+1)^2</f>
        <v>4</v>
      </c>
      <c r="C50">
        <f>2*A50^2+2*A50</f>
        <v>4</v>
      </c>
    </row>
    <row r="51" spans="1:3" x14ac:dyDescent="0.25">
      <c r="A51">
        <v>2</v>
      </c>
      <c r="B51">
        <f t="shared" ref="B51:B77" si="3">(A51+1)^2</f>
        <v>9</v>
      </c>
      <c r="C51">
        <f t="shared" ref="C51:C55" si="4">2*A51^2+2*A51</f>
        <v>12</v>
      </c>
    </row>
    <row r="52" spans="1:3" x14ac:dyDescent="0.25">
      <c r="A52">
        <v>3</v>
      </c>
      <c r="B52">
        <f t="shared" si="3"/>
        <v>16</v>
      </c>
      <c r="C52">
        <f t="shared" si="4"/>
        <v>24</v>
      </c>
    </row>
    <row r="53" spans="1:3" x14ac:dyDescent="0.25">
      <c r="A53">
        <v>4</v>
      </c>
      <c r="B53">
        <f t="shared" si="3"/>
        <v>25</v>
      </c>
      <c r="C53">
        <f t="shared" si="4"/>
        <v>40</v>
      </c>
    </row>
    <row r="54" spans="1:3" x14ac:dyDescent="0.25">
      <c r="A54">
        <v>5</v>
      </c>
      <c r="B54">
        <f t="shared" si="3"/>
        <v>36</v>
      </c>
      <c r="C54">
        <f t="shared" si="4"/>
        <v>60</v>
      </c>
    </row>
    <row r="55" spans="1:3" x14ac:dyDescent="0.25">
      <c r="A55">
        <v>6</v>
      </c>
      <c r="B55">
        <f t="shared" si="3"/>
        <v>49</v>
      </c>
      <c r="C55">
        <f t="shared" si="4"/>
        <v>84</v>
      </c>
    </row>
    <row r="56" spans="1:3" x14ac:dyDescent="0.25">
      <c r="A56">
        <v>7</v>
      </c>
      <c r="B56">
        <f t="shared" si="3"/>
        <v>64</v>
      </c>
      <c r="C56">
        <f t="shared" ref="C56:C60" si="5">2*A56^2+2*A56</f>
        <v>112</v>
      </c>
    </row>
    <row r="57" spans="1:3" x14ac:dyDescent="0.25">
      <c r="A57">
        <v>8</v>
      </c>
      <c r="B57">
        <f t="shared" si="3"/>
        <v>81</v>
      </c>
      <c r="C57">
        <f t="shared" si="5"/>
        <v>144</v>
      </c>
    </row>
    <row r="58" spans="1:3" x14ac:dyDescent="0.25">
      <c r="A58">
        <v>9</v>
      </c>
      <c r="B58">
        <f t="shared" si="3"/>
        <v>100</v>
      </c>
      <c r="C58">
        <f t="shared" si="5"/>
        <v>180</v>
      </c>
    </row>
    <row r="59" spans="1:3" x14ac:dyDescent="0.25">
      <c r="A59">
        <v>10</v>
      </c>
      <c r="B59">
        <f t="shared" si="3"/>
        <v>121</v>
      </c>
      <c r="C59">
        <f t="shared" si="5"/>
        <v>220</v>
      </c>
    </row>
    <row r="60" spans="1:3" x14ac:dyDescent="0.25">
      <c r="A60">
        <v>11</v>
      </c>
      <c r="B60">
        <f t="shared" si="3"/>
        <v>144</v>
      </c>
      <c r="C60">
        <f t="shared" si="5"/>
        <v>264</v>
      </c>
    </row>
    <row r="61" spans="1:3" x14ac:dyDescent="0.25">
      <c r="A61">
        <v>12</v>
      </c>
      <c r="B61">
        <f t="shared" si="3"/>
        <v>169</v>
      </c>
      <c r="C61">
        <f t="shared" ref="C61" si="6">2*A61^2+2*A61</f>
        <v>312</v>
      </c>
    </row>
    <row r="62" spans="1:3" x14ac:dyDescent="0.25">
      <c r="A62">
        <v>13</v>
      </c>
      <c r="B62">
        <f t="shared" si="3"/>
        <v>196</v>
      </c>
      <c r="C62">
        <f t="shared" ref="C62" si="7">2*A62^2+2*A62</f>
        <v>364</v>
      </c>
    </row>
    <row r="63" spans="1:3" x14ac:dyDescent="0.25">
      <c r="A63">
        <v>14</v>
      </c>
      <c r="B63">
        <f t="shared" si="3"/>
        <v>225</v>
      </c>
      <c r="C63">
        <f t="shared" ref="C63:C72" si="8">2*A63^2+2*A63</f>
        <v>420</v>
      </c>
    </row>
    <row r="64" spans="1:3" x14ac:dyDescent="0.25">
      <c r="A64">
        <v>15</v>
      </c>
      <c r="B64">
        <f t="shared" si="3"/>
        <v>256</v>
      </c>
      <c r="C64">
        <f t="shared" si="8"/>
        <v>480</v>
      </c>
    </row>
    <row r="65" spans="1:3" x14ac:dyDescent="0.25">
      <c r="A65">
        <v>16</v>
      </c>
      <c r="B65">
        <f t="shared" si="3"/>
        <v>289</v>
      </c>
      <c r="C65">
        <f t="shared" si="8"/>
        <v>544</v>
      </c>
    </row>
    <row r="66" spans="1:3" x14ac:dyDescent="0.25">
      <c r="A66">
        <v>17</v>
      </c>
      <c r="B66">
        <f t="shared" si="3"/>
        <v>324</v>
      </c>
      <c r="C66">
        <f t="shared" si="8"/>
        <v>612</v>
      </c>
    </row>
    <row r="67" spans="1:3" x14ac:dyDescent="0.25">
      <c r="A67">
        <v>18</v>
      </c>
      <c r="B67">
        <f t="shared" si="3"/>
        <v>361</v>
      </c>
      <c r="C67">
        <f t="shared" si="8"/>
        <v>684</v>
      </c>
    </row>
    <row r="68" spans="1:3" x14ac:dyDescent="0.25">
      <c r="A68">
        <v>19</v>
      </c>
      <c r="B68">
        <f t="shared" si="3"/>
        <v>400</v>
      </c>
      <c r="C68">
        <f t="shared" si="8"/>
        <v>760</v>
      </c>
    </row>
    <row r="69" spans="1:3" x14ac:dyDescent="0.25">
      <c r="A69">
        <v>20</v>
      </c>
      <c r="B69">
        <f t="shared" si="3"/>
        <v>441</v>
      </c>
      <c r="C69">
        <f t="shared" si="8"/>
        <v>840</v>
      </c>
    </row>
    <row r="70" spans="1:3" x14ac:dyDescent="0.25">
      <c r="A70">
        <v>21</v>
      </c>
      <c r="B70">
        <f t="shared" si="3"/>
        <v>484</v>
      </c>
      <c r="C70">
        <f t="shared" si="8"/>
        <v>924</v>
      </c>
    </row>
    <row r="71" spans="1:3" x14ac:dyDescent="0.25">
      <c r="A71">
        <v>22</v>
      </c>
      <c r="B71">
        <f t="shared" si="3"/>
        <v>529</v>
      </c>
      <c r="C71">
        <f t="shared" si="8"/>
        <v>1012</v>
      </c>
    </row>
    <row r="72" spans="1:3" x14ac:dyDescent="0.25">
      <c r="A72">
        <v>23</v>
      </c>
      <c r="B72">
        <f t="shared" si="3"/>
        <v>576</v>
      </c>
      <c r="C72">
        <f t="shared" si="8"/>
        <v>1104</v>
      </c>
    </row>
    <row r="73" spans="1:3" x14ac:dyDescent="0.25">
      <c r="A73">
        <v>24</v>
      </c>
      <c r="B73">
        <f t="shared" si="3"/>
        <v>625</v>
      </c>
      <c r="C73">
        <f t="shared" ref="C73:C77" si="9">2*A73^2+2*A73</f>
        <v>1200</v>
      </c>
    </row>
    <row r="74" spans="1:3" x14ac:dyDescent="0.25">
      <c r="A74">
        <v>25</v>
      </c>
      <c r="B74">
        <f t="shared" si="3"/>
        <v>676</v>
      </c>
      <c r="C74">
        <f t="shared" si="9"/>
        <v>1300</v>
      </c>
    </row>
    <row r="75" spans="1:3" x14ac:dyDescent="0.25">
      <c r="A75">
        <v>26</v>
      </c>
      <c r="B75">
        <f t="shared" si="3"/>
        <v>729</v>
      </c>
      <c r="C75">
        <f t="shared" si="9"/>
        <v>1404</v>
      </c>
    </row>
    <row r="76" spans="1:3" x14ac:dyDescent="0.25">
      <c r="A76">
        <v>27</v>
      </c>
      <c r="B76">
        <f t="shared" si="3"/>
        <v>784</v>
      </c>
      <c r="C76">
        <f t="shared" si="9"/>
        <v>1512</v>
      </c>
    </row>
    <row r="77" spans="1:3" x14ac:dyDescent="0.25">
      <c r="A77">
        <v>28</v>
      </c>
      <c r="B77">
        <f t="shared" si="3"/>
        <v>841</v>
      </c>
      <c r="C77">
        <f t="shared" si="9"/>
        <v>1624</v>
      </c>
    </row>
    <row r="81" spans="7:8" x14ac:dyDescent="0.25">
      <c r="G81" t="s">
        <v>41</v>
      </c>
    </row>
    <row r="82" spans="7:8" x14ac:dyDescent="0.25">
      <c r="G82">
        <v>407</v>
      </c>
      <c r="H82">
        <v>174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460D-93E1-4DEA-A606-E1EF8280762D}">
  <dimension ref="A1:AK76"/>
  <sheetViews>
    <sheetView workbookViewId="0">
      <selection activeCell="A2" sqref="A2:A7"/>
    </sheetView>
  </sheetViews>
  <sheetFormatPr defaultRowHeight="15" x14ac:dyDescent="0.25"/>
  <cols>
    <col min="11" max="11" width="18" bestFit="1" customWidth="1"/>
  </cols>
  <sheetData>
    <row r="1" spans="1:27" x14ac:dyDescent="0.25">
      <c r="A1" s="2" t="s">
        <v>0</v>
      </c>
      <c r="B1" s="2" t="s">
        <v>1</v>
      </c>
      <c r="C1" t="s">
        <v>15</v>
      </c>
      <c r="D1" t="s">
        <v>20</v>
      </c>
      <c r="E1" t="s">
        <v>21</v>
      </c>
      <c r="F1" t="s">
        <v>22</v>
      </c>
      <c r="G1" t="s">
        <v>23</v>
      </c>
      <c r="P1" t="s">
        <v>24</v>
      </c>
      <c r="Q1" t="s">
        <v>25</v>
      </c>
      <c r="R1">
        <v>0.08</v>
      </c>
    </row>
    <row r="2" spans="1:27" x14ac:dyDescent="0.25">
      <c r="A2">
        <v>2.78</v>
      </c>
      <c r="B2">
        <v>58.35</v>
      </c>
      <c r="C2">
        <v>5.3194540276938049</v>
      </c>
      <c r="D2">
        <f>$Q$8</f>
        <v>542502844.03413725</v>
      </c>
      <c r="E2">
        <f>SUM(O41:Y41)</f>
        <v>8775650440.3632526</v>
      </c>
      <c r="F2">
        <f>AK41</f>
        <v>3899666926.5793009</v>
      </c>
      <c r="G2">
        <f>F2/D2</f>
        <v>7.1882884476342257</v>
      </c>
    </row>
    <row r="3" spans="1:27" x14ac:dyDescent="0.25">
      <c r="A3">
        <v>3.78</v>
      </c>
      <c r="B3">
        <v>58.35</v>
      </c>
      <c r="C3">
        <v>5.2706493546733144</v>
      </c>
      <c r="D3">
        <f t="shared" ref="D3:D37" si="0">$Q$8</f>
        <v>542502844.03413725</v>
      </c>
      <c r="E3">
        <f t="shared" ref="E3:E37" si="1">SUM(O42:Y42)</f>
        <v>8695471784.7779007</v>
      </c>
      <c r="F3">
        <f t="shared" ref="F3:F37" si="2">AK42</f>
        <v>3863896504.3744588</v>
      </c>
      <c r="G3">
        <f t="shared" ref="G3:G37" si="3">F3/D3</f>
        <v>7.1223525311718392</v>
      </c>
      <c r="Q3">
        <v>2020</v>
      </c>
      <c r="R3">
        <v>2023</v>
      </c>
      <c r="S3">
        <v>2026</v>
      </c>
      <c r="T3">
        <v>2029</v>
      </c>
      <c r="U3">
        <v>2032</v>
      </c>
      <c r="V3">
        <v>2035</v>
      </c>
      <c r="W3">
        <v>2038</v>
      </c>
      <c r="X3">
        <v>2041</v>
      </c>
      <c r="Y3">
        <v>2044</v>
      </c>
      <c r="Z3">
        <v>2047</v>
      </c>
      <c r="AA3">
        <v>2050</v>
      </c>
    </row>
    <row r="4" spans="1:27" x14ac:dyDescent="0.25">
      <c r="A4">
        <v>4.78</v>
      </c>
      <c r="B4">
        <v>58.35</v>
      </c>
      <c r="C4">
        <v>5.2549684661970186</v>
      </c>
      <c r="D4">
        <f t="shared" si="0"/>
        <v>542502844.03413725</v>
      </c>
      <c r="E4">
        <f t="shared" si="1"/>
        <v>8669223768.5654659</v>
      </c>
      <c r="F4">
        <f t="shared" si="2"/>
        <v>3852115299.5383396</v>
      </c>
      <c r="G4">
        <f t="shared" si="3"/>
        <v>7.1006361384087846</v>
      </c>
      <c r="P4" t="s">
        <v>26</v>
      </c>
      <c r="Q4">
        <v>0</v>
      </c>
      <c r="R4">
        <v>3</v>
      </c>
      <c r="S4">
        <v>6</v>
      </c>
      <c r="T4">
        <v>9</v>
      </c>
      <c r="U4">
        <v>12</v>
      </c>
      <c r="V4">
        <v>15</v>
      </c>
      <c r="W4">
        <v>18</v>
      </c>
      <c r="X4">
        <v>21</v>
      </c>
      <c r="Y4">
        <v>24</v>
      </c>
      <c r="Z4">
        <v>27</v>
      </c>
      <c r="AA4">
        <v>30</v>
      </c>
    </row>
    <row r="5" spans="1:27" x14ac:dyDescent="0.25">
      <c r="A5">
        <v>5.78</v>
      </c>
      <c r="B5">
        <v>58.35</v>
      </c>
      <c r="C5">
        <v>5.4923814993268039</v>
      </c>
      <c r="D5">
        <f t="shared" si="0"/>
        <v>542502844.03413725</v>
      </c>
      <c r="E5">
        <f t="shared" si="1"/>
        <v>9055799611.72159</v>
      </c>
      <c r="F5">
        <f t="shared" si="2"/>
        <v>4024702240.529922</v>
      </c>
      <c r="G5">
        <f t="shared" si="3"/>
        <v>7.4187670807430193</v>
      </c>
      <c r="P5" t="s">
        <v>27</v>
      </c>
      <c r="Q5">
        <f>1/(1+$R$1)^Q4</f>
        <v>1</v>
      </c>
      <c r="R5">
        <f t="shared" ref="R5:AA5" si="4">1/(1+$R$1)^R4</f>
        <v>0.79383224102016958</v>
      </c>
      <c r="S5">
        <f t="shared" si="4"/>
        <v>0.63016962688310452</v>
      </c>
      <c r="T5">
        <f t="shared" si="4"/>
        <v>0.50024896713145905</v>
      </c>
      <c r="U5">
        <f t="shared" si="4"/>
        <v>0.39711375864599124</v>
      </c>
      <c r="V5">
        <f t="shared" si="4"/>
        <v>0.31524170496588994</v>
      </c>
      <c r="W5">
        <f t="shared" si="4"/>
        <v>0.25024902911609154</v>
      </c>
      <c r="X5">
        <f t="shared" si="4"/>
        <v>0.19865574759634863</v>
      </c>
      <c r="Y5">
        <f t="shared" si="4"/>
        <v>0.1576993373059466</v>
      </c>
      <c r="Z5">
        <f t="shared" si="4"/>
        <v>0.12518681834097523</v>
      </c>
      <c r="AA5">
        <f t="shared" si="4"/>
        <v>9.9377332549801231E-2</v>
      </c>
    </row>
    <row r="6" spans="1:27" x14ac:dyDescent="0.25">
      <c r="A6">
        <v>6.78</v>
      </c>
      <c r="B6">
        <v>58.35</v>
      </c>
      <c r="C6">
        <v>6.8850805211325463</v>
      </c>
      <c r="D6">
        <f t="shared" si="0"/>
        <v>542502844.03413725</v>
      </c>
      <c r="E6">
        <f t="shared" si="1"/>
        <v>11470773749.919842</v>
      </c>
      <c r="F6">
        <f t="shared" si="2"/>
        <v>5127952843.1706133</v>
      </c>
      <c r="G6">
        <f t="shared" si="3"/>
        <v>9.4523980833691894</v>
      </c>
      <c r="P6" t="s">
        <v>28</v>
      </c>
      <c r="Q6">
        <f>1000*121425.742574257</f>
        <v>121425742.574257</v>
      </c>
      <c r="R6">
        <f t="shared" ref="R6:AA6" si="5">1000*121425.742574257</f>
        <v>121425742.574257</v>
      </c>
      <c r="S6">
        <f t="shared" si="5"/>
        <v>121425742.574257</v>
      </c>
      <c r="T6">
        <f t="shared" si="5"/>
        <v>121425742.574257</v>
      </c>
      <c r="U6">
        <f t="shared" si="5"/>
        <v>121425742.574257</v>
      </c>
      <c r="V6">
        <f t="shared" si="5"/>
        <v>121425742.574257</v>
      </c>
      <c r="W6">
        <f t="shared" si="5"/>
        <v>121425742.574257</v>
      </c>
      <c r="X6">
        <f t="shared" si="5"/>
        <v>121425742.574257</v>
      </c>
      <c r="Y6">
        <f t="shared" si="5"/>
        <v>121425742.574257</v>
      </c>
      <c r="Z6">
        <f t="shared" si="5"/>
        <v>121425742.574257</v>
      </c>
      <c r="AA6">
        <f t="shared" si="5"/>
        <v>121425742.574257</v>
      </c>
    </row>
    <row r="7" spans="1:27" x14ac:dyDescent="0.25">
      <c r="A7">
        <v>7.78</v>
      </c>
      <c r="B7">
        <v>58.35</v>
      </c>
      <c r="C7">
        <v>6.9552807072961986</v>
      </c>
      <c r="D7">
        <f t="shared" si="0"/>
        <v>542502844.03413725</v>
      </c>
      <c r="E7">
        <f t="shared" si="1"/>
        <v>11615325157.132883</v>
      </c>
      <c r="F7">
        <f t="shared" si="2"/>
        <v>5199844752.7346134</v>
      </c>
      <c r="G7">
        <f t="shared" si="3"/>
        <v>9.5849170376098716</v>
      </c>
      <c r="P7" t="s">
        <v>29</v>
      </c>
      <c r="Q7">
        <f>Q6*Q5</f>
        <v>121425742.574257</v>
      </c>
      <c r="R7">
        <f t="shared" ref="R7:AA7" si="6">R6*R5</f>
        <v>96391669.34526065</v>
      </c>
      <c r="S7">
        <f t="shared" si="6"/>
        <v>76518814.892023429</v>
      </c>
      <c r="T7">
        <f t="shared" si="6"/>
        <v>60743102.305942498</v>
      </c>
      <c r="U7">
        <f t="shared" si="6"/>
        <v>48219833.030043758</v>
      </c>
      <c r="V7">
        <f t="shared" si="6"/>
        <v>38278458.115858026</v>
      </c>
      <c r="W7">
        <f t="shared" si="6"/>
        <v>30386674.188908275</v>
      </c>
      <c r="X7">
        <f t="shared" si="6"/>
        <v>24121921.668530803</v>
      </c>
      <c r="Y7">
        <f t="shared" si="6"/>
        <v>19148759.135842796</v>
      </c>
      <c r="Z7">
        <f t="shared" si="6"/>
        <v>15200902.377561532</v>
      </c>
      <c r="AA7">
        <f t="shared" si="6"/>
        <v>12066966.399908496</v>
      </c>
    </row>
    <row r="8" spans="1:27" x14ac:dyDescent="0.25">
      <c r="A8">
        <v>2.78</v>
      </c>
      <c r="B8">
        <v>57.35</v>
      </c>
      <c r="C8">
        <v>5.3902543646020478</v>
      </c>
      <c r="D8">
        <f t="shared" si="0"/>
        <v>542502844.03413725</v>
      </c>
      <c r="E8">
        <f t="shared" si="1"/>
        <v>8893890122.4138756</v>
      </c>
      <c r="F8">
        <f t="shared" si="2"/>
        <v>3952860401.3316145</v>
      </c>
      <c r="G8">
        <f t="shared" si="3"/>
        <v>7.2863404216234464</v>
      </c>
      <c r="P8" s="3" t="s">
        <v>18</v>
      </c>
      <c r="Q8">
        <f>SUM(Q7:AA7)</f>
        <v>542502844.03413725</v>
      </c>
    </row>
    <row r="9" spans="1:27" x14ac:dyDescent="0.25">
      <c r="A9">
        <v>3.78</v>
      </c>
      <c r="B9">
        <v>57.35</v>
      </c>
      <c r="C9">
        <v>5.2935087669420309</v>
      </c>
      <c r="D9">
        <f t="shared" si="0"/>
        <v>542502844.03413725</v>
      </c>
      <c r="E9">
        <f t="shared" si="1"/>
        <v>8732347729.818449</v>
      </c>
      <c r="F9">
        <f t="shared" si="2"/>
        <v>3880489559.880662</v>
      </c>
      <c r="G9">
        <f t="shared" si="3"/>
        <v>7.1529386482561561</v>
      </c>
    </row>
    <row r="10" spans="1:27" x14ac:dyDescent="0.25">
      <c r="A10">
        <v>4.78</v>
      </c>
      <c r="B10">
        <v>57.35</v>
      </c>
      <c r="C10">
        <v>5.1879524126254006</v>
      </c>
      <c r="D10">
        <f t="shared" si="0"/>
        <v>542502844.03413725</v>
      </c>
      <c r="E10">
        <f t="shared" si="1"/>
        <v>8559342139.8341589</v>
      </c>
      <c r="F10">
        <f t="shared" si="2"/>
        <v>3803108704.667841</v>
      </c>
      <c r="G10">
        <f t="shared" si="3"/>
        <v>7.0103018748940027</v>
      </c>
    </row>
    <row r="11" spans="1:27" x14ac:dyDescent="0.25">
      <c r="A11">
        <v>5.78</v>
      </c>
      <c r="B11">
        <v>57.35</v>
      </c>
      <c r="C11">
        <v>5.0542695967918476</v>
      </c>
      <c r="D11">
        <f t="shared" si="0"/>
        <v>542502844.03413725</v>
      </c>
      <c r="E11">
        <f t="shared" si="1"/>
        <v>8339209495.3118963</v>
      </c>
      <c r="F11">
        <f t="shared" si="2"/>
        <v>3704604975.5248165</v>
      </c>
      <c r="G11">
        <f t="shared" si="3"/>
        <v>6.8287291325088475</v>
      </c>
    </row>
    <row r="12" spans="1:27" x14ac:dyDescent="0.25">
      <c r="A12">
        <v>6.78</v>
      </c>
      <c r="B12">
        <v>57.35</v>
      </c>
      <c r="C12">
        <v>4.9784434356099716</v>
      </c>
      <c r="D12">
        <f t="shared" si="0"/>
        <v>542502844.03413725</v>
      </c>
      <c r="E12">
        <f t="shared" si="1"/>
        <v>8212824738.2310352</v>
      </c>
      <c r="F12">
        <f t="shared" si="2"/>
        <v>3647757455.9787378</v>
      </c>
      <c r="G12">
        <f t="shared" si="3"/>
        <v>6.7239416273902535</v>
      </c>
    </row>
    <row r="13" spans="1:27" x14ac:dyDescent="0.25">
      <c r="A13" s="3">
        <v>7.78</v>
      </c>
      <c r="B13" s="3">
        <v>57.35</v>
      </c>
      <c r="C13" s="3">
        <v>4.9767184894815468</v>
      </c>
      <c r="D13" s="3">
        <f t="shared" si="0"/>
        <v>542502844.03413725</v>
      </c>
      <c r="E13" s="3">
        <f t="shared" si="1"/>
        <v>8209724014.8538666</v>
      </c>
      <c r="F13" s="3">
        <f t="shared" si="2"/>
        <v>3646314428.7098722</v>
      </c>
      <c r="G13" s="3">
        <f t="shared" si="3"/>
        <v>6.7212816832356115</v>
      </c>
      <c r="K13" s="6"/>
    </row>
    <row r="14" spans="1:27" x14ac:dyDescent="0.25">
      <c r="A14">
        <v>2.78</v>
      </c>
      <c r="B14">
        <v>56.35</v>
      </c>
      <c r="C14">
        <v>5.3722397182632644</v>
      </c>
      <c r="D14">
        <f t="shared" si="0"/>
        <v>542502844.03413725</v>
      </c>
      <c r="E14">
        <f t="shared" si="1"/>
        <v>8863564114.9500237</v>
      </c>
      <c r="F14">
        <f t="shared" si="2"/>
        <v>3939455171.7152443</v>
      </c>
      <c r="G14">
        <f t="shared" si="3"/>
        <v>7.2616304504891263</v>
      </c>
    </row>
    <row r="15" spans="1:27" x14ac:dyDescent="0.25">
      <c r="A15">
        <v>3.78</v>
      </c>
      <c r="B15">
        <v>56.35</v>
      </c>
      <c r="C15">
        <v>5.3465550505798474</v>
      </c>
      <c r="D15">
        <f t="shared" si="0"/>
        <v>542502844.03413725</v>
      </c>
      <c r="E15">
        <f t="shared" si="1"/>
        <v>8818826679.7819023</v>
      </c>
      <c r="F15">
        <f t="shared" si="2"/>
        <v>3919269342.8545508</v>
      </c>
      <c r="G15">
        <f t="shared" si="3"/>
        <v>7.2244217444285486</v>
      </c>
    </row>
    <row r="16" spans="1:27" x14ac:dyDescent="0.25">
      <c r="A16">
        <v>4.78</v>
      </c>
      <c r="B16">
        <v>56.35</v>
      </c>
      <c r="C16">
        <v>5.256783250628116</v>
      </c>
      <c r="D16">
        <f t="shared" si="0"/>
        <v>542502844.03413725</v>
      </c>
      <c r="E16">
        <f t="shared" si="1"/>
        <v>8673538687.3365993</v>
      </c>
      <c r="F16">
        <f t="shared" si="2"/>
        <v>3854302672.1621747</v>
      </c>
      <c r="G16">
        <f t="shared" si="3"/>
        <v>7.1046681405409204</v>
      </c>
    </row>
    <row r="17" spans="1:7" x14ac:dyDescent="0.25">
      <c r="A17">
        <v>5.78</v>
      </c>
      <c r="B17">
        <v>56.35</v>
      </c>
      <c r="C17">
        <v>5.1977735668969594</v>
      </c>
      <c r="D17">
        <f t="shared" si="0"/>
        <v>542502844.03413725</v>
      </c>
      <c r="E17">
        <f t="shared" si="1"/>
        <v>8570948074.6240835</v>
      </c>
      <c r="F17">
        <f t="shared" si="2"/>
        <v>3807848339.3337493</v>
      </c>
      <c r="G17">
        <f t="shared" si="3"/>
        <v>7.0190384828547341</v>
      </c>
    </row>
    <row r="18" spans="1:7" x14ac:dyDescent="0.25">
      <c r="A18">
        <v>6.78</v>
      </c>
      <c r="B18">
        <v>56.35</v>
      </c>
      <c r="C18">
        <v>5.1760381986767001</v>
      </c>
      <c r="D18">
        <f t="shared" si="0"/>
        <v>542502844.03413725</v>
      </c>
      <c r="E18">
        <f t="shared" si="1"/>
        <v>8540230394.3002634</v>
      </c>
      <c r="F18">
        <f t="shared" si="2"/>
        <v>3794529210.4983811</v>
      </c>
      <c r="G18">
        <f t="shared" si="3"/>
        <v>6.9944872220054366</v>
      </c>
    </row>
    <row r="19" spans="1:7" x14ac:dyDescent="0.25">
      <c r="A19">
        <v>7.78</v>
      </c>
      <c r="B19">
        <v>56.35</v>
      </c>
      <c r="C19">
        <v>5.1992477384723266</v>
      </c>
      <c r="D19">
        <f t="shared" si="0"/>
        <v>542502844.03413725</v>
      </c>
      <c r="E19">
        <f t="shared" si="1"/>
        <v>8573615108.9854746</v>
      </c>
      <c r="F19">
        <f t="shared" si="2"/>
        <v>3809089668.786469</v>
      </c>
      <c r="G19">
        <f t="shared" si="3"/>
        <v>7.0213266357489923</v>
      </c>
    </row>
    <row r="20" spans="1:7" x14ac:dyDescent="0.25">
      <c r="A20">
        <v>2.78</v>
      </c>
      <c r="B20">
        <v>55.35</v>
      </c>
      <c r="C20">
        <v>5.3136374224283047</v>
      </c>
      <c r="D20">
        <f t="shared" si="0"/>
        <v>542502844.03413725</v>
      </c>
      <c r="E20">
        <f t="shared" si="1"/>
        <v>8767253479.9922638</v>
      </c>
      <c r="F20">
        <f t="shared" si="2"/>
        <v>3896364990.3892398</v>
      </c>
      <c r="G20">
        <f t="shared" si="3"/>
        <v>7.1822019612196897</v>
      </c>
    </row>
    <row r="21" spans="1:7" x14ac:dyDescent="0.25">
      <c r="A21">
        <v>3.78</v>
      </c>
      <c r="B21">
        <v>55.35</v>
      </c>
      <c r="C21">
        <v>5.3060830834353183</v>
      </c>
      <c r="D21">
        <f t="shared" si="0"/>
        <v>542502844.03413725</v>
      </c>
      <c r="E21">
        <f t="shared" si="1"/>
        <v>8753463536.7315941</v>
      </c>
      <c r="F21">
        <f t="shared" si="2"/>
        <v>3890101290.2385607</v>
      </c>
      <c r="G21">
        <f t="shared" si="3"/>
        <v>7.1706560306876002</v>
      </c>
    </row>
    <row r="22" spans="1:7" x14ac:dyDescent="0.25">
      <c r="A22">
        <v>4.78</v>
      </c>
      <c r="B22">
        <v>55.35</v>
      </c>
      <c r="C22">
        <v>5.2680113141593763</v>
      </c>
      <c r="D22">
        <f t="shared" si="0"/>
        <v>542502844.03413725</v>
      </c>
      <c r="E22">
        <f t="shared" si="1"/>
        <v>8686425269.4221745</v>
      </c>
      <c r="F22">
        <f t="shared" si="2"/>
        <v>3859612890.3963089</v>
      </c>
      <c r="G22">
        <f t="shared" si="3"/>
        <v>7.1144565099338744</v>
      </c>
    </row>
    <row r="23" spans="1:7" x14ac:dyDescent="0.25">
      <c r="A23">
        <v>5.78</v>
      </c>
      <c r="B23">
        <v>55.35</v>
      </c>
      <c r="C23">
        <v>5.2491772440282434</v>
      </c>
      <c r="D23">
        <f t="shared" si="0"/>
        <v>542502844.03413725</v>
      </c>
      <c r="E23">
        <f t="shared" si="1"/>
        <v>8660487313.9452057</v>
      </c>
      <c r="F23">
        <f t="shared" si="2"/>
        <v>3848656134.5326338</v>
      </c>
      <c r="G23">
        <f t="shared" si="3"/>
        <v>7.0942598308119749</v>
      </c>
    </row>
    <row r="24" spans="1:7" x14ac:dyDescent="0.25">
      <c r="A24">
        <v>6.78</v>
      </c>
      <c r="B24">
        <v>55.35</v>
      </c>
      <c r="C24">
        <v>5.2498666514907333</v>
      </c>
      <c r="D24">
        <f t="shared" si="0"/>
        <v>542502844.03413725</v>
      </c>
      <c r="E24">
        <f t="shared" si="1"/>
        <v>8662440397.7969723</v>
      </c>
      <c r="F24">
        <f t="shared" si="2"/>
        <v>3849726859.8954992</v>
      </c>
      <c r="G24">
        <f t="shared" si="3"/>
        <v>7.0962335077698748</v>
      </c>
    </row>
    <row r="25" spans="1:7" x14ac:dyDescent="0.25">
      <c r="A25">
        <v>7.78</v>
      </c>
      <c r="B25">
        <v>55.35</v>
      </c>
      <c r="C25">
        <v>5.2665738586583348</v>
      </c>
      <c r="D25">
        <f t="shared" si="0"/>
        <v>542502844.03413725</v>
      </c>
      <c r="E25">
        <f t="shared" si="1"/>
        <v>8685433270.1674252</v>
      </c>
      <c r="F25">
        <f t="shared" si="2"/>
        <v>3859222250.0708733</v>
      </c>
      <c r="G25">
        <f t="shared" si="3"/>
        <v>7.1137364393762139</v>
      </c>
    </row>
    <row r="26" spans="1:7" x14ac:dyDescent="0.25">
      <c r="A26">
        <v>2.78</v>
      </c>
      <c r="B26">
        <v>54.35</v>
      </c>
      <c r="C26">
        <v>5.3167909728822096</v>
      </c>
      <c r="D26">
        <f t="shared" si="0"/>
        <v>542502844.03413725</v>
      </c>
      <c r="E26">
        <f t="shared" si="1"/>
        <v>8771831514.4620323</v>
      </c>
      <c r="F26">
        <f t="shared" si="2"/>
        <v>3898374938.4626431</v>
      </c>
      <c r="G26">
        <f t="shared" si="3"/>
        <v>7.1859069152038142</v>
      </c>
    </row>
    <row r="27" spans="1:7" x14ac:dyDescent="0.25">
      <c r="A27">
        <v>3.78</v>
      </c>
      <c r="B27">
        <v>54.35</v>
      </c>
      <c r="C27">
        <v>5.3089883247413736</v>
      </c>
      <c r="D27">
        <f t="shared" si="0"/>
        <v>542502844.03413725</v>
      </c>
      <c r="E27">
        <f t="shared" si="1"/>
        <v>8756091516.1936646</v>
      </c>
      <c r="F27">
        <f t="shared" si="2"/>
        <v>3890969716.8240209</v>
      </c>
      <c r="G27">
        <f t="shared" si="3"/>
        <v>7.1722568086282319</v>
      </c>
    </row>
    <row r="28" spans="1:7" x14ac:dyDescent="0.25">
      <c r="A28">
        <v>4.78</v>
      </c>
      <c r="B28">
        <v>54.35</v>
      </c>
      <c r="C28">
        <v>5.2868341705078459</v>
      </c>
      <c r="D28">
        <f t="shared" si="0"/>
        <v>542502844.03413725</v>
      </c>
      <c r="E28">
        <f t="shared" si="1"/>
        <v>8717897808.2650032</v>
      </c>
      <c r="F28">
        <f t="shared" si="2"/>
        <v>3873792845.0030112</v>
      </c>
      <c r="G28">
        <f t="shared" si="3"/>
        <v>7.1405945380799718</v>
      </c>
    </row>
    <row r="29" spans="1:7" x14ac:dyDescent="0.25">
      <c r="A29">
        <v>5.78</v>
      </c>
      <c r="B29">
        <v>54.35</v>
      </c>
      <c r="C29">
        <v>5.2714935015654314</v>
      </c>
      <c r="D29">
        <f t="shared" si="0"/>
        <v>542502844.03413725</v>
      </c>
      <c r="E29">
        <f t="shared" si="1"/>
        <v>8691628814.1564388</v>
      </c>
      <c r="F29">
        <f t="shared" si="2"/>
        <v>3862026252.4304795</v>
      </c>
      <c r="G29">
        <f t="shared" si="3"/>
        <v>7.1189050802237999</v>
      </c>
    </row>
    <row r="30" spans="1:7" x14ac:dyDescent="0.25">
      <c r="A30">
        <v>6.78</v>
      </c>
      <c r="B30">
        <v>54.35</v>
      </c>
      <c r="C30">
        <v>5.262104182621913</v>
      </c>
      <c r="D30">
        <f t="shared" si="0"/>
        <v>542502844.03413725</v>
      </c>
      <c r="E30">
        <f t="shared" si="1"/>
        <v>8676726493.1272373</v>
      </c>
      <c r="F30">
        <f t="shared" si="2"/>
        <v>3855187664.8925409</v>
      </c>
      <c r="G30">
        <f t="shared" si="3"/>
        <v>7.1062994549941036</v>
      </c>
    </row>
    <row r="31" spans="1:7" x14ac:dyDescent="0.25">
      <c r="A31">
        <v>7.78</v>
      </c>
      <c r="B31">
        <v>54.35</v>
      </c>
      <c r="C31">
        <v>5.2955206573585638</v>
      </c>
      <c r="D31">
        <f t="shared" si="0"/>
        <v>542502844.03413725</v>
      </c>
      <c r="E31">
        <f t="shared" si="1"/>
        <v>8734518360.2080803</v>
      </c>
      <c r="F31">
        <f t="shared" si="2"/>
        <v>3881215333.8227744</v>
      </c>
      <c r="G31">
        <f t="shared" si="3"/>
        <v>7.1542764733940221</v>
      </c>
    </row>
    <row r="32" spans="1:7" x14ac:dyDescent="0.25">
      <c r="A32">
        <v>2.78</v>
      </c>
      <c r="B32">
        <v>53.35</v>
      </c>
      <c r="C32">
        <v>5.3002439786297</v>
      </c>
      <c r="D32">
        <f t="shared" si="0"/>
        <v>542502844.03413725</v>
      </c>
      <c r="E32">
        <f t="shared" si="1"/>
        <v>8743199713.074913</v>
      </c>
      <c r="F32">
        <f t="shared" si="2"/>
        <v>3885467395.8376722</v>
      </c>
      <c r="G32">
        <f t="shared" si="3"/>
        <v>7.1621143346359624</v>
      </c>
    </row>
    <row r="33" spans="1:37" x14ac:dyDescent="0.25">
      <c r="A33">
        <v>3.78</v>
      </c>
      <c r="B33">
        <v>53.35</v>
      </c>
      <c r="C33">
        <v>5.3329125435716156</v>
      </c>
      <c r="D33">
        <f t="shared" si="0"/>
        <v>542502844.03413725</v>
      </c>
      <c r="E33">
        <f t="shared" si="1"/>
        <v>8795305923.5033894</v>
      </c>
      <c r="F33">
        <f t="shared" si="2"/>
        <v>3908434922.8935862</v>
      </c>
      <c r="G33">
        <f t="shared" si="3"/>
        <v>7.2044505680925903</v>
      </c>
    </row>
    <row r="34" spans="1:37" x14ac:dyDescent="0.25">
      <c r="A34">
        <v>4.78</v>
      </c>
      <c r="B34">
        <v>53.35</v>
      </c>
      <c r="C34">
        <v>5.3896388349722226</v>
      </c>
      <c r="D34">
        <f t="shared" si="0"/>
        <v>542502844.03413725</v>
      </c>
      <c r="E34">
        <f t="shared" si="1"/>
        <v>8891135731.3304806</v>
      </c>
      <c r="F34">
        <f t="shared" si="2"/>
        <v>3951713027.5024214</v>
      </c>
      <c r="G34">
        <f t="shared" si="3"/>
        <v>7.2842254579107015</v>
      </c>
    </row>
    <row r="35" spans="1:37" x14ac:dyDescent="0.25">
      <c r="A35">
        <v>5.78</v>
      </c>
      <c r="B35">
        <v>53.35</v>
      </c>
      <c r="C35">
        <v>5.7565953757914894</v>
      </c>
      <c r="D35">
        <f t="shared" si="0"/>
        <v>542502844.03413725</v>
      </c>
      <c r="E35">
        <f t="shared" si="1"/>
        <v>9529406537.9656982</v>
      </c>
      <c r="F35">
        <f t="shared" si="2"/>
        <v>4241863557.0881257</v>
      </c>
      <c r="G35">
        <f t="shared" si="3"/>
        <v>7.8190623399224144</v>
      </c>
    </row>
    <row r="36" spans="1:37" x14ac:dyDescent="0.25">
      <c r="A36">
        <v>6.78</v>
      </c>
      <c r="B36">
        <v>53.35</v>
      </c>
      <c r="C36">
        <v>6.1266923506310667</v>
      </c>
      <c r="D36">
        <f t="shared" si="0"/>
        <v>542502844.03413725</v>
      </c>
      <c r="E36">
        <f t="shared" si="1"/>
        <v>10188897571.831665</v>
      </c>
      <c r="F36">
        <f t="shared" si="2"/>
        <v>4547278452.0629539</v>
      </c>
      <c r="G36">
        <f t="shared" si="3"/>
        <v>8.3820361534857035</v>
      </c>
      <c r="I36" t="s">
        <v>35</v>
      </c>
      <c r="J36">
        <f>MAX(G2:G5,G8:G34)</f>
        <v>7.4187670807430193</v>
      </c>
    </row>
    <row r="37" spans="1:37" x14ac:dyDescent="0.25">
      <c r="A37">
        <v>7.78</v>
      </c>
      <c r="B37">
        <v>53.35</v>
      </c>
      <c r="C37">
        <v>6.7275161138060557</v>
      </c>
      <c r="D37">
        <f t="shared" si="0"/>
        <v>542502844.03413725</v>
      </c>
      <c r="E37">
        <f t="shared" si="1"/>
        <v>11233591966.43774</v>
      </c>
      <c r="F37">
        <f t="shared" si="2"/>
        <v>5027640397.7167006</v>
      </c>
      <c r="G37">
        <f t="shared" si="3"/>
        <v>9.267491319179765</v>
      </c>
      <c r="I37" t="s">
        <v>36</v>
      </c>
      <c r="J37">
        <f>MIN(G2:G5,G8:G34)</f>
        <v>6.7212816832356115</v>
      </c>
    </row>
    <row r="38" spans="1:37" x14ac:dyDescent="0.25">
      <c r="I38" t="s">
        <v>37</v>
      </c>
      <c r="J38">
        <f>J36-J37</f>
        <v>0.69748539750740779</v>
      </c>
    </row>
    <row r="39" spans="1:37" x14ac:dyDescent="0.25">
      <c r="C39" t="s">
        <v>15</v>
      </c>
      <c r="O39" t="s">
        <v>16</v>
      </c>
      <c r="Z39" t="s">
        <v>17</v>
      </c>
      <c r="AK39" t="s">
        <v>18</v>
      </c>
    </row>
    <row r="40" spans="1:37" x14ac:dyDescent="0.25">
      <c r="A40" s="2" t="s">
        <v>0</v>
      </c>
      <c r="B40" s="2" t="s">
        <v>1</v>
      </c>
      <c r="C40">
        <v>2020</v>
      </c>
      <c r="D40">
        <v>2023</v>
      </c>
      <c r="E40">
        <v>2026</v>
      </c>
      <c r="F40">
        <v>2029</v>
      </c>
      <c r="G40">
        <v>2032</v>
      </c>
      <c r="H40">
        <v>2035</v>
      </c>
      <c r="I40">
        <v>2038</v>
      </c>
      <c r="J40">
        <v>2041</v>
      </c>
      <c r="K40">
        <v>2044</v>
      </c>
      <c r="L40">
        <v>2047</v>
      </c>
      <c r="M40">
        <v>2050</v>
      </c>
      <c r="N40" t="s">
        <v>19</v>
      </c>
      <c r="O40">
        <v>2020</v>
      </c>
      <c r="P40">
        <v>2023</v>
      </c>
      <c r="Q40">
        <v>2026</v>
      </c>
      <c r="R40">
        <v>2029</v>
      </c>
      <c r="S40">
        <v>2032</v>
      </c>
      <c r="T40">
        <v>2035</v>
      </c>
      <c r="U40">
        <v>2038</v>
      </c>
      <c r="V40">
        <v>2041</v>
      </c>
      <c r="W40">
        <v>2044</v>
      </c>
      <c r="X40">
        <v>2047</v>
      </c>
      <c r="Y40">
        <v>2050</v>
      </c>
      <c r="Z40">
        <v>2020</v>
      </c>
      <c r="AA40">
        <v>2023</v>
      </c>
      <c r="AB40">
        <v>2026</v>
      </c>
      <c r="AC40">
        <v>2029</v>
      </c>
      <c r="AD40">
        <v>2032</v>
      </c>
      <c r="AE40">
        <v>2035</v>
      </c>
      <c r="AF40">
        <v>2038</v>
      </c>
      <c r="AG40">
        <v>2041</v>
      </c>
      <c r="AH40">
        <v>2044</v>
      </c>
      <c r="AI40">
        <v>2047</v>
      </c>
      <c r="AJ40">
        <v>2050</v>
      </c>
    </row>
    <row r="41" spans="1:37" x14ac:dyDescent="0.25">
      <c r="A41">
        <v>2.78</v>
      </c>
      <c r="B41">
        <v>58.35</v>
      </c>
      <c r="C41">
        <v>8.3121988993489691</v>
      </c>
      <c r="D41">
        <v>7.6990202038948023</v>
      </c>
      <c r="E41">
        <v>7.3248177508313459</v>
      </c>
      <c r="F41">
        <v>7.0152830857633166</v>
      </c>
      <c r="G41">
        <v>6.7291641676518079</v>
      </c>
      <c r="H41">
        <v>6.4569826124661001</v>
      </c>
      <c r="I41">
        <v>6.1959419273579837</v>
      </c>
      <c r="J41">
        <v>5.9533356613379711</v>
      </c>
      <c r="K41">
        <v>5.7386884176328898</v>
      </c>
      <c r="L41">
        <v>5.5268593709958678</v>
      </c>
      <c r="M41">
        <v>5.3194540276938049</v>
      </c>
      <c r="N41">
        <f>1000*121425.742574257</f>
        <v>121425742.574257</v>
      </c>
      <c r="O41">
        <f>C41*$N$41</f>
        <v>1009314923.7783703</v>
      </c>
      <c r="P41">
        <f t="shared" ref="P41:Y41" si="7">D41*$N$41</f>
        <v>934859245.35213387</v>
      </c>
      <c r="Q41">
        <f t="shared" si="7"/>
        <v>889421434.61579514</v>
      </c>
      <c r="R41">
        <f t="shared" si="7"/>
        <v>851835958.05743575</v>
      </c>
      <c r="S41">
        <f t="shared" si="7"/>
        <v>817093755.96120286</v>
      </c>
      <c r="T41">
        <f t="shared" si="7"/>
        <v>784043908.50776207</v>
      </c>
      <c r="U41">
        <f t="shared" si="7"/>
        <v>752346849.47641635</v>
      </c>
      <c r="V41">
        <f t="shared" si="7"/>
        <v>722888203.4717685</v>
      </c>
      <c r="W41">
        <f t="shared" si="7"/>
        <v>696824502.51336157</v>
      </c>
      <c r="X41">
        <f t="shared" si="7"/>
        <v>671103003.22666419</v>
      </c>
      <c r="Y41">
        <f t="shared" si="7"/>
        <v>645918655.40234256</v>
      </c>
      <c r="Z41">
        <f>O41*Q$5</f>
        <v>1009314923.7783703</v>
      </c>
      <c r="AA41">
        <f t="shared" ref="AA41:AJ41" si="8">P41*R$5</f>
        <v>742121409.77630901</v>
      </c>
      <c r="AB41">
        <f t="shared" si="8"/>
        <v>560486373.5936712</v>
      </c>
      <c r="AC41">
        <f t="shared" si="8"/>
        <v>426130058.18366909</v>
      </c>
      <c r="AD41">
        <f t="shared" si="8"/>
        <v>324479172.5959236</v>
      </c>
      <c r="AE41">
        <f t="shared" si="8"/>
        <v>247163338.48610714</v>
      </c>
      <c r="AF41">
        <f t="shared" si="8"/>
        <v>188274068.64002344</v>
      </c>
      <c r="AG41">
        <f t="shared" si="8"/>
        <v>143605896.48926556</v>
      </c>
      <c r="AH41">
        <f t="shared" si="8"/>
        <v>109888762.26490304</v>
      </c>
      <c r="AI41">
        <f t="shared" si="8"/>
        <v>84013249.753019318</v>
      </c>
      <c r="AJ41">
        <f t="shared" si="8"/>
        <v>64189673.018039063</v>
      </c>
      <c r="AK41">
        <f>SUM(Z41:AJ41)</f>
        <v>3899666926.5793009</v>
      </c>
    </row>
    <row r="42" spans="1:37" x14ac:dyDescent="0.25">
      <c r="A42">
        <v>3.78</v>
      </c>
      <c r="B42">
        <v>58.35</v>
      </c>
      <c r="C42">
        <v>8.2318948744288463</v>
      </c>
      <c r="D42">
        <v>7.6295009828420568</v>
      </c>
      <c r="E42">
        <v>7.2598489116127896</v>
      </c>
      <c r="F42">
        <v>6.9531663649477702</v>
      </c>
      <c r="G42">
        <v>6.6691416220111508</v>
      </c>
      <c r="H42">
        <v>6.3986121722543956</v>
      </c>
      <c r="I42">
        <v>6.1389281991719082</v>
      </c>
      <c r="J42">
        <v>5.8980590939478867</v>
      </c>
      <c r="K42">
        <v>5.6852601428254479</v>
      </c>
      <c r="L42">
        <v>5.4763742126747719</v>
      </c>
      <c r="M42">
        <v>5.2706493546733144</v>
      </c>
      <c r="N42">
        <f t="shared" ref="N42:N76" si="9">1000*121425.742574257</f>
        <v>121425742.574257</v>
      </c>
      <c r="O42">
        <f t="shared" ref="O42:O76" si="10">C42*$N$41</f>
        <v>999563947.92074275</v>
      </c>
      <c r="P42">
        <f t="shared" ref="P42:P76" si="11">D42*$N$41</f>
        <v>926417822.3126204</v>
      </c>
      <c r="Q42">
        <f t="shared" ref="Q42:Q76" si="12">E42*$N$41</f>
        <v>881532545.06949449</v>
      </c>
      <c r="R42">
        <f t="shared" ref="R42:R76" si="13">F42*$N$41</f>
        <v>844293389.10613024</v>
      </c>
      <c r="S42">
        <f t="shared" ref="S42:S76" si="14">G42*$N$41</f>
        <v>809805473.78558874</v>
      </c>
      <c r="T42">
        <f t="shared" ref="T42:T76" si="15">H42*$N$41</f>
        <v>776956234.46066964</v>
      </c>
      <c r="U42">
        <f t="shared" ref="U42:U76" si="16">I42*$N$41</f>
        <v>745423915.1944952</v>
      </c>
      <c r="V42">
        <f t="shared" ref="V42:V76" si="17">J42*$N$41</f>
        <v>716176205.22947156</v>
      </c>
      <c r="W42">
        <f t="shared" ref="W42:W76" si="18">K42*$N$41</f>
        <v>690336934.57040644</v>
      </c>
      <c r="X42">
        <f t="shared" ref="X42:X76" si="19">L42*$N$41</f>
        <v>664972805.38854623</v>
      </c>
      <c r="Y42">
        <f t="shared" ref="Y42:Y76" si="20">M42*$N$41</f>
        <v>639992511.73973572</v>
      </c>
      <c r="Z42">
        <f t="shared" ref="Z42:Z76" si="21">O42*Q$5</f>
        <v>999563947.92074275</v>
      </c>
      <c r="AA42">
        <f t="shared" ref="AA42:AA76" si="22">P42*R$5</f>
        <v>735420336.00745273</v>
      </c>
      <c r="AB42">
        <f t="shared" ref="AB42:AB76" si="23">Q42*S$5</f>
        <v>555515035.0117569</v>
      </c>
      <c r="AC42">
        <f t="shared" ref="AC42:AC76" si="24">R42*T$5</f>
        <v>422356895.85626072</v>
      </c>
      <c r="AD42">
        <f t="shared" ref="AD42:AD76" si="25">S42*U$5</f>
        <v>321584895.46709287</v>
      </c>
      <c r="AE42">
        <f t="shared" ref="AE42:AE76" si="26">T42*V$5</f>
        <v>244929008.03525922</v>
      </c>
      <c r="AF42">
        <f t="shared" ref="AF42:AF76" si="27">U42*W$5</f>
        <v>186541611.05733818</v>
      </c>
      <c r="AG42">
        <f t="shared" ref="AG42:AG76" si="28">V42*X$5</f>
        <v>142272519.46057668</v>
      </c>
      <c r="AH42">
        <f t="shared" ref="AH42:AH76" si="29">W42*Y$5</f>
        <v>108865677.0995717</v>
      </c>
      <c r="AI42">
        <f t="shared" ref="AI42:AI76" si="30">X42*Z$5</f>
        <v>83245829.789864615</v>
      </c>
      <c r="AJ42">
        <f t="shared" ref="AJ42:AJ76" si="31">Y42*AA$5</f>
        <v>63600748.668542288</v>
      </c>
      <c r="AK42">
        <f t="shared" ref="AK42:AK76" si="32">SUM(Z42:AJ42)</f>
        <v>3863896504.3744588</v>
      </c>
    </row>
    <row r="43" spans="1:37" x14ac:dyDescent="0.25">
      <c r="A43">
        <v>4.78</v>
      </c>
      <c r="B43">
        <v>58.35</v>
      </c>
      <c r="C43">
        <v>8.207467268179327</v>
      </c>
      <c r="D43">
        <v>7.6055191538284888</v>
      </c>
      <c r="E43">
        <v>7.2365708446380266</v>
      </c>
      <c r="F43">
        <v>6.9314276269311437</v>
      </c>
      <c r="G43">
        <v>6.6489274042180941</v>
      </c>
      <c r="H43">
        <v>6.3799928667631489</v>
      </c>
      <c r="I43">
        <v>6.1213419559652102</v>
      </c>
      <c r="J43">
        <v>5.8808025796560601</v>
      </c>
      <c r="K43">
        <v>5.6682935389197846</v>
      </c>
      <c r="L43">
        <v>5.4599590566993959</v>
      </c>
      <c r="M43">
        <v>5.2549684661970186</v>
      </c>
      <c r="N43">
        <f t="shared" si="9"/>
        <v>121425742.574257</v>
      </c>
      <c r="O43">
        <f t="shared" si="10"/>
        <v>996597807.69258332</v>
      </c>
      <c r="P43">
        <f t="shared" si="11"/>
        <v>923505810.91635907</v>
      </c>
      <c r="Q43">
        <f t="shared" si="12"/>
        <v>878705988.50139058</v>
      </c>
      <c r="R43">
        <f t="shared" si="13"/>
        <v>841653746.69983411</v>
      </c>
      <c r="S43">
        <f t="shared" si="14"/>
        <v>807350947.37950909</v>
      </c>
      <c r="T43">
        <f t="shared" si="15"/>
        <v>774695371.46517801</v>
      </c>
      <c r="U43">
        <f t="shared" si="16"/>
        <v>743288492.55403042</v>
      </c>
      <c r="V43">
        <f t="shared" si="17"/>
        <v>714080820.16734326</v>
      </c>
      <c r="W43">
        <f t="shared" si="18"/>
        <v>688276752.09219801</v>
      </c>
      <c r="X43">
        <f t="shared" si="19"/>
        <v>662979582.88476396</v>
      </c>
      <c r="Y43">
        <f t="shared" si="20"/>
        <v>638088448.21227729</v>
      </c>
      <c r="Z43">
        <f t="shared" si="21"/>
        <v>996597807.69258332</v>
      </c>
      <c r="AA43">
        <f t="shared" si="22"/>
        <v>733108687.47488236</v>
      </c>
      <c r="AB43">
        <f t="shared" si="23"/>
        <v>553733824.91387081</v>
      </c>
      <c r="AC43">
        <f t="shared" si="24"/>
        <v>421036417.46891469</v>
      </c>
      <c r="AD43">
        <f t="shared" si="25"/>
        <v>320610169.26027876</v>
      </c>
      <c r="AE43">
        <f t="shared" si="26"/>
        <v>244216289.72986615</v>
      </c>
      <c r="AF43">
        <f t="shared" si="27"/>
        <v>186007223.61480933</v>
      </c>
      <c r="AG43">
        <f t="shared" si="28"/>
        <v>141856259.17455736</v>
      </c>
      <c r="AH43">
        <f t="shared" si="29"/>
        <v>108540787.68802892</v>
      </c>
      <c r="AI43">
        <f t="shared" si="30"/>
        <v>82996304.606370479</v>
      </c>
      <c r="AJ43">
        <f t="shared" si="31"/>
        <v>63411527.914178103</v>
      </c>
      <c r="AK43">
        <f t="shared" si="32"/>
        <v>3852115299.5383396</v>
      </c>
    </row>
    <row r="44" spans="1:37" x14ac:dyDescent="0.25">
      <c r="A44">
        <v>5.78</v>
      </c>
      <c r="B44">
        <v>58.35</v>
      </c>
      <c r="C44">
        <v>8.5867841534367013</v>
      </c>
      <c r="D44">
        <v>7.9460988068824081</v>
      </c>
      <c r="E44">
        <v>7.5568031111331884</v>
      </c>
      <c r="F44">
        <v>7.235545224099889</v>
      </c>
      <c r="G44">
        <v>6.9400490794802909</v>
      </c>
      <c r="H44">
        <v>6.6597839084606534</v>
      </c>
      <c r="I44">
        <v>6.3912429339309762</v>
      </c>
      <c r="J44">
        <v>6.1425385647764097</v>
      </c>
      <c r="K44">
        <v>5.922303490645894</v>
      </c>
      <c r="L44">
        <v>5.7053799244905017</v>
      </c>
      <c r="M44">
        <v>5.4923814993268039</v>
      </c>
      <c r="N44">
        <f t="shared" si="9"/>
        <v>121425742.574257</v>
      </c>
      <c r="O44">
        <f t="shared" si="10"/>
        <v>1042656642.1559142</v>
      </c>
      <c r="P44">
        <f t="shared" si="11"/>
        <v>964860948.19411397</v>
      </c>
      <c r="Q44">
        <f t="shared" si="12"/>
        <v>917590429.25680292</v>
      </c>
      <c r="R44">
        <f t="shared" si="13"/>
        <v>878581451.76594782</v>
      </c>
      <c r="S44">
        <f t="shared" si="14"/>
        <v>842700612.97768307</v>
      </c>
      <c r="T44">
        <f t="shared" si="15"/>
        <v>808669206.4689225</v>
      </c>
      <c r="U44">
        <f t="shared" si="16"/>
        <v>776061419.22504175</v>
      </c>
      <c r="V44">
        <f t="shared" si="17"/>
        <v>745862306.51898634</v>
      </c>
      <c r="W44">
        <f t="shared" si="18"/>
        <v>719120099.10179198</v>
      </c>
      <c r="X44">
        <f t="shared" si="19"/>
        <v>692779993.99951756</v>
      </c>
      <c r="Y44">
        <f t="shared" si="20"/>
        <v>666916502.0568682</v>
      </c>
      <c r="Z44">
        <f t="shared" si="21"/>
        <v>1042656642.1559142</v>
      </c>
      <c r="AA44">
        <f t="shared" si="22"/>
        <v>765937728.77777922</v>
      </c>
      <c r="AB44">
        <f t="shared" si="23"/>
        <v>578237618.43626726</v>
      </c>
      <c r="AC44">
        <f t="shared" si="24"/>
        <v>439509463.7867732</v>
      </c>
      <c r="AD44">
        <f t="shared" si="25"/>
        <v>334648007.83284849</v>
      </c>
      <c r="AE44">
        <f t="shared" si="26"/>
        <v>254926259.4006764</v>
      </c>
      <c r="AF44">
        <f t="shared" si="27"/>
        <v>194208616.69552279</v>
      </c>
      <c r="AG44">
        <f t="shared" si="28"/>
        <v>148169834.10546616</v>
      </c>
      <c r="AH44">
        <f t="shared" si="29"/>
        <v>113404763.07173924</v>
      </c>
      <c r="AI44">
        <f t="shared" si="30"/>
        <v>86726923.259079516</v>
      </c>
      <c r="AJ44">
        <f t="shared" si="31"/>
        <v>66276383.007855587</v>
      </c>
      <c r="AK44">
        <f t="shared" si="32"/>
        <v>4024702240.529922</v>
      </c>
    </row>
    <row r="45" spans="1:37" x14ac:dyDescent="0.25">
      <c r="A45">
        <v>6.78</v>
      </c>
      <c r="B45">
        <v>58.35</v>
      </c>
      <c r="C45">
        <v>11.088282666738779</v>
      </c>
      <c r="D45">
        <v>10.160599579860641</v>
      </c>
      <c r="E45">
        <v>9.6083196188793263</v>
      </c>
      <c r="F45">
        <v>9.1679396089620049</v>
      </c>
      <c r="G45">
        <v>8.7690614634930064</v>
      </c>
      <c r="H45">
        <v>8.3994095626094492</v>
      </c>
      <c r="I45">
        <v>8.0515580563456002</v>
      </c>
      <c r="J45">
        <v>7.7326268623133698</v>
      </c>
      <c r="K45">
        <v>7.4515105058784439</v>
      </c>
      <c r="L45">
        <v>7.1530078960820171</v>
      </c>
      <c r="M45">
        <v>6.8850805211325463</v>
      </c>
      <c r="N45">
        <f t="shared" si="9"/>
        <v>121425742.574257</v>
      </c>
      <c r="O45">
        <f t="shared" si="10"/>
        <v>1346402956.682019</v>
      </c>
      <c r="P45">
        <f t="shared" si="11"/>
        <v>1233758348.984262</v>
      </c>
      <c r="Q45">
        <f t="shared" si="12"/>
        <v>1166697344.6132243</v>
      </c>
      <c r="R45">
        <f t="shared" si="13"/>
        <v>1113223874.8941548</v>
      </c>
      <c r="S45">
        <f t="shared" si="14"/>
        <v>1064789799.8839391</v>
      </c>
      <c r="T45">
        <f t="shared" si="15"/>
        <v>1019904543.3251675</v>
      </c>
      <c r="U45">
        <f t="shared" si="16"/>
        <v>977666415.87150586</v>
      </c>
      <c r="V45">
        <f t="shared" si="17"/>
        <v>938939958.80604792</v>
      </c>
      <c r="W45">
        <f t="shared" si="18"/>
        <v>904805196.47616744</v>
      </c>
      <c r="X45">
        <f t="shared" si="19"/>
        <v>868559295.42128265</v>
      </c>
      <c r="Y45">
        <f t="shared" si="20"/>
        <v>836026014.96207178</v>
      </c>
      <c r="Z45">
        <f t="shared" si="21"/>
        <v>1346402956.682019</v>
      </c>
      <c r="AA45">
        <f t="shared" si="22"/>
        <v>979397155.05152118</v>
      </c>
      <c r="AB45">
        <f t="shared" si="23"/>
        <v>735217230.3404243</v>
      </c>
      <c r="AC45">
        <f t="shared" si="24"/>
        <v>556889093.6018815</v>
      </c>
      <c r="AD45">
        <f t="shared" si="25"/>
        <v>422842679.59982395</v>
      </c>
      <c r="AE45">
        <f t="shared" si="26"/>
        <v>321516447.14028317</v>
      </c>
      <c r="AF45">
        <f t="shared" si="27"/>
        <v>244660071.37125331</v>
      </c>
      <c r="AG45">
        <f t="shared" si="28"/>
        <v>186525819.46470022</v>
      </c>
      <c r="AH45">
        <f t="shared" si="29"/>
        <v>142687179.8752684</v>
      </c>
      <c r="AI45">
        <f t="shared" si="30"/>
        <v>108732174.73426954</v>
      </c>
      <c r="AJ45">
        <f t="shared" si="31"/>
        <v>83082035.309170902</v>
      </c>
      <c r="AK45">
        <f t="shared" si="32"/>
        <v>5127952843.1706133</v>
      </c>
    </row>
    <row r="46" spans="1:37" x14ac:dyDescent="0.25">
      <c r="A46">
        <v>7.78</v>
      </c>
      <c r="B46">
        <v>58.35</v>
      </c>
      <c r="C46">
        <v>11.276016546524851</v>
      </c>
      <c r="D46">
        <v>10.314893265454961</v>
      </c>
      <c r="E46">
        <v>9.7398582511911851</v>
      </c>
      <c r="F46">
        <v>9.2857192616412725</v>
      </c>
      <c r="G46">
        <v>8.8743878639699592</v>
      </c>
      <c r="H46">
        <v>8.4952583188542032</v>
      </c>
      <c r="I46">
        <v>8.1411124964357917</v>
      </c>
      <c r="J46">
        <v>7.8168328952099264</v>
      </c>
      <c r="K46">
        <v>7.5316202371496441</v>
      </c>
      <c r="L46">
        <v>7.2268675853673416</v>
      </c>
      <c r="M46">
        <v>6.9552807072961986</v>
      </c>
      <c r="N46">
        <f t="shared" si="9"/>
        <v>121425742.574257</v>
      </c>
      <c r="O46">
        <f t="shared" si="10"/>
        <v>1369198682.4413888</v>
      </c>
      <c r="P46">
        <f t="shared" si="11"/>
        <v>1252493574.3320713</v>
      </c>
      <c r="Q46">
        <f t="shared" si="12"/>
        <v>1182669520.7188938</v>
      </c>
      <c r="R46">
        <f t="shared" si="13"/>
        <v>1127525356.6808729</v>
      </c>
      <c r="S46">
        <f t="shared" si="14"/>
        <v>1077579136.2745268</v>
      </c>
      <c r="T46">
        <f t="shared" si="15"/>
        <v>1031543049.7270058</v>
      </c>
      <c r="U46">
        <f t="shared" si="16"/>
        <v>988540630.26027918</v>
      </c>
      <c r="V46">
        <f t="shared" si="17"/>
        <v>949164738.87974453</v>
      </c>
      <c r="W46">
        <f t="shared" si="18"/>
        <v>914532580.08319712</v>
      </c>
      <c r="X46">
        <f t="shared" si="19"/>
        <v>877527763.03905714</v>
      </c>
      <c r="Y46">
        <f t="shared" si="20"/>
        <v>844550124.69584441</v>
      </c>
      <c r="Z46">
        <f t="shared" si="21"/>
        <v>1369198682.4413888</v>
      </c>
      <c r="AA46">
        <f t="shared" si="22"/>
        <v>994269780.97539055</v>
      </c>
      <c r="AB46">
        <f t="shared" si="23"/>
        <v>745282410.59744537</v>
      </c>
      <c r="AC46">
        <f t="shared" si="24"/>
        <v>564043395.0941366</v>
      </c>
      <c r="AD46">
        <f t="shared" si="25"/>
        <v>427921501.04447818</v>
      </c>
      <c r="AE46">
        <f t="shared" si="26"/>
        <v>325185389.74165511</v>
      </c>
      <c r="AF46">
        <f t="shared" si="27"/>
        <v>247381332.96444407</v>
      </c>
      <c r="AG46">
        <f t="shared" si="28"/>
        <v>188557030.79424867</v>
      </c>
      <c r="AH46">
        <f t="shared" si="29"/>
        <v>144221181.82381773</v>
      </c>
      <c r="AI46">
        <f t="shared" si="30"/>
        <v>109854908.66073281</v>
      </c>
      <c r="AJ46">
        <f t="shared" si="31"/>
        <v>83929138.596875027</v>
      </c>
      <c r="AK46">
        <f t="shared" si="32"/>
        <v>5199844752.7346134</v>
      </c>
    </row>
    <row r="47" spans="1:37" x14ac:dyDescent="0.25">
      <c r="A47">
        <v>2.78</v>
      </c>
      <c r="B47">
        <v>57.35</v>
      </c>
      <c r="C47">
        <v>8.4286103085826447</v>
      </c>
      <c r="D47">
        <v>7.8053408517198841</v>
      </c>
      <c r="E47">
        <v>7.424438760110351</v>
      </c>
      <c r="F47">
        <v>7.1095442635616193</v>
      </c>
      <c r="G47">
        <v>6.8191121715856076</v>
      </c>
      <c r="H47">
        <v>6.5432265727572121</v>
      </c>
      <c r="I47">
        <v>6.2782647347530647</v>
      </c>
      <c r="J47">
        <v>6.0322617161549994</v>
      </c>
      <c r="K47">
        <v>5.8145102989654243</v>
      </c>
      <c r="L47">
        <v>5.5999433254234399</v>
      </c>
      <c r="M47">
        <v>5.3902543646020478</v>
      </c>
      <c r="N47">
        <f t="shared" si="9"/>
        <v>121425742.574257</v>
      </c>
      <c r="O47">
        <f t="shared" si="10"/>
        <v>1023450265.588685</v>
      </c>
      <c r="P47">
        <f t="shared" si="11"/>
        <v>947769308.96527052</v>
      </c>
      <c r="Q47">
        <f t="shared" si="12"/>
        <v>901517989.64349532</v>
      </c>
      <c r="R47">
        <f t="shared" si="13"/>
        <v>863281691.56751871</v>
      </c>
      <c r="S47">
        <f t="shared" si="14"/>
        <v>828015759.13193667</v>
      </c>
      <c r="T47">
        <f t="shared" si="15"/>
        <v>794516145.42865515</v>
      </c>
      <c r="U47">
        <f t="shared" si="16"/>
        <v>762342957.49516153</v>
      </c>
      <c r="V47">
        <f t="shared" si="17"/>
        <v>732471858.28638268</v>
      </c>
      <c r="W47">
        <f t="shared" si="18"/>
        <v>706031230.75754178</v>
      </c>
      <c r="X47">
        <f t="shared" si="19"/>
        <v>679977276.66329527</v>
      </c>
      <c r="Y47">
        <f t="shared" si="20"/>
        <v>654515638.88593352</v>
      </c>
      <c r="Z47">
        <f t="shared" si="21"/>
        <v>1023450265.588685</v>
      </c>
      <c r="AA47">
        <f t="shared" si="22"/>
        <v>752369834.50603819</v>
      </c>
      <c r="AB47">
        <f t="shared" si="23"/>
        <v>568109255.16204798</v>
      </c>
      <c r="AC47">
        <f t="shared" si="24"/>
        <v>431855774.55015004</v>
      </c>
      <c r="AD47">
        <f t="shared" si="25"/>
        <v>328816450.3269971</v>
      </c>
      <c r="AE47">
        <f t="shared" si="26"/>
        <v>250464624.3078562</v>
      </c>
      <c r="AF47">
        <f t="shared" si="27"/>
        <v>190775584.966654</v>
      </c>
      <c r="AG47">
        <f t="shared" si="28"/>
        <v>145509744.60116807</v>
      </c>
      <c r="AH47">
        <f t="shared" si="29"/>
        <v>111340657.20776621</v>
      </c>
      <c r="AI47">
        <f t="shared" si="30"/>
        <v>85124191.809638992</v>
      </c>
      <c r="AJ47">
        <f t="shared" si="31"/>
        <v>65044018.304613031</v>
      </c>
      <c r="AK47">
        <f t="shared" si="32"/>
        <v>3952860401.3316145</v>
      </c>
    </row>
    <row r="48" spans="1:37" x14ac:dyDescent="0.25">
      <c r="A48">
        <v>3.78</v>
      </c>
      <c r="B48">
        <v>57.35</v>
      </c>
      <c r="C48">
        <v>8.2700015094445707</v>
      </c>
      <c r="D48">
        <v>7.6621650543644844</v>
      </c>
      <c r="E48">
        <v>7.2899061808971881</v>
      </c>
      <c r="F48">
        <v>6.9815451704099862</v>
      </c>
      <c r="G48">
        <v>6.6963088242320286</v>
      </c>
      <c r="H48">
        <v>6.4248985395835243</v>
      </c>
      <c r="I48">
        <v>6.164534154798746</v>
      </c>
      <c r="J48">
        <v>5.9232424882109278</v>
      </c>
      <c r="K48">
        <v>5.7095198666336646</v>
      </c>
      <c r="L48">
        <v>5.4994967040772966</v>
      </c>
      <c r="M48">
        <v>5.2935087669420309</v>
      </c>
      <c r="N48">
        <f t="shared" si="9"/>
        <v>121425742.574257</v>
      </c>
      <c r="O48">
        <f t="shared" si="10"/>
        <v>1004191074.3745333</v>
      </c>
      <c r="P48">
        <f t="shared" si="11"/>
        <v>930384081.45272982</v>
      </c>
      <c r="Q48">
        <f t="shared" si="12"/>
        <v>885182271.31210697</v>
      </c>
      <c r="R48">
        <f t="shared" si="13"/>
        <v>847739306.63275027</v>
      </c>
      <c r="S48">
        <f t="shared" si="14"/>
        <v>813104271.48892391</v>
      </c>
      <c r="T48">
        <f t="shared" si="15"/>
        <v>780148076.13318872</v>
      </c>
      <c r="U48">
        <f t="shared" si="16"/>
        <v>748533137.37080753</v>
      </c>
      <c r="V48">
        <f t="shared" si="17"/>
        <v>719234117.57840168</v>
      </c>
      <c r="W48">
        <f t="shared" si="18"/>
        <v>693282689.54846549</v>
      </c>
      <c r="X48">
        <f t="shared" si="19"/>
        <v>667780471.07726467</v>
      </c>
      <c r="Y48">
        <f t="shared" si="20"/>
        <v>642768232.84927559</v>
      </c>
      <c r="Z48">
        <f t="shared" si="21"/>
        <v>1004191074.3745333</v>
      </c>
      <c r="AA48">
        <f t="shared" si="22"/>
        <v>738568880.38911247</v>
      </c>
      <c r="AB48">
        <f t="shared" si="23"/>
        <v>557814981.63628948</v>
      </c>
      <c r="AC48">
        <f t="shared" si="24"/>
        <v>424080712.53977257</v>
      </c>
      <c r="AD48">
        <f t="shared" si="25"/>
        <v>322894893.42207706</v>
      </c>
      <c r="AE48">
        <f t="shared" si="26"/>
        <v>245935209.64608532</v>
      </c>
      <c r="AF48">
        <f t="shared" si="27"/>
        <v>187319690.88826656</v>
      </c>
      <c r="AG48">
        <f t="shared" si="28"/>
        <v>142879991.32433751</v>
      </c>
      <c r="AH48">
        <f t="shared" si="29"/>
        <v>109330220.70747732</v>
      </c>
      <c r="AI48">
        <f t="shared" si="30"/>
        <v>83597312.524400398</v>
      </c>
      <c r="AJ48">
        <f t="shared" si="31"/>
        <v>63876592.428310528</v>
      </c>
      <c r="AK48">
        <f t="shared" si="32"/>
        <v>3880489559.880662</v>
      </c>
    </row>
    <row r="49" spans="1:37" x14ac:dyDescent="0.25">
      <c r="A49">
        <v>4.78</v>
      </c>
      <c r="B49">
        <v>57.35</v>
      </c>
      <c r="C49">
        <v>8.0992488495684114</v>
      </c>
      <c r="D49">
        <v>7.5094210099300183</v>
      </c>
      <c r="E49">
        <v>7.1466549251361142</v>
      </c>
      <c r="F49">
        <v>6.845425162893898</v>
      </c>
      <c r="G49">
        <v>6.5659099888509829</v>
      </c>
      <c r="H49">
        <v>6.2994112352733644</v>
      </c>
      <c r="I49">
        <v>6.0435371689093911</v>
      </c>
      <c r="J49">
        <v>5.8061203979437446</v>
      </c>
      <c r="K49">
        <v>5.5962587647206208</v>
      </c>
      <c r="L49">
        <v>5.390402233793619</v>
      </c>
      <c r="M49">
        <v>5.1879524126254006</v>
      </c>
      <c r="N49">
        <f t="shared" si="9"/>
        <v>121425742.574257</v>
      </c>
      <c r="O49">
        <f t="shared" si="10"/>
        <v>983457305.85254109</v>
      </c>
      <c r="P49">
        <f t="shared" si="11"/>
        <v>911837022.43347943</v>
      </c>
      <c r="Q49">
        <f t="shared" si="12"/>
        <v>867787881.20662379</v>
      </c>
      <c r="R49">
        <f t="shared" si="13"/>
        <v>831210833.64089572</v>
      </c>
      <c r="S49">
        <f t="shared" si="14"/>
        <v>797270496.07196212</v>
      </c>
      <c r="T49">
        <f t="shared" si="15"/>
        <v>764910687.02368581</v>
      </c>
      <c r="U49">
        <f t="shared" si="16"/>
        <v>733840988.50994563</v>
      </c>
      <c r="V49">
        <f t="shared" si="17"/>
        <v>705012480.79585969</v>
      </c>
      <c r="W49">
        <f t="shared" si="18"/>
        <v>679529876.14389563</v>
      </c>
      <c r="X49">
        <f t="shared" si="19"/>
        <v>654533594.01232386</v>
      </c>
      <c r="Y49">
        <f t="shared" si="20"/>
        <v>629950974.14294744</v>
      </c>
      <c r="Z49">
        <f t="shared" si="21"/>
        <v>983457305.85254109</v>
      </c>
      <c r="AA49">
        <f t="shared" si="22"/>
        <v>723845626.96352756</v>
      </c>
      <c r="AB49">
        <f t="shared" si="23"/>
        <v>546853565.313658</v>
      </c>
      <c r="AC49">
        <f t="shared" si="24"/>
        <v>415812360.9973371</v>
      </c>
      <c r="AD49">
        <f t="shared" si="25"/>
        <v>316607083.35269088</v>
      </c>
      <c r="AE49">
        <f t="shared" si="26"/>
        <v>241131749.12397695</v>
      </c>
      <c r="AF49">
        <f t="shared" si="27"/>
        <v>183642994.90020677</v>
      </c>
      <c r="AG49">
        <f t="shared" si="28"/>
        <v>140054781.43725789</v>
      </c>
      <c r="AH49">
        <f t="shared" si="29"/>
        <v>107161411.1474843</v>
      </c>
      <c r="AI49">
        <f t="shared" si="30"/>
        <v>81938978.131686419</v>
      </c>
      <c r="AJ49">
        <f t="shared" si="31"/>
        <v>62602847.447474927</v>
      </c>
      <c r="AK49">
        <f t="shared" si="32"/>
        <v>3803108704.667841</v>
      </c>
    </row>
    <row r="50" spans="1:37" x14ac:dyDescent="0.25">
      <c r="A50">
        <v>5.78</v>
      </c>
      <c r="B50">
        <v>57.35</v>
      </c>
      <c r="C50">
        <v>7.8845011344389562</v>
      </c>
      <c r="D50">
        <v>7.3138818419186169</v>
      </c>
      <c r="E50">
        <v>6.9625291409506529</v>
      </c>
      <c r="F50">
        <v>6.6706958019501901</v>
      </c>
      <c r="G50">
        <v>6.3988822756222143</v>
      </c>
      <c r="H50">
        <v>6.1392057621233667</v>
      </c>
      <c r="I50">
        <v>5.8898297083135782</v>
      </c>
      <c r="J50">
        <v>5.6582764828993657</v>
      </c>
      <c r="K50">
        <v>5.4533001506997616</v>
      </c>
      <c r="L50">
        <v>5.2520709472875797</v>
      </c>
      <c r="M50">
        <v>5.0542695967918476</v>
      </c>
      <c r="N50">
        <f t="shared" si="9"/>
        <v>121425742.574257</v>
      </c>
      <c r="O50">
        <f t="shared" si="10"/>
        <v>957381405.07682204</v>
      </c>
      <c r="P50">
        <f t="shared" si="11"/>
        <v>888093533.7553426</v>
      </c>
      <c r="Q50">
        <f t="shared" si="12"/>
        <v>845430271.13483667</v>
      </c>
      <c r="R50">
        <f t="shared" si="13"/>
        <v>809994191.23878062</v>
      </c>
      <c r="S50">
        <f t="shared" si="14"/>
        <v>776989031.96267879</v>
      </c>
      <c r="T50">
        <f t="shared" si="15"/>
        <v>745457618.48198724</v>
      </c>
      <c r="U50">
        <f t="shared" si="16"/>
        <v>715176945.96789575</v>
      </c>
      <c r="V50">
        <f t="shared" si="17"/>
        <v>687060423.62651062</v>
      </c>
      <c r="W50">
        <f t="shared" si="18"/>
        <v>662171020.27902615</v>
      </c>
      <c r="X50">
        <f t="shared" si="19"/>
        <v>637736614.82707572</v>
      </c>
      <c r="Y50">
        <f t="shared" si="20"/>
        <v>613718438.9609406</v>
      </c>
      <c r="Z50">
        <f t="shared" si="21"/>
        <v>957381405.07682204</v>
      </c>
      <c r="AA50">
        <f t="shared" si="22"/>
        <v>704997280.13652527</v>
      </c>
      <c r="AB50">
        <f t="shared" si="23"/>
        <v>532764478.5167219</v>
      </c>
      <c r="AC50">
        <f t="shared" si="24"/>
        <v>405198757.54968154</v>
      </c>
      <c r="AD50">
        <f t="shared" si="25"/>
        <v>308553034.90940958</v>
      </c>
      <c r="AE50">
        <f t="shared" si="26"/>
        <v>234999330.63007355</v>
      </c>
      <c r="AF50">
        <f t="shared" si="27"/>
        <v>178972336.37467736</v>
      </c>
      <c r="AG50">
        <f t="shared" si="28"/>
        <v>136488502.09938845</v>
      </c>
      <c r="AH50">
        <f t="shared" si="29"/>
        <v>104423931.08120495</v>
      </c>
      <c r="AI50">
        <f t="shared" si="30"/>
        <v>79836217.749745622</v>
      </c>
      <c r="AJ50">
        <f t="shared" si="31"/>
        <v>60989701.40056628</v>
      </c>
      <c r="AK50">
        <f t="shared" si="32"/>
        <v>3704604975.5248165</v>
      </c>
    </row>
    <row r="51" spans="1:37" x14ac:dyDescent="0.25">
      <c r="A51">
        <v>6.78</v>
      </c>
      <c r="B51">
        <v>57.35</v>
      </c>
      <c r="C51">
        <v>7.7594434564622654</v>
      </c>
      <c r="D51">
        <v>7.2006134924335674</v>
      </c>
      <c r="E51">
        <v>6.8563210035309634</v>
      </c>
      <c r="F51">
        <v>6.5701418041758313</v>
      </c>
      <c r="G51">
        <v>6.303030892733644</v>
      </c>
      <c r="H51">
        <v>6.0474814720316372</v>
      </c>
      <c r="I51">
        <v>5.8019584913423632</v>
      </c>
      <c r="J51">
        <v>5.5738615730958134</v>
      </c>
      <c r="K51">
        <v>5.3717828036319144</v>
      </c>
      <c r="L51">
        <v>5.1735245235281466</v>
      </c>
      <c r="M51">
        <v>4.9784434356099716</v>
      </c>
      <c r="N51">
        <f t="shared" si="9"/>
        <v>121425742.574257</v>
      </c>
      <c r="O51">
        <f t="shared" si="10"/>
        <v>942196183.66389</v>
      </c>
      <c r="P51">
        <f t="shared" si="11"/>
        <v>874339840.30895996</v>
      </c>
      <c r="Q51">
        <f t="shared" si="12"/>
        <v>832533869.1812222</v>
      </c>
      <c r="R51">
        <f t="shared" si="13"/>
        <v>797784347.39021897</v>
      </c>
      <c r="S51">
        <f t="shared" si="14"/>
        <v>765350206.61866474</v>
      </c>
      <c r="T51">
        <f t="shared" si="15"/>
        <v>734319928.4455024</v>
      </c>
      <c r="U51">
        <f t="shared" si="16"/>
        <v>704507118.19626236</v>
      </c>
      <c r="V51">
        <f t="shared" si="17"/>
        <v>676810280.51927543</v>
      </c>
      <c r="W51">
        <f t="shared" si="18"/>
        <v>652272715.87862933</v>
      </c>
      <c r="X51">
        <f t="shared" si="19"/>
        <v>628199056.9955343</v>
      </c>
      <c r="Y51">
        <f t="shared" si="20"/>
        <v>604511191.03287601</v>
      </c>
      <c r="Z51">
        <f t="shared" si="21"/>
        <v>942196183.66389</v>
      </c>
      <c r="AA51">
        <f t="shared" si="22"/>
        <v>694079154.84567893</v>
      </c>
      <c r="AB51">
        <f t="shared" si="23"/>
        <v>524637557.70947814</v>
      </c>
      <c r="AC51">
        <f t="shared" si="24"/>
        <v>399090795.77560216</v>
      </c>
      <c r="AD51">
        <f t="shared" si="25"/>
        <v>303931097.23082393</v>
      </c>
      <c r="AE51">
        <f t="shared" si="26"/>
        <v>231488266.23359048</v>
      </c>
      <c r="AF51">
        <f t="shared" si="27"/>
        <v>176302222.33399019</v>
      </c>
      <c r="AG51">
        <f t="shared" si="28"/>
        <v>134452252.25745109</v>
      </c>
      <c r="AH51">
        <f t="shared" si="29"/>
        <v>102862975.03680983</v>
      </c>
      <c r="AI51">
        <f t="shared" si="30"/>
        <v>78642241.230071887</v>
      </c>
      <c r="AJ51">
        <f t="shared" si="31"/>
        <v>60074709.661350541</v>
      </c>
      <c r="AK51">
        <f t="shared" si="32"/>
        <v>3647757455.9787378</v>
      </c>
    </row>
    <row r="52" spans="1:37" x14ac:dyDescent="0.25">
      <c r="A52">
        <v>7.78</v>
      </c>
      <c r="B52">
        <v>57.35</v>
      </c>
      <c r="C52">
        <v>7.7560667024345209</v>
      </c>
      <c r="D52">
        <v>7.1976689490907084</v>
      </c>
      <c r="E52">
        <v>6.8536423639169426</v>
      </c>
      <c r="F52">
        <v>6.5676495498650613</v>
      </c>
      <c r="G52">
        <v>6.3007001960755327</v>
      </c>
      <c r="H52">
        <v>6.0452831692463294</v>
      </c>
      <c r="I52">
        <v>5.7998702012470487</v>
      </c>
      <c r="J52">
        <v>5.5718673892001993</v>
      </c>
      <c r="K52">
        <v>5.369868801502399</v>
      </c>
      <c r="L52">
        <v>5.1717311726301451</v>
      </c>
      <c r="M52">
        <v>4.9767184894815468</v>
      </c>
      <c r="N52">
        <f t="shared" si="9"/>
        <v>121425742.574257</v>
      </c>
      <c r="O52">
        <f t="shared" si="10"/>
        <v>941786158.79858053</v>
      </c>
      <c r="P52">
        <f t="shared" si="11"/>
        <v>873982296.94701123</v>
      </c>
      <c r="Q52">
        <f t="shared" si="12"/>
        <v>832208613.37700093</v>
      </c>
      <c r="R52">
        <f t="shared" si="13"/>
        <v>797481723.55984986</v>
      </c>
      <c r="S52">
        <f t="shared" si="14"/>
        <v>765067200.04623818</v>
      </c>
      <c r="T52">
        <f t="shared" si="15"/>
        <v>734052997.89739335</v>
      </c>
      <c r="U52">
        <f t="shared" si="16"/>
        <v>704253546.02072823</v>
      </c>
      <c r="V52">
        <f t="shared" si="17"/>
        <v>676568135.25892079</v>
      </c>
      <c r="W52">
        <f t="shared" si="18"/>
        <v>652040306.74876428</v>
      </c>
      <c r="X52">
        <f t="shared" si="19"/>
        <v>627981298.0310483</v>
      </c>
      <c r="Y52">
        <f t="shared" si="20"/>
        <v>604301738.1683315</v>
      </c>
      <c r="Z52">
        <f t="shared" si="21"/>
        <v>941786158.79858053</v>
      </c>
      <c r="AA52">
        <f t="shared" si="22"/>
        <v>693795325.39740121</v>
      </c>
      <c r="AB52">
        <f t="shared" si="23"/>
        <v>524432591.38069046</v>
      </c>
      <c r="AC52">
        <f t="shared" si="24"/>
        <v>398939408.51703066</v>
      </c>
      <c r="AD52">
        <f t="shared" si="25"/>
        <v>303818711.42712611</v>
      </c>
      <c r="AE52">
        <f t="shared" si="26"/>
        <v>231404118.59249711</v>
      </c>
      <c r="AF52">
        <f t="shared" si="27"/>
        <v>176238766.14325193</v>
      </c>
      <c r="AG52">
        <f t="shared" si="28"/>
        <v>134404148.70972842</v>
      </c>
      <c r="AH52">
        <f t="shared" si="29"/>
        <v>102826324.27104627</v>
      </c>
      <c r="AI52">
        <f t="shared" si="30"/>
        <v>78614980.678142667</v>
      </c>
      <c r="AJ52">
        <f t="shared" si="31"/>
        <v>60053894.794377193</v>
      </c>
      <c r="AK52">
        <f t="shared" si="32"/>
        <v>3646314428.7098722</v>
      </c>
    </row>
    <row r="53" spans="1:37" x14ac:dyDescent="0.25">
      <c r="A53">
        <v>2.78</v>
      </c>
      <c r="B53">
        <v>56.35</v>
      </c>
      <c r="C53">
        <v>8.3998320343607169</v>
      </c>
      <c r="D53">
        <v>7.7790176302344847</v>
      </c>
      <c r="E53">
        <v>7.3997103336681516</v>
      </c>
      <c r="F53">
        <v>7.0858533797328436</v>
      </c>
      <c r="G53">
        <v>6.7962985628864176</v>
      </c>
      <c r="H53">
        <v>6.5209606202279451</v>
      </c>
      <c r="I53">
        <v>6.256172682208236</v>
      </c>
      <c r="J53">
        <v>6.0106863717384682</v>
      </c>
      <c r="K53">
        <v>5.7940471092619807</v>
      </c>
      <c r="L53">
        <v>5.5809395164810471</v>
      </c>
      <c r="M53">
        <v>5.3722397182632644</v>
      </c>
      <c r="N53">
        <f t="shared" si="9"/>
        <v>121425742.574257</v>
      </c>
      <c r="O53">
        <f t="shared" si="10"/>
        <v>1019955842.271282</v>
      </c>
      <c r="P53">
        <f t="shared" si="11"/>
        <v>944572992.24945927</v>
      </c>
      <c r="Q53">
        <f t="shared" si="12"/>
        <v>898515322.10005832</v>
      </c>
      <c r="R53">
        <f t="shared" si="13"/>
        <v>860405008.40636921</v>
      </c>
      <c r="S53">
        <f t="shared" si="14"/>
        <v>825245599.75483894</v>
      </c>
      <c r="T53">
        <f t="shared" si="15"/>
        <v>791812485.6086657</v>
      </c>
      <c r="U53">
        <f t="shared" si="16"/>
        <v>759660413.60991621</v>
      </c>
      <c r="V53">
        <f t="shared" si="17"/>
        <v>729852056.06931007</v>
      </c>
      <c r="W53">
        <f t="shared" si="18"/>
        <v>703546472.7523632</v>
      </c>
      <c r="X53">
        <f t="shared" si="19"/>
        <v>677669725.05072594</v>
      </c>
      <c r="Y53">
        <f t="shared" si="20"/>
        <v>652328197.07703412</v>
      </c>
      <c r="Z53">
        <f t="shared" si="21"/>
        <v>1019955842.271282</v>
      </c>
      <c r="AA53">
        <f t="shared" si="22"/>
        <v>749832495.24451554</v>
      </c>
      <c r="AB53">
        <f t="shared" si="23"/>
        <v>566217065.27654624</v>
      </c>
      <c r="AC53">
        <f t="shared" si="24"/>
        <v>430416716.77002054</v>
      </c>
      <c r="AD53">
        <f t="shared" si="25"/>
        <v>327716381.92470938</v>
      </c>
      <c r="AE53">
        <f t="shared" si="26"/>
        <v>249612317.97655496</v>
      </c>
      <c r="AF53">
        <f t="shared" si="27"/>
        <v>190104280.96381006</v>
      </c>
      <c r="AG53">
        <f t="shared" si="28"/>
        <v>144989305.83318096</v>
      </c>
      <c r="AH53">
        <f t="shared" si="29"/>
        <v>110948812.5169839</v>
      </c>
      <c r="AI53">
        <f t="shared" si="30"/>
        <v>84835316.765103862</v>
      </c>
      <c r="AJ53">
        <f t="shared" si="31"/>
        <v>64826636.172536694</v>
      </c>
      <c r="AK53">
        <f t="shared" si="32"/>
        <v>3939455171.7152443</v>
      </c>
    </row>
    <row r="54" spans="1:37" x14ac:dyDescent="0.25">
      <c r="A54">
        <v>3.78</v>
      </c>
      <c r="B54">
        <v>56.35</v>
      </c>
      <c r="C54">
        <v>8.3544489078280435</v>
      </c>
      <c r="D54">
        <v>7.7397341323028437</v>
      </c>
      <c r="E54">
        <v>7.3627951896475317</v>
      </c>
      <c r="F54">
        <v>7.0503776277567374</v>
      </c>
      <c r="G54">
        <v>6.7618322707206806</v>
      </c>
      <c r="H54">
        <v>6.4875198753868588</v>
      </c>
      <c r="I54">
        <v>6.2243680085721156</v>
      </c>
      <c r="J54">
        <v>5.9804569374675633</v>
      </c>
      <c r="K54">
        <v>5.7652002930248161</v>
      </c>
      <c r="L54">
        <v>5.5540351458824953</v>
      </c>
      <c r="M54">
        <v>5.3465550505798474</v>
      </c>
      <c r="N54">
        <f t="shared" si="9"/>
        <v>121425742.574257</v>
      </c>
      <c r="O54">
        <f t="shared" si="10"/>
        <v>1014445162.4317106</v>
      </c>
      <c r="P54">
        <f t="shared" si="11"/>
        <v>939802964.34219551</v>
      </c>
      <c r="Q54">
        <f t="shared" si="12"/>
        <v>894032873.3251189</v>
      </c>
      <c r="R54">
        <f t="shared" si="13"/>
        <v>856097338.87929034</v>
      </c>
      <c r="S54">
        <f t="shared" si="14"/>
        <v>821060504.6348331</v>
      </c>
      <c r="T54">
        <f t="shared" si="15"/>
        <v>787751918.3341006</v>
      </c>
      <c r="U54">
        <f t="shared" si="16"/>
        <v>755798507.49631846</v>
      </c>
      <c r="V54">
        <f t="shared" si="17"/>
        <v>726181424.56536579</v>
      </c>
      <c r="W54">
        <f t="shared" si="18"/>
        <v>700043726.66986239</v>
      </c>
      <c r="X54">
        <f t="shared" si="19"/>
        <v>674402841.87230384</v>
      </c>
      <c r="Y54">
        <f t="shared" si="20"/>
        <v>649209417.23080218</v>
      </c>
      <c r="Z54">
        <f t="shared" si="21"/>
        <v>1014445162.4317106</v>
      </c>
      <c r="AA54">
        <f t="shared" si="22"/>
        <v>746045893.30116355</v>
      </c>
      <c r="AB54">
        <f t="shared" si="23"/>
        <v>563392362.20451999</v>
      </c>
      <c r="AC54">
        <f t="shared" si="24"/>
        <v>428261809.53835571</v>
      </c>
      <c r="AD54">
        <f t="shared" si="25"/>
        <v>326054423.0713129</v>
      </c>
      <c r="AE54">
        <f t="shared" si="26"/>
        <v>248332257.82579237</v>
      </c>
      <c r="AF54">
        <f t="shared" si="27"/>
        <v>189137842.70834473</v>
      </c>
      <c r="AG54">
        <f t="shared" si="28"/>
        <v>144260113.7876142</v>
      </c>
      <c r="AH54">
        <f t="shared" si="29"/>
        <v>110396431.78102252</v>
      </c>
      <c r="AI54">
        <f t="shared" si="30"/>
        <v>84426346.054105535</v>
      </c>
      <c r="AJ54">
        <f t="shared" si="31"/>
        <v>64516700.150608085</v>
      </c>
      <c r="AK54">
        <f t="shared" si="32"/>
        <v>3919269342.8545508</v>
      </c>
    </row>
    <row r="55" spans="1:37" x14ac:dyDescent="0.25">
      <c r="A55">
        <v>4.78</v>
      </c>
      <c r="B55">
        <v>56.35</v>
      </c>
      <c r="C55">
        <v>8.2153487969001056</v>
      </c>
      <c r="D55">
        <v>7.6086158483344111</v>
      </c>
      <c r="E55">
        <v>7.2393738748894254</v>
      </c>
      <c r="F55">
        <v>6.9342291839391592</v>
      </c>
      <c r="G55">
        <v>6.6521495682268004</v>
      </c>
      <c r="H55">
        <v>6.383192887629991</v>
      </c>
      <c r="I55">
        <v>6.1241974646899013</v>
      </c>
      <c r="J55">
        <v>5.8840975546754803</v>
      </c>
      <c r="K55">
        <v>5.6712795176330024</v>
      </c>
      <c r="L55">
        <v>5.4615382674731503</v>
      </c>
      <c r="M55">
        <v>5.256783250628116</v>
      </c>
      <c r="N55">
        <f t="shared" si="9"/>
        <v>121425742.574257</v>
      </c>
      <c r="O55">
        <f t="shared" si="10"/>
        <v>997554828.17012417</v>
      </c>
      <c r="P55">
        <f t="shared" si="11"/>
        <v>923881829.34626627</v>
      </c>
      <c r="Q55">
        <f t="shared" si="12"/>
        <v>879046348.53112483</v>
      </c>
      <c r="R55">
        <f t="shared" si="13"/>
        <v>841993927.83989656</v>
      </c>
      <c r="S55">
        <f t="shared" si="14"/>
        <v>807742201.03696227</v>
      </c>
      <c r="T55">
        <f t="shared" si="15"/>
        <v>775083936.37518752</v>
      </c>
      <c r="U55">
        <f t="shared" si="16"/>
        <v>743635224.82135332</v>
      </c>
      <c r="V55">
        <f t="shared" si="17"/>
        <v>714480914.95583999</v>
      </c>
      <c r="W55">
        <f t="shared" si="18"/>
        <v>688639326.77476132</v>
      </c>
      <c r="X55">
        <f t="shared" si="19"/>
        <v>663171339.72564828</v>
      </c>
      <c r="Y55">
        <f t="shared" si="20"/>
        <v>638308809.75943553</v>
      </c>
      <c r="Z55">
        <f t="shared" si="21"/>
        <v>997554828.17012417</v>
      </c>
      <c r="AA55">
        <f t="shared" si="22"/>
        <v>733407183.02776039</v>
      </c>
      <c r="AB55">
        <f t="shared" si="23"/>
        <v>553948309.4668144</v>
      </c>
      <c r="AC55">
        <f t="shared" si="24"/>
        <v>421206592.73286849</v>
      </c>
      <c r="AD55">
        <f t="shared" si="25"/>
        <v>320765541.47077399</v>
      </c>
      <c r="AE55">
        <f t="shared" si="26"/>
        <v>244338781.59458748</v>
      </c>
      <c r="AF55">
        <f t="shared" si="27"/>
        <v>186093993.02807012</v>
      </c>
      <c r="AG55">
        <f t="shared" si="28"/>
        <v>141935740.3038756</v>
      </c>
      <c r="AH55">
        <f t="shared" si="29"/>
        <v>108597965.47519307</v>
      </c>
      <c r="AI55">
        <f t="shared" si="30"/>
        <v>83020310.035175905</v>
      </c>
      <c r="AJ55">
        <f t="shared" si="31"/>
        <v>63433426.856931232</v>
      </c>
      <c r="AK55">
        <f t="shared" si="32"/>
        <v>3854302672.1621747</v>
      </c>
    </row>
    <row r="56" spans="1:37" x14ac:dyDescent="0.25">
      <c r="A56">
        <v>5.78</v>
      </c>
      <c r="B56">
        <v>56.35</v>
      </c>
      <c r="C56">
        <v>8.1098002742057158</v>
      </c>
      <c r="D56">
        <v>7.5178383378657632</v>
      </c>
      <c r="E56">
        <v>7.1545266154552278</v>
      </c>
      <c r="F56">
        <v>6.8530831658203262</v>
      </c>
      <c r="G56">
        <v>6.5736906964653752</v>
      </c>
      <c r="H56">
        <v>6.3074545570160314</v>
      </c>
      <c r="I56">
        <v>6.0518756690987248</v>
      </c>
      <c r="J56">
        <v>5.8147758579664943</v>
      </c>
      <c r="K56">
        <v>5.6052408334993551</v>
      </c>
      <c r="L56">
        <v>5.3998630885472387</v>
      </c>
      <c r="M56">
        <v>5.1977735668969594</v>
      </c>
      <c r="N56">
        <f t="shared" si="9"/>
        <v>121425742.574257</v>
      </c>
      <c r="O56">
        <f t="shared" si="10"/>
        <v>984738520.42434204</v>
      </c>
      <c r="P56">
        <f t="shared" si="11"/>
        <v>912859102.72856832</v>
      </c>
      <c r="Q56">
        <f t="shared" si="12"/>
        <v>868743707.04893672</v>
      </c>
      <c r="R56">
        <f t="shared" si="13"/>
        <v>832140712.33287311</v>
      </c>
      <c r="S56">
        <f t="shared" si="14"/>
        <v>798215274.27179289</v>
      </c>
      <c r="T56">
        <f t="shared" si="15"/>
        <v>765887353.33905292</v>
      </c>
      <c r="U56">
        <f t="shared" si="16"/>
        <v>734853497.08739114</v>
      </c>
      <c r="V56">
        <f t="shared" si="17"/>
        <v>706063476.45644391</v>
      </c>
      <c r="W56">
        <f t="shared" si="18"/>
        <v>680620530.51520646</v>
      </c>
      <c r="X56">
        <f t="shared" si="19"/>
        <v>655682385.32616937</v>
      </c>
      <c r="Y56">
        <f t="shared" si="20"/>
        <v>631143515.09330773</v>
      </c>
      <c r="Z56">
        <f t="shared" si="21"/>
        <v>984738520.42434204</v>
      </c>
      <c r="AA56">
        <f t="shared" si="22"/>
        <v>724656987.25468063</v>
      </c>
      <c r="AB56">
        <f t="shared" si="23"/>
        <v>547455897.72807348</v>
      </c>
      <c r="AC56">
        <f t="shared" si="24"/>
        <v>416277531.85255635</v>
      </c>
      <c r="AD56">
        <f t="shared" si="25"/>
        <v>316982267.77471244</v>
      </c>
      <c r="AE56">
        <f t="shared" si="26"/>
        <v>241439635.07841602</v>
      </c>
      <c r="AF56">
        <f t="shared" si="27"/>
        <v>183896374.18868423</v>
      </c>
      <c r="AG56">
        <f t="shared" si="28"/>
        <v>140263567.76593176</v>
      </c>
      <c r="AH56">
        <f t="shared" si="29"/>
        <v>107333406.61906986</v>
      </c>
      <c r="AI56">
        <f t="shared" si="30"/>
        <v>82082791.661204487</v>
      </c>
      <c r="AJ56">
        <f t="shared" si="31"/>
        <v>62721358.986078136</v>
      </c>
      <c r="AK56">
        <f t="shared" si="32"/>
        <v>3807848339.3337493</v>
      </c>
    </row>
    <row r="57" spans="1:37" x14ac:dyDescent="0.25">
      <c r="A57">
        <v>6.78</v>
      </c>
      <c r="B57">
        <v>56.35</v>
      </c>
      <c r="C57">
        <v>8.0828700939973857</v>
      </c>
      <c r="D57">
        <v>7.4911855117664334</v>
      </c>
      <c r="E57">
        <v>7.1288349949300249</v>
      </c>
      <c r="F57">
        <v>6.829108799362988</v>
      </c>
      <c r="G57">
        <v>6.5509722444990688</v>
      </c>
      <c r="H57">
        <v>6.2852298369254767</v>
      </c>
      <c r="I57">
        <v>6.0304526470974631</v>
      </c>
      <c r="J57">
        <v>5.7935829582391074</v>
      </c>
      <c r="K57">
        <v>5.5868613896417179</v>
      </c>
      <c r="L57">
        <v>5.3778109622029682</v>
      </c>
      <c r="M57">
        <v>5.1760381986767001</v>
      </c>
      <c r="N57">
        <f t="shared" si="9"/>
        <v>121425742.574257</v>
      </c>
      <c r="O57">
        <f t="shared" si="10"/>
        <v>981468503.29488707</v>
      </c>
      <c r="P57">
        <f t="shared" si="11"/>
        <v>909622763.52775466</v>
      </c>
      <c r="Q57">
        <f t="shared" si="12"/>
        <v>865624082.94872797</v>
      </c>
      <c r="R57">
        <f t="shared" si="13"/>
        <v>829229607.08304346</v>
      </c>
      <c r="S57">
        <f t="shared" si="14"/>
        <v>795456669.37164652</v>
      </c>
      <c r="T57">
        <f t="shared" si="15"/>
        <v>763188700.19855225</v>
      </c>
      <c r="U57">
        <f t="shared" si="16"/>
        <v>732252190.73270321</v>
      </c>
      <c r="V57">
        <f t="shared" si="17"/>
        <v>703490112.86974418</v>
      </c>
      <c r="W57">
        <f t="shared" si="18"/>
        <v>678388792.89669096</v>
      </c>
      <c r="X57">
        <f t="shared" si="19"/>
        <v>653004689.50947499</v>
      </c>
      <c r="Y57">
        <f t="shared" si="20"/>
        <v>628504281.86703789</v>
      </c>
      <c r="Z57">
        <f t="shared" si="21"/>
        <v>981468503.29488707</v>
      </c>
      <c r="AA57">
        <f t="shared" si="22"/>
        <v>722087876.85419726</v>
      </c>
      <c r="AB57">
        <f t="shared" si="23"/>
        <v>545490005.37282944</v>
      </c>
      <c r="AC57">
        <f t="shared" si="24"/>
        <v>414821254.45811814</v>
      </c>
      <c r="AD57">
        <f t="shared" si="25"/>
        <v>315886787.81419611</v>
      </c>
      <c r="AE57">
        <f t="shared" si="26"/>
        <v>240588907.06129304</v>
      </c>
      <c r="AF57">
        <f t="shared" si="27"/>
        <v>183245399.79899007</v>
      </c>
      <c r="AG57">
        <f t="shared" si="28"/>
        <v>139752354.29877871</v>
      </c>
      <c r="AH57">
        <f t="shared" si="29"/>
        <v>106981463.07558921</v>
      </c>
      <c r="AI57">
        <f t="shared" si="30"/>
        <v>81747579.441427574</v>
      </c>
      <c r="AJ57">
        <f t="shared" si="31"/>
        <v>62459079.02807463</v>
      </c>
      <c r="AK57">
        <f t="shared" si="32"/>
        <v>3794529210.4983811</v>
      </c>
    </row>
    <row r="58" spans="1:37" x14ac:dyDescent="0.25">
      <c r="A58">
        <v>7.78</v>
      </c>
      <c r="B58">
        <v>56.35</v>
      </c>
      <c r="C58">
        <v>8.1126958280473822</v>
      </c>
      <c r="D58">
        <v>7.5203712683721378</v>
      </c>
      <c r="E58">
        <v>7.1568355117563467</v>
      </c>
      <c r="F58">
        <v>6.8552342932708461</v>
      </c>
      <c r="G58">
        <v>6.575702704970328</v>
      </c>
      <c r="H58">
        <v>6.3093507298233966</v>
      </c>
      <c r="I58">
        <v>6.053674657194172</v>
      </c>
      <c r="J58">
        <v>5.8164909167586067</v>
      </c>
      <c r="K58">
        <v>5.606883566682801</v>
      </c>
      <c r="L58">
        <v>5.4013997715675046</v>
      </c>
      <c r="M58">
        <v>5.1992477384723266</v>
      </c>
      <c r="N58">
        <f t="shared" si="9"/>
        <v>121425742.574257</v>
      </c>
      <c r="O58">
        <f t="shared" si="10"/>
        <v>985090115.19973016</v>
      </c>
      <c r="P58">
        <f t="shared" si="11"/>
        <v>913166665.69619381</v>
      </c>
      <c r="Q58">
        <f t="shared" si="12"/>
        <v>869024066.49682701</v>
      </c>
      <c r="R58">
        <f t="shared" si="13"/>
        <v>832401914.58092439</v>
      </c>
      <c r="S58">
        <f t="shared" si="14"/>
        <v>798459583.89857244</v>
      </c>
      <c r="T58">
        <f t="shared" si="15"/>
        <v>766117597.53023624</v>
      </c>
      <c r="U58">
        <f t="shared" si="16"/>
        <v>735071940.55276299</v>
      </c>
      <c r="V58">
        <f t="shared" si="17"/>
        <v>706271728.74383473</v>
      </c>
      <c r="W58">
        <f t="shared" si="18"/>
        <v>680820000.61185777</v>
      </c>
      <c r="X58">
        <f t="shared" si="19"/>
        <v>655868978.20300639</v>
      </c>
      <c r="Y58">
        <f t="shared" si="20"/>
        <v>631322517.47152865</v>
      </c>
      <c r="Z58">
        <f t="shared" si="21"/>
        <v>985090115.19973016</v>
      </c>
      <c r="AA58">
        <f t="shared" si="22"/>
        <v>724901140.65452552</v>
      </c>
      <c r="AB58">
        <f t="shared" si="23"/>
        <v>547632571.73674369</v>
      </c>
      <c r="AC58">
        <f t="shared" si="24"/>
        <v>416408198.00735641</v>
      </c>
      <c r="AD58">
        <f t="shared" si="25"/>
        <v>317079286.48887628</v>
      </c>
      <c r="AE58">
        <f t="shared" si="26"/>
        <v>241512217.64980313</v>
      </c>
      <c r="AF58">
        <f t="shared" si="27"/>
        <v>183951039.4538103</v>
      </c>
      <c r="AG58">
        <f t="shared" si="28"/>
        <v>140304938.27977204</v>
      </c>
      <c r="AH58">
        <f t="shared" si="29"/>
        <v>107364862.92112413</v>
      </c>
      <c r="AI58">
        <f t="shared" si="30"/>
        <v>82106150.629780799</v>
      </c>
      <c r="AJ58">
        <f t="shared" si="31"/>
        <v>62739147.764945798</v>
      </c>
      <c r="AK58">
        <f t="shared" si="32"/>
        <v>3809089668.786469</v>
      </c>
    </row>
    <row r="59" spans="1:37" x14ac:dyDescent="0.25">
      <c r="A59">
        <v>2.78</v>
      </c>
      <c r="B59">
        <v>55.35</v>
      </c>
      <c r="C59">
        <v>8.3065313464868851</v>
      </c>
      <c r="D59">
        <v>7.6929711641784957</v>
      </c>
      <c r="E59">
        <v>7.3186644025208896</v>
      </c>
      <c r="F59">
        <v>7.009157959568026</v>
      </c>
      <c r="G59">
        <v>6.7233910298953772</v>
      </c>
      <c r="H59">
        <v>6.4511314277322978</v>
      </c>
      <c r="I59">
        <v>6.1893403785278718</v>
      </c>
      <c r="J59">
        <v>5.9460071907850178</v>
      </c>
      <c r="K59">
        <v>5.731527032824892</v>
      </c>
      <c r="L59">
        <v>5.5202337206571066</v>
      </c>
      <c r="M59">
        <v>5.3136374224283047</v>
      </c>
      <c r="N59">
        <f t="shared" si="9"/>
        <v>121425742.574257</v>
      </c>
      <c r="O59">
        <f t="shared" si="10"/>
        <v>1008626736.9635129</v>
      </c>
      <c r="P59">
        <f t="shared" si="11"/>
        <v>934124736.21272016</v>
      </c>
      <c r="Q59">
        <f t="shared" si="12"/>
        <v>888674259.72788</v>
      </c>
      <c r="R59">
        <f t="shared" si="13"/>
        <v>851092210.06081164</v>
      </c>
      <c r="S59">
        <f t="shared" si="14"/>
        <v>816392748.42214477</v>
      </c>
      <c r="T59">
        <f t="shared" si="15"/>
        <v>783333424.05652106</v>
      </c>
      <c r="U59">
        <f t="shared" si="16"/>
        <v>751545251.5075798</v>
      </c>
      <c r="V59">
        <f t="shared" si="17"/>
        <v>721998338.49294257</v>
      </c>
      <c r="W59">
        <f t="shared" si="18"/>
        <v>695954926.04519033</v>
      </c>
      <c r="X59">
        <f t="shared" si="19"/>
        <v>670298478.71424282</v>
      </c>
      <c r="Y59">
        <f t="shared" si="20"/>
        <v>645212369.78871787</v>
      </c>
      <c r="Z59">
        <f t="shared" si="21"/>
        <v>1008626736.9635129</v>
      </c>
      <c r="AA59">
        <f t="shared" si="22"/>
        <v>741538332.74011838</v>
      </c>
      <c r="AB59">
        <f t="shared" si="23"/>
        <v>560015526.67333722</v>
      </c>
      <c r="AC59">
        <f t="shared" si="24"/>
        <v>425757999.01655179</v>
      </c>
      <c r="AD59">
        <f t="shared" si="25"/>
        <v>324200792.85724902</v>
      </c>
      <c r="AE59">
        <f t="shared" si="26"/>
        <v>246939364.15634617</v>
      </c>
      <c r="AF59">
        <f t="shared" si="27"/>
        <v>188073469.52658066</v>
      </c>
      <c r="AG59">
        <f t="shared" si="28"/>
        <v>143429119.69663709</v>
      </c>
      <c r="AH59">
        <f t="shared" si="29"/>
        <v>109751630.63213558</v>
      </c>
      <c r="AI59">
        <f t="shared" si="30"/>
        <v>83912533.889031962</v>
      </c>
      <c r="AJ59">
        <f t="shared" si="31"/>
        <v>64119484.237738743</v>
      </c>
      <c r="AK59">
        <f t="shared" si="32"/>
        <v>3896364990.3892398</v>
      </c>
    </row>
    <row r="60" spans="1:37" x14ac:dyDescent="0.25">
      <c r="A60">
        <v>3.78</v>
      </c>
      <c r="B60">
        <v>55.35</v>
      </c>
      <c r="C60">
        <v>8.2926269551678793</v>
      </c>
      <c r="D60">
        <v>7.6809153991534433</v>
      </c>
      <c r="E60">
        <v>7.3070628294869104</v>
      </c>
      <c r="F60">
        <v>6.9977713997976956</v>
      </c>
      <c r="G60">
        <v>6.7120943697265876</v>
      </c>
      <c r="H60">
        <v>6.4406889816593367</v>
      </c>
      <c r="I60">
        <v>6.1797160564097151</v>
      </c>
      <c r="J60">
        <v>5.9369123552107421</v>
      </c>
      <c r="K60">
        <v>5.7229106275379618</v>
      </c>
      <c r="L60">
        <v>5.5122441336973678</v>
      </c>
      <c r="M60">
        <v>5.3060830834353183</v>
      </c>
      <c r="N60">
        <f t="shared" si="9"/>
        <v>121425742.574257</v>
      </c>
      <c r="O60">
        <f t="shared" si="10"/>
        <v>1006938385.9225596</v>
      </c>
      <c r="P60">
        <f t="shared" si="11"/>
        <v>932660855.99225247</v>
      </c>
      <c r="Q60">
        <f t="shared" si="12"/>
        <v>887265530.10719955</v>
      </c>
      <c r="R60">
        <f t="shared" si="13"/>
        <v>849709588.58533311</v>
      </c>
      <c r="S60">
        <f t="shared" si="14"/>
        <v>815021043.0725404</v>
      </c>
      <c r="T60">
        <f t="shared" si="15"/>
        <v>782065442.2878201</v>
      </c>
      <c r="U60">
        <f t="shared" si="16"/>
        <v>750376611.04760873</v>
      </c>
      <c r="V60">
        <f t="shared" si="17"/>
        <v>720893991.32974541</v>
      </c>
      <c r="W60">
        <f t="shared" si="18"/>
        <v>694908672.63490415</v>
      </c>
      <c r="X60">
        <f t="shared" si="19"/>
        <v>669328337.1847949</v>
      </c>
      <c r="Y60">
        <f t="shared" si="20"/>
        <v>644295078.56683683</v>
      </c>
      <c r="Z60">
        <f t="shared" si="21"/>
        <v>1006938385.9225596</v>
      </c>
      <c r="AA60">
        <f t="shared" si="22"/>
        <v>740376257.42411947</v>
      </c>
      <c r="AB60">
        <f t="shared" si="23"/>
        <v>559127788.05389392</v>
      </c>
      <c r="AC60">
        <f t="shared" si="24"/>
        <v>425066344.05150992</v>
      </c>
      <c r="AD60">
        <f t="shared" si="25"/>
        <v>323656069.79011285</v>
      </c>
      <c r="AE60">
        <f t="shared" si="26"/>
        <v>246539643.4217152</v>
      </c>
      <c r="AF60">
        <f t="shared" si="27"/>
        <v>187781018.38608712</v>
      </c>
      <c r="AG60">
        <f t="shared" si="28"/>
        <v>143209734.78532624</v>
      </c>
      <c r="AH60">
        <f t="shared" si="29"/>
        <v>109586637.16267937</v>
      </c>
      <c r="AI60">
        <f t="shared" si="30"/>
        <v>83791084.957619935</v>
      </c>
      <c r="AJ60">
        <f t="shared" si="31"/>
        <v>64028326.282936856</v>
      </c>
      <c r="AK60">
        <f t="shared" si="32"/>
        <v>3890101290.2385607</v>
      </c>
    </row>
    <row r="61" spans="1:37" x14ac:dyDescent="0.25">
      <c r="A61">
        <v>4.78</v>
      </c>
      <c r="B61">
        <v>55.35</v>
      </c>
      <c r="C61">
        <v>8.2234282503640816</v>
      </c>
      <c r="D61">
        <v>7.6207368440591496</v>
      </c>
      <c r="E61">
        <v>7.2510644363718146</v>
      </c>
      <c r="F61">
        <v>6.9444940839580411</v>
      </c>
      <c r="G61">
        <v>6.66097527837643</v>
      </c>
      <c r="H61">
        <v>6.3911765541174956</v>
      </c>
      <c r="I61">
        <v>6.1322606085041764</v>
      </c>
      <c r="J61">
        <v>5.8921860415664806</v>
      </c>
      <c r="K61">
        <v>5.6802048361197004</v>
      </c>
      <c r="L61">
        <v>5.4723952334569583</v>
      </c>
      <c r="M61">
        <v>5.2680113141593763</v>
      </c>
      <c r="N61">
        <f t="shared" si="9"/>
        <v>121425742.574257</v>
      </c>
      <c r="O61">
        <f t="shared" si="10"/>
        <v>998535881.80658162</v>
      </c>
      <c r="P61">
        <f t="shared" si="11"/>
        <v>925353630.252882</v>
      </c>
      <c r="Q61">
        <f t="shared" si="12"/>
        <v>880465883.64023387</v>
      </c>
      <c r="R61">
        <f t="shared" si="13"/>
        <v>843240350.94713974</v>
      </c>
      <c r="S61">
        <f t="shared" si="14"/>
        <v>808813869.44562626</v>
      </c>
      <c r="T61">
        <f t="shared" si="15"/>
        <v>776053359.00689793</v>
      </c>
      <c r="U61">
        <f t="shared" si="16"/>
        <v>744614298.04648471</v>
      </c>
      <c r="V61">
        <f t="shared" si="17"/>
        <v>715463065.48288178</v>
      </c>
      <c r="W61">
        <f t="shared" si="18"/>
        <v>689723090.19972038</v>
      </c>
      <c r="X61">
        <f t="shared" si="19"/>
        <v>664489654.88233566</v>
      </c>
      <c r="Y61">
        <f t="shared" si="20"/>
        <v>639672185.71138978</v>
      </c>
      <c r="Z61">
        <f t="shared" si="21"/>
        <v>998535881.80658162</v>
      </c>
      <c r="AA61">
        <f t="shared" si="22"/>
        <v>734575546.03979468</v>
      </c>
      <c r="AB61">
        <f t="shared" si="23"/>
        <v>554842857.37686908</v>
      </c>
      <c r="AC61">
        <f t="shared" si="24"/>
        <v>421830114.60487568</v>
      </c>
      <c r="AD61">
        <f t="shared" si="25"/>
        <v>321191115.74056071</v>
      </c>
      <c r="AE61">
        <f t="shared" si="26"/>
        <v>244644384.03784037</v>
      </c>
      <c r="AF61">
        <f t="shared" si="27"/>
        <v>186339005.15209281</v>
      </c>
      <c r="AG61">
        <f t="shared" si="28"/>
        <v>142130850.15107721</v>
      </c>
      <c r="AH61">
        <f t="shared" si="29"/>
        <v>108768874.24910553</v>
      </c>
      <c r="AI61">
        <f t="shared" si="30"/>
        <v>83185345.715212271</v>
      </c>
      <c r="AJ61">
        <f t="shared" si="31"/>
        <v>63568915.522298992</v>
      </c>
      <c r="AK61">
        <f t="shared" si="32"/>
        <v>3859612890.3963089</v>
      </c>
    </row>
    <row r="62" spans="1:37" x14ac:dyDescent="0.25">
      <c r="A62">
        <v>5.78</v>
      </c>
      <c r="B62">
        <v>55.35</v>
      </c>
      <c r="C62">
        <v>8.2032929038958589</v>
      </c>
      <c r="D62">
        <v>7.5984002680183336</v>
      </c>
      <c r="E62">
        <v>7.2292641813385634</v>
      </c>
      <c r="F62">
        <v>6.9241187291354027</v>
      </c>
      <c r="G62">
        <v>6.6420336743053108</v>
      </c>
      <c r="H62">
        <v>6.3729146468497744</v>
      </c>
      <c r="I62">
        <v>6.1141967157737476</v>
      </c>
      <c r="J62">
        <v>5.8742705460855484</v>
      </c>
      <c r="K62">
        <v>5.6623222545925866</v>
      </c>
      <c r="L62">
        <v>5.4533306484740844</v>
      </c>
      <c r="M62">
        <v>5.2491772440282434</v>
      </c>
      <c r="N62">
        <f t="shared" si="9"/>
        <v>121425742.574257</v>
      </c>
      <c r="O62">
        <f t="shared" si="10"/>
        <v>996090932.40968776</v>
      </c>
      <c r="P62">
        <f t="shared" si="11"/>
        <v>922641394.92055953</v>
      </c>
      <c r="Q62">
        <f t="shared" si="12"/>
        <v>877818771.48451316</v>
      </c>
      <c r="R62">
        <f t="shared" si="13"/>
        <v>840766258.35758698</v>
      </c>
      <c r="S62">
        <f t="shared" si="14"/>
        <v>806513871.10574305</v>
      </c>
      <c r="T62">
        <f t="shared" si="15"/>
        <v>773835893.35609269</v>
      </c>
      <c r="U62">
        <f t="shared" si="16"/>
        <v>742420876.45791066</v>
      </c>
      <c r="V62">
        <f t="shared" si="17"/>
        <v>713287663.14052391</v>
      </c>
      <c r="W62">
        <f t="shared" si="18"/>
        <v>687551684.45864594</v>
      </c>
      <c r="X62">
        <f t="shared" si="19"/>
        <v>662174723.49392021</v>
      </c>
      <c r="Y62">
        <f t="shared" si="20"/>
        <v>637385244.76002133</v>
      </c>
      <c r="Z62">
        <f t="shared" si="21"/>
        <v>996090932.40968776</v>
      </c>
      <c r="AA62">
        <f t="shared" si="22"/>
        <v>732422486.18776309</v>
      </c>
      <c r="AB62">
        <f t="shared" si="23"/>
        <v>553174727.6973809</v>
      </c>
      <c r="AC62">
        <f t="shared" si="24"/>
        <v>420592452.34236431</v>
      </c>
      <c r="AD62">
        <f t="shared" si="25"/>
        <v>320277754.75493014</v>
      </c>
      <c r="AE62">
        <f t="shared" si="26"/>
        <v>243945346.38537723</v>
      </c>
      <c r="AF62">
        <f t="shared" si="27"/>
        <v>185790103.5291099</v>
      </c>
      <c r="AG62">
        <f t="shared" si="28"/>
        <v>141698693.97243327</v>
      </c>
      <c r="AH62">
        <f t="shared" si="29"/>
        <v>108426445.00271577</v>
      </c>
      <c r="AI62">
        <f t="shared" si="30"/>
        <v>82895546.820018888</v>
      </c>
      <c r="AJ62">
        <f t="shared" si="31"/>
        <v>63341645.430853091</v>
      </c>
      <c r="AK62">
        <f t="shared" si="32"/>
        <v>3848656134.5326338</v>
      </c>
    </row>
    <row r="63" spans="1:37" x14ac:dyDescent="0.25">
      <c r="A63">
        <v>6.78</v>
      </c>
      <c r="B63">
        <v>55.35</v>
      </c>
      <c r="C63">
        <v>8.2051888643019968</v>
      </c>
      <c r="D63">
        <v>7.6015765154335311</v>
      </c>
      <c r="E63">
        <v>7.2321382196899204</v>
      </c>
      <c r="F63">
        <v>6.9265793193496732</v>
      </c>
      <c r="G63">
        <v>6.6432826858361302</v>
      </c>
      <c r="H63">
        <v>6.3737109334394138</v>
      </c>
      <c r="I63">
        <v>6.1149639558586451</v>
      </c>
      <c r="J63">
        <v>5.8750166929108572</v>
      </c>
      <c r="K63">
        <v>5.6630542703751026</v>
      </c>
      <c r="L63">
        <v>5.4540282984811022</v>
      </c>
      <c r="M63">
        <v>5.2498666514907333</v>
      </c>
      <c r="N63">
        <f t="shared" si="9"/>
        <v>121425742.574257</v>
      </c>
      <c r="O63">
        <f t="shared" si="10"/>
        <v>996321150.80989444</v>
      </c>
      <c r="P63">
        <f t="shared" si="11"/>
        <v>923027073.12154949</v>
      </c>
      <c r="Q63">
        <f t="shared" si="12"/>
        <v>878167753.72551358</v>
      </c>
      <c r="R63">
        <f t="shared" si="13"/>
        <v>841065037.35152566</v>
      </c>
      <c r="S63">
        <f t="shared" si="14"/>
        <v>806665533.25835657</v>
      </c>
      <c r="T63">
        <f t="shared" si="15"/>
        <v>773932583.04654157</v>
      </c>
      <c r="U63">
        <f t="shared" si="16"/>
        <v>742514039.15495205</v>
      </c>
      <c r="V63">
        <f t="shared" si="17"/>
        <v>713378264.57285643</v>
      </c>
      <c r="W63">
        <f t="shared" si="18"/>
        <v>687640570.01861405</v>
      </c>
      <c r="X63">
        <f t="shared" si="19"/>
        <v>662259436.16407919</v>
      </c>
      <c r="Y63">
        <f t="shared" si="20"/>
        <v>637468956.57309043</v>
      </c>
      <c r="Z63">
        <f t="shared" si="21"/>
        <v>996321150.80989444</v>
      </c>
      <c r="AA63">
        <f t="shared" si="22"/>
        <v>732728649.97836757</v>
      </c>
      <c r="AB63">
        <f t="shared" si="23"/>
        <v>553394645.7059809</v>
      </c>
      <c r="AC63">
        <f t="shared" si="24"/>
        <v>420741916.22548276</v>
      </c>
      <c r="AD63">
        <f t="shared" si="25"/>
        <v>320337981.88239884</v>
      </c>
      <c r="AE63">
        <f t="shared" si="26"/>
        <v>243975827.00824696</v>
      </c>
      <c r="AF63">
        <f t="shared" si="27"/>
        <v>185813417.40359432</v>
      </c>
      <c r="AG63">
        <f t="shared" si="28"/>
        <v>141716692.46770659</v>
      </c>
      <c r="AH63">
        <f t="shared" si="29"/>
        <v>108440462.19661881</v>
      </c>
      <c r="AI63">
        <f t="shared" si="30"/>
        <v>82906151.729669258</v>
      </c>
      <c r="AJ63">
        <f t="shared" si="31"/>
        <v>63349964.487538807</v>
      </c>
      <c r="AK63">
        <f t="shared" si="32"/>
        <v>3849726859.8954992</v>
      </c>
    </row>
    <row r="64" spans="1:37" x14ac:dyDescent="0.25">
      <c r="A64">
        <v>7.78</v>
      </c>
      <c r="B64">
        <v>55.35</v>
      </c>
      <c r="C64">
        <v>8.2227102680856685</v>
      </c>
      <c r="D64">
        <v>7.6199852499050804</v>
      </c>
      <c r="E64">
        <v>7.250306948168098</v>
      </c>
      <c r="F64">
        <v>6.9437439547756057</v>
      </c>
      <c r="G64">
        <v>6.6602686655224517</v>
      </c>
      <c r="H64">
        <v>6.3905343279046551</v>
      </c>
      <c r="I64">
        <v>6.1316864991296081</v>
      </c>
      <c r="J64">
        <v>5.8916827001119021</v>
      </c>
      <c r="K64">
        <v>5.6797745833240434</v>
      </c>
      <c r="L64">
        <v>5.4714968295183546</v>
      </c>
      <c r="M64">
        <v>5.2665738586583348</v>
      </c>
      <c r="N64">
        <f t="shared" si="9"/>
        <v>121425742.574257</v>
      </c>
      <c r="O64">
        <f t="shared" si="10"/>
        <v>998448700.2752701</v>
      </c>
      <c r="P64">
        <f t="shared" si="11"/>
        <v>925262367.37460971</v>
      </c>
      <c r="Q64">
        <f t="shared" si="12"/>
        <v>880373905.07260633</v>
      </c>
      <c r="R64">
        <f t="shared" si="13"/>
        <v>843149265.95413589</v>
      </c>
      <c r="S64">
        <f t="shared" si="14"/>
        <v>808728068.45511937</v>
      </c>
      <c r="T64">
        <f t="shared" si="15"/>
        <v>775975376.21210313</v>
      </c>
      <c r="U64">
        <f t="shared" si="16"/>
        <v>744544586.38935888</v>
      </c>
      <c r="V64">
        <f t="shared" si="17"/>
        <v>715401946.8729912</v>
      </c>
      <c r="W64">
        <f t="shared" si="18"/>
        <v>689670846.43451309</v>
      </c>
      <c r="X64">
        <f t="shared" si="19"/>
        <v>664380565.51695907</v>
      </c>
      <c r="Y64">
        <f t="shared" si="20"/>
        <v>639497641.60975838</v>
      </c>
      <c r="Z64">
        <f t="shared" si="21"/>
        <v>998448700.2752701</v>
      </c>
      <c r="AA64">
        <f t="shared" si="22"/>
        <v>734503098.62461388</v>
      </c>
      <c r="AB64">
        <f t="shared" si="23"/>
        <v>554784895.27722597</v>
      </c>
      <c r="AC64">
        <f t="shared" si="24"/>
        <v>421784549.43120438</v>
      </c>
      <c r="AD64">
        <f t="shared" si="25"/>
        <v>321157042.98672497</v>
      </c>
      <c r="AE64">
        <f t="shared" si="26"/>
        <v>244619800.60865125</v>
      </c>
      <c r="AF64">
        <f t="shared" si="27"/>
        <v>186321559.877579</v>
      </c>
      <c r="AG64">
        <f t="shared" si="28"/>
        <v>142118708.58793736</v>
      </c>
      <c r="AH64">
        <f t="shared" si="29"/>
        <v>108760635.44195397</v>
      </c>
      <c r="AI64">
        <f t="shared" si="30"/>
        <v>83171689.16464594</v>
      </c>
      <c r="AJ64">
        <f t="shared" si="31"/>
        <v>63551569.795066565</v>
      </c>
      <c r="AK64">
        <f t="shared" si="32"/>
        <v>3859222250.0708733</v>
      </c>
    </row>
    <row r="65" spans="1:37" x14ac:dyDescent="0.25">
      <c r="A65">
        <v>2.78</v>
      </c>
      <c r="B65">
        <v>54.35</v>
      </c>
      <c r="C65">
        <v>8.3112898167688538</v>
      </c>
      <c r="D65">
        <v>7.6969250642239029</v>
      </c>
      <c r="E65">
        <v>7.3221463462418281</v>
      </c>
      <c r="F65">
        <v>7.0123269838156661</v>
      </c>
      <c r="G65">
        <v>6.7263466659152442</v>
      </c>
      <c r="H65">
        <v>6.454346462612107</v>
      </c>
      <c r="I65">
        <v>6.1924497343926452</v>
      </c>
      <c r="J65">
        <v>5.9493968669651007</v>
      </c>
      <c r="K65">
        <v>5.7348603167942729</v>
      </c>
      <c r="L65">
        <v>5.523416183663155</v>
      </c>
      <c r="M65">
        <v>5.3167909728822096</v>
      </c>
      <c r="N65">
        <f t="shared" si="9"/>
        <v>121425742.574257</v>
      </c>
      <c r="O65">
        <f t="shared" si="10"/>
        <v>1009204537.7510185</v>
      </c>
      <c r="P65">
        <f t="shared" si="11"/>
        <v>934604841.46179819</v>
      </c>
      <c r="Q65">
        <f t="shared" si="12"/>
        <v>889097057.32979667</v>
      </c>
      <c r="R65">
        <f t="shared" si="13"/>
        <v>851477011.18331707</v>
      </c>
      <c r="S65">
        <f t="shared" si="14"/>
        <v>816751638.72063625</v>
      </c>
      <c r="T65">
        <f t="shared" si="15"/>
        <v>783723812.05420399</v>
      </c>
      <c r="U65">
        <f t="shared" si="16"/>
        <v>751922807.35238743</v>
      </c>
      <c r="V65">
        <f t="shared" si="17"/>
        <v>722409932.44019544</v>
      </c>
      <c r="W65">
        <f t="shared" si="18"/>
        <v>696359672.52638328</v>
      </c>
      <c r="X65">
        <f t="shared" si="19"/>
        <v>670684911.64796734</v>
      </c>
      <c r="Y65">
        <f t="shared" si="20"/>
        <v>645595291.99432862</v>
      </c>
      <c r="Z65">
        <f t="shared" si="21"/>
        <v>1009204537.7510185</v>
      </c>
      <c r="AA65">
        <f t="shared" si="22"/>
        <v>741919455.76591957</v>
      </c>
      <c r="AB65">
        <f t="shared" si="23"/>
        <v>560281960.88038421</v>
      </c>
      <c r="AC65">
        <f t="shared" si="24"/>
        <v>425950495.38063616</v>
      </c>
      <c r="AD65">
        <f t="shared" si="25"/>
        <v>324343313.13262457</v>
      </c>
      <c r="AE65">
        <f t="shared" si="26"/>
        <v>247062430.73433393</v>
      </c>
      <c r="AF65">
        <f t="shared" si="27"/>
        <v>188167952.51018089</v>
      </c>
      <c r="AG65">
        <f t="shared" si="28"/>
        <v>143510885.19993472</v>
      </c>
      <c r="AH65">
        <f t="shared" si="29"/>
        <v>109815458.88399664</v>
      </c>
      <c r="AI65">
        <f t="shared" si="30"/>
        <v>83960910.1985071</v>
      </c>
      <c r="AJ65">
        <f t="shared" si="31"/>
        <v>64157538.025106423</v>
      </c>
      <c r="AK65">
        <f t="shared" si="32"/>
        <v>3898374938.4626431</v>
      </c>
    </row>
    <row r="66" spans="1:37" x14ac:dyDescent="0.25">
      <c r="A66">
        <v>3.78</v>
      </c>
      <c r="B66">
        <v>54.35</v>
      </c>
      <c r="C66">
        <v>8.2944399366084145</v>
      </c>
      <c r="D66">
        <v>7.681904312724483</v>
      </c>
      <c r="E66">
        <v>7.3082894955792463</v>
      </c>
      <c r="F66">
        <v>6.9993159602875714</v>
      </c>
      <c r="G66">
        <v>6.7133375070523611</v>
      </c>
      <c r="H66">
        <v>6.4417521813644107</v>
      </c>
      <c r="I66">
        <v>6.1813721465611549</v>
      </c>
      <c r="J66">
        <v>5.9398252128519049</v>
      </c>
      <c r="K66">
        <v>5.7263027603316603</v>
      </c>
      <c r="L66">
        <v>5.5151410411833908</v>
      </c>
      <c r="M66">
        <v>5.3089883247413736</v>
      </c>
      <c r="N66">
        <f t="shared" si="9"/>
        <v>121425742.574257</v>
      </c>
      <c r="O66">
        <f t="shared" si="10"/>
        <v>1007158528.5402499</v>
      </c>
      <c r="P66">
        <f t="shared" si="11"/>
        <v>932780935.55695772</v>
      </c>
      <c r="Q66">
        <f t="shared" si="12"/>
        <v>887414478.9483521</v>
      </c>
      <c r="R66">
        <f t="shared" si="13"/>
        <v>849897137.98976707</v>
      </c>
      <c r="S66">
        <f t="shared" si="14"/>
        <v>815171991.94544423</v>
      </c>
      <c r="T66">
        <f t="shared" si="15"/>
        <v>782194542.10151339</v>
      </c>
      <c r="U66">
        <f t="shared" si="16"/>
        <v>750577703.02401721</v>
      </c>
      <c r="V66">
        <f t="shared" si="17"/>
        <v>721247687.23183668</v>
      </c>
      <c r="W66">
        <f t="shared" si="18"/>
        <v>695320564.87828946</v>
      </c>
      <c r="X66">
        <f t="shared" si="19"/>
        <v>669680096.32745409</v>
      </c>
      <c r="Y66">
        <f t="shared" si="20"/>
        <v>644647849.64978194</v>
      </c>
      <c r="Z66">
        <f t="shared" si="21"/>
        <v>1007158528.5402499</v>
      </c>
      <c r="AA66">
        <f t="shared" si="22"/>
        <v>740471580.45407009</v>
      </c>
      <c r="AB66">
        <f t="shared" si="23"/>
        <v>559221651.08954763</v>
      </c>
      <c r="AC66">
        <f t="shared" si="24"/>
        <v>425160165.44736409</v>
      </c>
      <c r="AD66">
        <f t="shared" si="25"/>
        <v>323716013.66439503</v>
      </c>
      <c r="AE66">
        <f t="shared" si="26"/>
        <v>246580341.06709465</v>
      </c>
      <c r="AF66">
        <f t="shared" si="27"/>
        <v>187831341.45794639</v>
      </c>
      <c r="AG66">
        <f t="shared" si="28"/>
        <v>143279998.50917795</v>
      </c>
      <c r="AH66">
        <f t="shared" si="29"/>
        <v>109651592.29650269</v>
      </c>
      <c r="AI66">
        <f t="shared" si="30"/>
        <v>83835120.565511793</v>
      </c>
      <c r="AJ66">
        <f t="shared" si="31"/>
        <v>64063383.732160643</v>
      </c>
      <c r="AK66">
        <f t="shared" si="32"/>
        <v>3890969716.8240209</v>
      </c>
    </row>
    <row r="67" spans="1:37" x14ac:dyDescent="0.25">
      <c r="A67">
        <v>4.78</v>
      </c>
      <c r="B67">
        <v>54.35</v>
      </c>
      <c r="C67">
        <v>8.2559133997394714</v>
      </c>
      <c r="D67">
        <v>7.6485547392945472</v>
      </c>
      <c r="E67">
        <v>7.2767459426364054</v>
      </c>
      <c r="F67">
        <v>6.9688217558874257</v>
      </c>
      <c r="G67">
        <v>6.6843562284401026</v>
      </c>
      <c r="H67">
        <v>6.4138809683593507</v>
      </c>
      <c r="I67">
        <v>6.1544478779451843</v>
      </c>
      <c r="J67">
        <v>5.9137333193782284</v>
      </c>
      <c r="K67">
        <v>5.700952367215038</v>
      </c>
      <c r="L67">
        <v>5.4918843638945471</v>
      </c>
      <c r="M67">
        <v>5.2868341705078459</v>
      </c>
      <c r="N67">
        <f t="shared" si="9"/>
        <v>121425742.574257</v>
      </c>
      <c r="O67">
        <f t="shared" si="10"/>
        <v>1002480415.192124</v>
      </c>
      <c r="P67">
        <f t="shared" si="11"/>
        <v>928731438.83869302</v>
      </c>
      <c r="Q67">
        <f t="shared" si="12"/>
        <v>883584279.60883725</v>
      </c>
      <c r="R67">
        <f t="shared" si="13"/>
        <v>846194356.5762682</v>
      </c>
      <c r="S67">
        <f t="shared" si="14"/>
        <v>811652918.66919935</v>
      </c>
      <c r="T67">
        <f t="shared" si="15"/>
        <v>778810259.36592877</v>
      </c>
      <c r="U67">
        <f t="shared" si="16"/>
        <v>747308403.71405423</v>
      </c>
      <c r="V67">
        <f t="shared" si="17"/>
        <v>718079459.69162714</v>
      </c>
      <c r="W67">
        <f t="shared" si="18"/>
        <v>692242374.56955421</v>
      </c>
      <c r="X67">
        <f t="shared" si="19"/>
        <v>666856137.01784647</v>
      </c>
      <c r="Y67">
        <f t="shared" si="20"/>
        <v>641957765.02087128</v>
      </c>
      <c r="Z67">
        <f t="shared" si="21"/>
        <v>1002480415.192124</v>
      </c>
      <c r="AA67">
        <f t="shared" si="22"/>
        <v>737256959.39920628</v>
      </c>
      <c r="AB67">
        <f t="shared" si="23"/>
        <v>556807975.80087769</v>
      </c>
      <c r="AC67">
        <f t="shared" si="24"/>
        <v>423307852.86974776</v>
      </c>
      <c r="AD67">
        <f t="shared" si="25"/>
        <v>322318541.2487148</v>
      </c>
      <c r="AE67">
        <f t="shared" si="26"/>
        <v>245513474.00744233</v>
      </c>
      <c r="AF67">
        <f t="shared" si="27"/>
        <v>187013202.47973824</v>
      </c>
      <c r="AG67">
        <f t="shared" si="28"/>
        <v>142650611.89862227</v>
      </c>
      <c r="AH67">
        <f t="shared" si="29"/>
        <v>109166163.72471356</v>
      </c>
      <c r="AI67">
        <f t="shared" si="30"/>
        <v>83481598.084417626</v>
      </c>
      <c r="AJ67">
        <f t="shared" si="31"/>
        <v>63796050.297406279</v>
      </c>
      <c r="AK67">
        <f t="shared" si="32"/>
        <v>3873792845.0030112</v>
      </c>
    </row>
    <row r="68" spans="1:37" x14ac:dyDescent="0.25">
      <c r="A68">
        <v>5.78</v>
      </c>
      <c r="B68">
        <v>54.35</v>
      </c>
      <c r="C68">
        <v>8.2296449126298103</v>
      </c>
      <c r="D68">
        <v>7.6256639795767356</v>
      </c>
      <c r="E68">
        <v>7.2552564016614092</v>
      </c>
      <c r="F68">
        <v>6.9482159404382653</v>
      </c>
      <c r="G68">
        <v>6.6644357644949324</v>
      </c>
      <c r="H68">
        <v>6.3945358722799606</v>
      </c>
      <c r="I68">
        <v>6.1355933626532968</v>
      </c>
      <c r="J68">
        <v>5.8955452533365733</v>
      </c>
      <c r="K68">
        <v>5.6836369202894312</v>
      </c>
      <c r="L68">
        <v>5.4757652918082877</v>
      </c>
      <c r="M68">
        <v>5.2714935015654314</v>
      </c>
      <c r="N68">
        <f t="shared" si="9"/>
        <v>121425742.574257</v>
      </c>
      <c r="O68">
        <f t="shared" si="10"/>
        <v>999290744.63853109</v>
      </c>
      <c r="P68">
        <f t="shared" si="11"/>
        <v>925951911.34186888</v>
      </c>
      <c r="Q68">
        <f t="shared" si="12"/>
        <v>880974896.13836837</v>
      </c>
      <c r="R68">
        <f t="shared" si="13"/>
        <v>843692280.13400578</v>
      </c>
      <c r="S68">
        <f t="shared" si="14"/>
        <v>809234061.54223335</v>
      </c>
      <c r="T68">
        <f t="shared" si="15"/>
        <v>776461266.7093184</v>
      </c>
      <c r="U68">
        <f t="shared" si="16"/>
        <v>745018980.1938591</v>
      </c>
      <c r="V68">
        <f t="shared" si="17"/>
        <v>715870960.26652956</v>
      </c>
      <c r="W68">
        <f t="shared" si="18"/>
        <v>690139833.56860733</v>
      </c>
      <c r="X68">
        <f t="shared" si="19"/>
        <v>664898866.72016442</v>
      </c>
      <c r="Y68">
        <f t="shared" si="20"/>
        <v>640095012.90295267</v>
      </c>
      <c r="Z68">
        <f t="shared" si="21"/>
        <v>999290744.63853109</v>
      </c>
      <c r="AA68">
        <f t="shared" si="22"/>
        <v>735050480.85742509</v>
      </c>
      <c r="AB68">
        <f t="shared" si="23"/>
        <v>555163621.5928973</v>
      </c>
      <c r="AC68">
        <f t="shared" si="24"/>
        <v>422056191.71382201</v>
      </c>
      <c r="AD68">
        <f t="shared" si="25"/>
        <v>321357979.80339766</v>
      </c>
      <c r="AE68">
        <f t="shared" si="26"/>
        <v>244772973.55742013</v>
      </c>
      <c r="AF68">
        <f t="shared" si="27"/>
        <v>186440276.46657386</v>
      </c>
      <c r="AG68">
        <f t="shared" si="28"/>
        <v>142211880.79426342</v>
      </c>
      <c r="AH68">
        <f t="shared" si="29"/>
        <v>108834594.40220565</v>
      </c>
      <c r="AI68">
        <f t="shared" si="30"/>
        <v>83236573.643217519</v>
      </c>
      <c r="AJ68">
        <f t="shared" si="31"/>
        <v>63610934.960726038</v>
      </c>
      <c r="AK68">
        <f t="shared" si="32"/>
        <v>3862026252.4304795</v>
      </c>
    </row>
    <row r="69" spans="1:37" x14ac:dyDescent="0.25">
      <c r="A69">
        <v>6.78</v>
      </c>
      <c r="B69">
        <v>54.35</v>
      </c>
      <c r="C69">
        <v>8.213902364479198</v>
      </c>
      <c r="D69">
        <v>7.6117724914708544</v>
      </c>
      <c r="E69">
        <v>7.2425230279500719</v>
      </c>
      <c r="F69">
        <v>6.9363093543481931</v>
      </c>
      <c r="G69">
        <v>6.653294335974528</v>
      </c>
      <c r="H69">
        <v>6.3840589948260984</v>
      </c>
      <c r="I69">
        <v>6.1256877813376116</v>
      </c>
      <c r="J69">
        <v>5.8861446911161686</v>
      </c>
      <c r="K69">
        <v>5.6746833586909737</v>
      </c>
      <c r="L69">
        <v>5.466578762084441</v>
      </c>
      <c r="M69">
        <v>5.262104182621913</v>
      </c>
      <c r="N69">
        <f t="shared" si="9"/>
        <v>121425742.574257</v>
      </c>
      <c r="O69">
        <f t="shared" si="10"/>
        <v>997379194.03933203</v>
      </c>
      <c r="P69">
        <f t="shared" si="11"/>
        <v>924265127.08315086</v>
      </c>
      <c r="Q69">
        <f t="shared" si="12"/>
        <v>879428736.77999377</v>
      </c>
      <c r="R69">
        <f t="shared" si="13"/>
        <v>842246514.07649446</v>
      </c>
      <c r="S69">
        <f t="shared" si="14"/>
        <v>807881205.3108052</v>
      </c>
      <c r="T69">
        <f t="shared" si="15"/>
        <v>775189104.08462369</v>
      </c>
      <c r="U69">
        <f t="shared" si="16"/>
        <v>743816187.62697232</v>
      </c>
      <c r="V69">
        <f t="shared" si="17"/>
        <v>714729490.01830137</v>
      </c>
      <c r="W69">
        <f t="shared" si="18"/>
        <v>689052640.70283031</v>
      </c>
      <c r="X69">
        <f t="shared" si="19"/>
        <v>663783385.52676582</v>
      </c>
      <c r="Y69">
        <f t="shared" si="20"/>
        <v>638954907.8779695</v>
      </c>
      <c r="Z69">
        <f t="shared" si="21"/>
        <v>997379194.03933203</v>
      </c>
      <c r="AA69">
        <f t="shared" si="22"/>
        <v>733711457.12920952</v>
      </c>
      <c r="AB69">
        <f t="shared" si="23"/>
        <v>554189278.92692864</v>
      </c>
      <c r="AC69">
        <f t="shared" si="24"/>
        <v>421332948.73683822</v>
      </c>
      <c r="AD69">
        <f t="shared" si="25"/>
        <v>320820741.98042762</v>
      </c>
      <c r="AE69">
        <f t="shared" si="26"/>
        <v>244371934.84261748</v>
      </c>
      <c r="AF69">
        <f t="shared" si="27"/>
        <v>186139278.79448241</v>
      </c>
      <c r="AG69">
        <f t="shared" si="28"/>
        <v>141985121.16874266</v>
      </c>
      <c r="AH69">
        <f t="shared" si="29"/>
        <v>108663144.80774887</v>
      </c>
      <c r="AI69">
        <f t="shared" si="30"/>
        <v>83096930.101696759</v>
      </c>
      <c r="AJ69">
        <f t="shared" si="31"/>
        <v>63497634.364516586</v>
      </c>
      <c r="AK69">
        <f t="shared" si="32"/>
        <v>3855187664.8925409</v>
      </c>
    </row>
    <row r="70" spans="1:37" x14ac:dyDescent="0.25">
      <c r="A70">
        <v>7.78</v>
      </c>
      <c r="B70">
        <v>54.35</v>
      </c>
      <c r="C70">
        <v>8.2726366954491208</v>
      </c>
      <c r="D70">
        <v>7.6626830254504226</v>
      </c>
      <c r="E70">
        <v>7.290006267453478</v>
      </c>
      <c r="F70">
        <v>6.9816123349442911</v>
      </c>
      <c r="G70">
        <v>6.6969501957916782</v>
      </c>
      <c r="H70">
        <v>6.4264005627285403</v>
      </c>
      <c r="I70">
        <v>6.1668926770995993</v>
      </c>
      <c r="J70">
        <v>5.9260068701926123</v>
      </c>
      <c r="K70">
        <v>5.7127759756367116</v>
      </c>
      <c r="L70">
        <v>5.5015181936206092</v>
      </c>
      <c r="M70">
        <v>5.2955206573585638</v>
      </c>
      <c r="N70">
        <f t="shared" si="9"/>
        <v>121425742.574257</v>
      </c>
      <c r="O70">
        <f t="shared" si="10"/>
        <v>1004511053.791957</v>
      </c>
      <c r="P70">
        <f t="shared" si="11"/>
        <v>930446976.47647178</v>
      </c>
      <c r="Q70">
        <f t="shared" si="12"/>
        <v>885194424.3965261</v>
      </c>
      <c r="R70">
        <f t="shared" si="13"/>
        <v>847747462.13620281</v>
      </c>
      <c r="S70">
        <f t="shared" si="14"/>
        <v>813182150.50682032</v>
      </c>
      <c r="T70">
        <f t="shared" si="15"/>
        <v>780330460.40893602</v>
      </c>
      <c r="U70">
        <f t="shared" si="16"/>
        <v>748819522.69256651</v>
      </c>
      <c r="V70">
        <f t="shared" si="17"/>
        <v>719569784.71328652</v>
      </c>
      <c r="W70">
        <f t="shared" si="18"/>
        <v>693678065.00206327</v>
      </c>
      <c r="X70">
        <f t="shared" si="19"/>
        <v>668025931.94616747</v>
      </c>
      <c r="Y70">
        <f t="shared" si="20"/>
        <v>643012528.13708115</v>
      </c>
      <c r="Z70">
        <f t="shared" si="21"/>
        <v>1004511053.791957</v>
      </c>
      <c r="AA70">
        <f t="shared" si="22"/>
        <v>738618808.48675859</v>
      </c>
      <c r="AB70">
        <f t="shared" si="23"/>
        <v>557822640.14096332</v>
      </c>
      <c r="AC70">
        <f t="shared" si="24"/>
        <v>424084792.32195115</v>
      </c>
      <c r="AD70">
        <f t="shared" si="25"/>
        <v>322925820.25159359</v>
      </c>
      <c r="AE70">
        <f t="shared" si="26"/>
        <v>245992704.77613086</v>
      </c>
      <c r="AF70">
        <f t="shared" si="27"/>
        <v>187391358.53698984</v>
      </c>
      <c r="AG70">
        <f t="shared" si="28"/>
        <v>142946673.52996156</v>
      </c>
      <c r="AH70">
        <f t="shared" si="29"/>
        <v>109392571.15449673</v>
      </c>
      <c r="AI70">
        <f t="shared" si="30"/>
        <v>83628040.989605546</v>
      </c>
      <c r="AJ70">
        <f t="shared" si="31"/>
        <v>63900869.842367135</v>
      </c>
      <c r="AK70">
        <f t="shared" si="32"/>
        <v>3881215333.8227744</v>
      </c>
    </row>
    <row r="71" spans="1:37" x14ac:dyDescent="0.25">
      <c r="A71">
        <v>2.78</v>
      </c>
      <c r="B71">
        <v>53.35</v>
      </c>
      <c r="C71">
        <v>8.2822048927205412</v>
      </c>
      <c r="D71">
        <v>7.671688420083659</v>
      </c>
      <c r="E71">
        <v>7.2985874485785649</v>
      </c>
      <c r="F71">
        <v>6.989835567915887</v>
      </c>
      <c r="G71">
        <v>6.7046673144290683</v>
      </c>
      <c r="H71">
        <v>6.4329316070678209</v>
      </c>
      <c r="I71">
        <v>6.1719675194436983</v>
      </c>
      <c r="J71">
        <v>5.9299666172144132</v>
      </c>
      <c r="K71">
        <v>5.7163050748029844</v>
      </c>
      <c r="L71">
        <v>5.5061001746199771</v>
      </c>
      <c r="M71">
        <v>5.3002439786297</v>
      </c>
      <c r="N71">
        <f t="shared" si="9"/>
        <v>121425742.574257</v>
      </c>
      <c r="O71">
        <f t="shared" si="10"/>
        <v>1005672879.2507362</v>
      </c>
      <c r="P71">
        <f t="shared" si="11"/>
        <v>931540463.20698678</v>
      </c>
      <c r="Q71">
        <f t="shared" si="12"/>
        <v>886236400.68680406</v>
      </c>
      <c r="R71">
        <f t="shared" si="13"/>
        <v>848745974.30613995</v>
      </c>
      <c r="S71">
        <f t="shared" si="14"/>
        <v>814119207.36789906</v>
      </c>
      <c r="T71">
        <f t="shared" si="15"/>
        <v>781123497.31761861</v>
      </c>
      <c r="U71">
        <f t="shared" si="16"/>
        <v>749435739.19264603</v>
      </c>
      <c r="V71">
        <f t="shared" si="17"/>
        <v>720050599.93581498</v>
      </c>
      <c r="W71">
        <f t="shared" si="18"/>
        <v>694106588.48894608</v>
      </c>
      <c r="X71">
        <f t="shared" si="19"/>
        <v>668582302.39147687</v>
      </c>
      <c r="Y71">
        <f t="shared" si="20"/>
        <v>643586060.92984569</v>
      </c>
      <c r="Z71">
        <f t="shared" si="21"/>
        <v>1005672879.2507362</v>
      </c>
      <c r="AA71">
        <f t="shared" si="22"/>
        <v>739486853.50856912</v>
      </c>
      <c r="AB71">
        <f t="shared" si="23"/>
        <v>558479261.95102882</v>
      </c>
      <c r="AC71">
        <f t="shared" si="24"/>
        <v>424584297.0036304</v>
      </c>
      <c r="AD71">
        <f t="shared" si="25"/>
        <v>323297938.42376155</v>
      </c>
      <c r="AE71">
        <f t="shared" si="26"/>
        <v>246242703.08332485</v>
      </c>
      <c r="AF71">
        <f t="shared" si="27"/>
        <v>187545566.11786005</v>
      </c>
      <c r="AG71">
        <f t="shared" si="28"/>
        <v>143042190.23744866</v>
      </c>
      <c r="AH71">
        <f t="shared" si="29"/>
        <v>109460149.02439818</v>
      </c>
      <c r="AI71">
        <f t="shared" si="30"/>
        <v>83697691.235472783</v>
      </c>
      <c r="AJ71">
        <f t="shared" si="31"/>
        <v>63957866.001441911</v>
      </c>
      <c r="AK71">
        <f t="shared" si="32"/>
        <v>3885467395.8376722</v>
      </c>
    </row>
    <row r="72" spans="1:37" x14ac:dyDescent="0.25">
      <c r="A72">
        <v>3.78</v>
      </c>
      <c r="B72">
        <v>53.35</v>
      </c>
      <c r="C72">
        <v>8.3301513106570422</v>
      </c>
      <c r="D72">
        <v>7.7177097006792126</v>
      </c>
      <c r="E72">
        <v>7.3422678244430584</v>
      </c>
      <c r="F72">
        <v>7.03097624298535</v>
      </c>
      <c r="G72">
        <v>6.7436544893056496</v>
      </c>
      <c r="H72">
        <v>6.47053634233521</v>
      </c>
      <c r="I72">
        <v>6.2084742783640809</v>
      </c>
      <c r="J72">
        <v>5.9655787798150994</v>
      </c>
      <c r="K72">
        <v>5.7512727272377893</v>
      </c>
      <c r="L72">
        <v>5.5400843413173551</v>
      </c>
      <c r="M72">
        <v>5.3329125435716156</v>
      </c>
      <c r="N72">
        <f t="shared" si="9"/>
        <v>121425742.574257</v>
      </c>
      <c r="O72">
        <f t="shared" si="10"/>
        <v>1011494808.6524515</v>
      </c>
      <c r="P72">
        <f t="shared" si="11"/>
        <v>937128631.37752008</v>
      </c>
      <c r="Q72">
        <f t="shared" si="12"/>
        <v>891540322.7620728</v>
      </c>
      <c r="R72">
        <f t="shared" si="13"/>
        <v>853741511.32645571</v>
      </c>
      <c r="S72">
        <f t="shared" si="14"/>
        <v>818853254.02816033</v>
      </c>
      <c r="T72">
        <f t="shared" si="15"/>
        <v>785689680.22176969</v>
      </c>
      <c r="U72">
        <f t="shared" si="16"/>
        <v>753868599.50353289</v>
      </c>
      <c r="V72">
        <f t="shared" si="17"/>
        <v>724374833.22427845</v>
      </c>
      <c r="W72">
        <f t="shared" si="18"/>
        <v>698352561.6519208</v>
      </c>
      <c r="X72">
        <f t="shared" si="19"/>
        <v>672708855.06847334</v>
      </c>
      <c r="Y72">
        <f t="shared" si="20"/>
        <v>647552865.68675315</v>
      </c>
      <c r="Z72">
        <f t="shared" si="21"/>
        <v>1011494808.6524515</v>
      </c>
      <c r="AA72">
        <f t="shared" si="22"/>
        <v>743922921.5705812</v>
      </c>
      <c r="AB72">
        <f t="shared" si="23"/>
        <v>561821632.54621804</v>
      </c>
      <c r="AC72">
        <f t="shared" si="24"/>
        <v>427083309.23831034</v>
      </c>
      <c r="AD72">
        <f t="shared" si="25"/>
        <v>325177893.48662341</v>
      </c>
      <c r="AE72">
        <f t="shared" si="26"/>
        <v>247682154.36721554</v>
      </c>
      <c r="AF72">
        <f t="shared" si="27"/>
        <v>188654885.10686675</v>
      </c>
      <c r="AG72">
        <f t="shared" si="28"/>
        <v>143901224.03414941</v>
      </c>
      <c r="AH72">
        <f t="shared" si="29"/>
        <v>110129736.17841813</v>
      </c>
      <c r="AI72">
        <f t="shared" si="30"/>
        <v>84214281.235822409</v>
      </c>
      <c r="AJ72">
        <f t="shared" si="31"/>
        <v>64352076.47692924</v>
      </c>
      <c r="AK72">
        <f t="shared" si="32"/>
        <v>3908434922.8935862</v>
      </c>
    </row>
    <row r="73" spans="1:37" x14ac:dyDescent="0.25">
      <c r="A73">
        <v>4.78</v>
      </c>
      <c r="B73">
        <v>53.35</v>
      </c>
      <c r="C73">
        <v>8.4283991478314118</v>
      </c>
      <c r="D73">
        <v>7.8022653522160477</v>
      </c>
      <c r="E73">
        <v>7.4212313497205553</v>
      </c>
      <c r="F73">
        <v>7.106510386367944</v>
      </c>
      <c r="G73">
        <v>6.8168497713211442</v>
      </c>
      <c r="H73">
        <v>6.540763787513999</v>
      </c>
      <c r="I73">
        <v>6.2758380717756603</v>
      </c>
      <c r="J73">
        <v>6.0297661123079669</v>
      </c>
      <c r="K73">
        <v>5.8127715352678848</v>
      </c>
      <c r="L73">
        <v>5.5987892697839019</v>
      </c>
      <c r="M73">
        <v>5.3896388349722226</v>
      </c>
      <c r="N73">
        <f t="shared" si="9"/>
        <v>121425742.574257</v>
      </c>
      <c r="O73">
        <f t="shared" si="10"/>
        <v>1023424625.2376641</v>
      </c>
      <c r="P73">
        <f t="shared" si="11"/>
        <v>947395864.15423048</v>
      </c>
      <c r="Q73">
        <f t="shared" si="12"/>
        <v>901128527.45517397</v>
      </c>
      <c r="R73">
        <f t="shared" si="13"/>
        <v>862913300.77639759</v>
      </c>
      <c r="S73">
        <f t="shared" si="14"/>
        <v>827741045.49982393</v>
      </c>
      <c r="T73">
        <f t="shared" si="15"/>
        <v>794217099.90169704</v>
      </c>
      <c r="U73">
        <f t="shared" si="16"/>
        <v>762048298.14115274</v>
      </c>
      <c r="V73">
        <f t="shared" si="17"/>
        <v>732168827.73608565</v>
      </c>
      <c r="W73">
        <f t="shared" si="18"/>
        <v>705820100.08440685</v>
      </c>
      <c r="X73">
        <f t="shared" si="19"/>
        <v>679837144.60029244</v>
      </c>
      <c r="Y73">
        <f t="shared" si="20"/>
        <v>654440897.74355555</v>
      </c>
      <c r="Z73">
        <f t="shared" si="21"/>
        <v>1023424625.2376641</v>
      </c>
      <c r="AA73">
        <f t="shared" si="22"/>
        <v>752073381.97479296</v>
      </c>
      <c r="AB73">
        <f t="shared" si="23"/>
        <v>567863827.92014837</v>
      </c>
      <c r="AC73">
        <f t="shared" si="24"/>
        <v>431671487.43739098</v>
      </c>
      <c r="AD73">
        <f t="shared" si="25"/>
        <v>328707357.76399755</v>
      </c>
      <c r="AE73">
        <f t="shared" si="26"/>
        <v>250370352.68607551</v>
      </c>
      <c r="AF73">
        <f t="shared" si="27"/>
        <v>190701846.74939334</v>
      </c>
      <c r="AG73">
        <f t="shared" si="28"/>
        <v>145449545.84065428</v>
      </c>
      <c r="AH73">
        <f t="shared" si="29"/>
        <v>111307362.04052787</v>
      </c>
      <c r="AI73">
        <f t="shared" si="30"/>
        <v>85106649.122524112</v>
      </c>
      <c r="AJ73">
        <f t="shared" si="31"/>
        <v>65036590.72925178</v>
      </c>
      <c r="AK73">
        <f t="shared" si="32"/>
        <v>3951713027.5024214</v>
      </c>
    </row>
    <row r="74" spans="1:37" x14ac:dyDescent="0.25">
      <c r="A74">
        <v>5.78</v>
      </c>
      <c r="B74">
        <v>53.35</v>
      </c>
      <c r="C74">
        <v>9.0732726458602091</v>
      </c>
      <c r="D74">
        <v>8.3840213676844506</v>
      </c>
      <c r="E74">
        <v>7.9654349393249522</v>
      </c>
      <c r="F74">
        <v>7.6208366947048809</v>
      </c>
      <c r="G74">
        <v>7.3039947505480081</v>
      </c>
      <c r="H74">
        <v>7.0042040716085792</v>
      </c>
      <c r="I74">
        <v>6.7176273275044576</v>
      </c>
      <c r="J74">
        <v>6.4530278092167714</v>
      </c>
      <c r="K74">
        <v>6.2192613305652067</v>
      </c>
      <c r="L74">
        <v>5.9810175827013392</v>
      </c>
      <c r="M74">
        <v>5.7565953757914894</v>
      </c>
      <c r="N74">
        <f t="shared" si="9"/>
        <v>121425742.574257</v>
      </c>
      <c r="O74">
        <f t="shared" si="10"/>
        <v>1101728868.6022694</v>
      </c>
      <c r="P74">
        <f t="shared" si="11"/>
        <v>1018036020.3295223</v>
      </c>
      <c r="Q74">
        <f t="shared" si="12"/>
        <v>967208852.4344641</v>
      </c>
      <c r="R74">
        <f t="shared" si="13"/>
        <v>925365754.69168651</v>
      </c>
      <c r="S74">
        <f t="shared" si="14"/>
        <v>886892986.34376693</v>
      </c>
      <c r="T74">
        <f t="shared" si="15"/>
        <v>850490680.53670609</v>
      </c>
      <c r="U74">
        <f t="shared" si="16"/>
        <v>815692886.57935035</v>
      </c>
      <c r="V74">
        <f t="shared" si="17"/>
        <v>783563693.58647728</v>
      </c>
      <c r="W74">
        <f t="shared" si="18"/>
        <v>755178425.3272419</v>
      </c>
      <c r="X74">
        <f t="shared" si="19"/>
        <v>726249501.32919765</v>
      </c>
      <c r="Y74">
        <f t="shared" si="20"/>
        <v>698998868.20501566</v>
      </c>
      <c r="Z74">
        <f t="shared" si="21"/>
        <v>1101728868.6022694</v>
      </c>
      <c r="AA74">
        <f t="shared" si="22"/>
        <v>808149815.45743954</v>
      </c>
      <c r="AB74">
        <f t="shared" si="23"/>
        <v>609505641.65666199</v>
      </c>
      <c r="AC74">
        <f t="shared" si="24"/>
        <v>462913263.00333929</v>
      </c>
      <c r="AD74">
        <f t="shared" si="25"/>
        <v>352197407.32374108</v>
      </c>
      <c r="AE74">
        <f t="shared" si="26"/>
        <v>268110132.18999124</v>
      </c>
      <c r="AF74">
        <f t="shared" si="27"/>
        <v>204126352.92338461</v>
      </c>
      <c r="AG74">
        <f t="shared" si="28"/>
        <v>155659431.3387779</v>
      </c>
      <c r="AH74">
        <f t="shared" si="29"/>
        <v>119091137.22185433</v>
      </c>
      <c r="AI74">
        <f t="shared" si="30"/>
        <v>90916864.393122107</v>
      </c>
      <c r="AJ74">
        <f t="shared" si="31"/>
        <v>69464642.977544516</v>
      </c>
      <c r="AK74">
        <f t="shared" si="32"/>
        <v>4241863557.0881257</v>
      </c>
    </row>
    <row r="75" spans="1:37" x14ac:dyDescent="0.25">
      <c r="A75">
        <v>6.78</v>
      </c>
      <c r="B75">
        <v>53.35</v>
      </c>
      <c r="C75">
        <v>9.7839117413024166</v>
      </c>
      <c r="D75">
        <v>9.0036288591243121</v>
      </c>
      <c r="E75">
        <v>8.5311842416524044</v>
      </c>
      <c r="F75">
        <v>8.1497494747600534</v>
      </c>
      <c r="G75">
        <v>7.8003410659419714</v>
      </c>
      <c r="H75">
        <v>7.4735489187873201</v>
      </c>
      <c r="I75">
        <v>7.1648477033063793</v>
      </c>
      <c r="J75">
        <v>6.880381541232703</v>
      </c>
      <c r="K75">
        <v>6.629318620633069</v>
      </c>
      <c r="L75">
        <v>6.3669185383198998</v>
      </c>
      <c r="M75">
        <v>6.1266923506310667</v>
      </c>
      <c r="N75">
        <f t="shared" si="9"/>
        <v>121425742.574257</v>
      </c>
      <c r="O75">
        <f t="shared" si="10"/>
        <v>1188018748.4686377</v>
      </c>
      <c r="P75">
        <f t="shared" si="11"/>
        <v>1093272320.08218</v>
      </c>
      <c r="Q75">
        <f t="shared" si="12"/>
        <v>1035905381.5804428</v>
      </c>
      <c r="R75">
        <f t="shared" si="13"/>
        <v>989589381.76690042</v>
      </c>
      <c r="S75">
        <f t="shared" si="14"/>
        <v>947162206.26447523</v>
      </c>
      <c r="T75">
        <f t="shared" si="15"/>
        <v>907481227.12878585</v>
      </c>
      <c r="U75">
        <f t="shared" si="16"/>
        <v>869996952.80543697</v>
      </c>
      <c r="V75">
        <f t="shared" si="17"/>
        <v>835455437.83839178</v>
      </c>
      <c r="W75">
        <f t="shared" si="18"/>
        <v>804969936.27171957</v>
      </c>
      <c r="X75">
        <f t="shared" si="19"/>
        <v>773107811.42529678</v>
      </c>
      <c r="Y75">
        <f t="shared" si="20"/>
        <v>743938168.19939744</v>
      </c>
      <c r="Z75">
        <f t="shared" si="21"/>
        <v>1188018748.4686377</v>
      </c>
      <c r="AA75">
        <f t="shared" si="22"/>
        <v>867874815.89615715</v>
      </c>
      <c r="AB75">
        <f t="shared" si="23"/>
        <v>652796107.79674768</v>
      </c>
      <c r="AC75">
        <f t="shared" si="24"/>
        <v>495041066.11315107</v>
      </c>
      <c r="AD75">
        <f t="shared" si="25"/>
        <v>376131143.7771154</v>
      </c>
      <c r="AE75">
        <f t="shared" si="26"/>
        <v>286075929.26461649</v>
      </c>
      <c r="AF75">
        <f t="shared" si="27"/>
        <v>217715892.77351871</v>
      </c>
      <c r="AG75">
        <f t="shared" si="28"/>
        <v>165968024.58722049</v>
      </c>
      <c r="AH75">
        <f t="shared" si="29"/>
        <v>126943225.50126024</v>
      </c>
      <c r="AI75">
        <f t="shared" si="30"/>
        <v>96782907.146887556</v>
      </c>
      <c r="AJ75">
        <f t="shared" si="31"/>
        <v>73930590.737641484</v>
      </c>
      <c r="AK75">
        <f t="shared" si="32"/>
        <v>4547278452.0629539</v>
      </c>
    </row>
    <row r="76" spans="1:37" x14ac:dyDescent="0.25">
      <c r="A76">
        <v>7.78</v>
      </c>
      <c r="B76">
        <v>53.35</v>
      </c>
      <c r="C76">
        <v>10.892450105184061</v>
      </c>
      <c r="D76">
        <v>9.9727189575797492</v>
      </c>
      <c r="E76">
        <v>9.419730736948285</v>
      </c>
      <c r="F76">
        <v>8.9822614489076571</v>
      </c>
      <c r="G76">
        <v>8.5857793251980468</v>
      </c>
      <c r="H76">
        <v>8.2197732304750097</v>
      </c>
      <c r="I76">
        <v>7.8763975080368889</v>
      </c>
      <c r="J76">
        <v>7.561815996240373</v>
      </c>
      <c r="K76">
        <v>7.2851965391578126</v>
      </c>
      <c r="L76">
        <v>6.9904491293186108</v>
      </c>
      <c r="M76">
        <v>6.7275161138060557</v>
      </c>
      <c r="N76">
        <f t="shared" si="9"/>
        <v>121425742.574257</v>
      </c>
      <c r="O76">
        <f t="shared" si="10"/>
        <v>1322623842.4750183</v>
      </c>
      <c r="P76">
        <f t="shared" si="11"/>
        <v>1210944804.9084914</v>
      </c>
      <c r="Q76">
        <f t="shared" si="12"/>
        <v>1143797799.5834987</v>
      </c>
      <c r="R76">
        <f t="shared" si="13"/>
        <v>1090677766.429734</v>
      </c>
      <c r="S76">
        <f t="shared" si="14"/>
        <v>1042534630.1408761</v>
      </c>
      <c r="T76">
        <f t="shared" si="15"/>
        <v>998092068.30242741</v>
      </c>
      <c r="U76">
        <f t="shared" si="16"/>
        <v>956397416.22340655</v>
      </c>
      <c r="V76">
        <f t="shared" si="17"/>
        <v>918199122.55338228</v>
      </c>
      <c r="W76">
        <f t="shared" si="18"/>
        <v>884610399.56664455</v>
      </c>
      <c r="X76">
        <f t="shared" si="19"/>
        <v>848820476.45508063</v>
      </c>
      <c r="Y76">
        <f t="shared" si="20"/>
        <v>816893639.79918003</v>
      </c>
      <c r="Z76">
        <f t="shared" si="21"/>
        <v>1322623842.4750183</v>
      </c>
      <c r="AA76">
        <f t="shared" si="22"/>
        <v>961287028.23223972</v>
      </c>
      <c r="AB76">
        <f t="shared" si="23"/>
        <v>720786632.59324932</v>
      </c>
      <c r="AC76">
        <f t="shared" si="24"/>
        <v>545610426.12972116</v>
      </c>
      <c r="AD76">
        <f t="shared" si="25"/>
        <v>414004845.4938516</v>
      </c>
      <c r="AE76">
        <f t="shared" si="26"/>
        <v>314640245.32458872</v>
      </c>
      <c r="AF76">
        <f t="shared" si="27"/>
        <v>239337524.85904598</v>
      </c>
      <c r="AG76">
        <f t="shared" si="28"/>
        <v>182405533.1331535</v>
      </c>
      <c r="AH76">
        <f t="shared" si="29"/>
        <v>139502473.78560847</v>
      </c>
      <c r="AI76">
        <f t="shared" si="30"/>
        <v>106261134.79008222</v>
      </c>
      <c r="AJ76">
        <f t="shared" si="31"/>
        <v>81180710.900140658</v>
      </c>
      <c r="AK76">
        <f t="shared" si="32"/>
        <v>5027640397.7167006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9769E-DC46-4464-8918-0FB72246C4F4}">
  <dimension ref="A2:N27"/>
  <sheetViews>
    <sheetView workbookViewId="0">
      <selection activeCell="O33" sqref="O33"/>
    </sheetView>
  </sheetViews>
  <sheetFormatPr defaultRowHeight="15" x14ac:dyDescent="0.25"/>
  <cols>
    <col min="1" max="1" width="22.85546875" bestFit="1" customWidth="1"/>
    <col min="2" max="12" width="16.7109375" bestFit="1" customWidth="1"/>
  </cols>
  <sheetData>
    <row r="2" spans="1:14" x14ac:dyDescent="0.25">
      <c r="A2" s="3" t="s">
        <v>26</v>
      </c>
      <c r="B2" s="3">
        <v>2020</v>
      </c>
      <c r="C2" s="3">
        <v>2023</v>
      </c>
      <c r="D2" s="3">
        <v>2026</v>
      </c>
      <c r="E2" s="3">
        <v>2029</v>
      </c>
      <c r="F2" s="3">
        <v>2032</v>
      </c>
      <c r="G2" s="3">
        <v>2035</v>
      </c>
      <c r="H2" s="3">
        <v>2038</v>
      </c>
      <c r="I2" s="3">
        <v>2041</v>
      </c>
      <c r="J2" s="3">
        <v>2044</v>
      </c>
      <c r="K2" s="3">
        <v>2047</v>
      </c>
      <c r="L2" s="3">
        <v>2050</v>
      </c>
    </row>
    <row r="3" spans="1:14" x14ac:dyDescent="0.25">
      <c r="A3" s="3" t="s">
        <v>30</v>
      </c>
      <c r="B3" s="4">
        <f>'2020'!C$13</f>
        <v>7.7560667024345209</v>
      </c>
      <c r="C3" s="4">
        <f>'2023'!C$13</f>
        <v>7.1976689490907084</v>
      </c>
      <c r="D3" s="4">
        <f>'2026'!C$13</f>
        <v>6.8536423639169426</v>
      </c>
      <c r="E3" s="4">
        <f>'2029'!C$13</f>
        <v>6.5676495498650613</v>
      </c>
      <c r="F3" s="4">
        <f>'2032'!C$13</f>
        <v>6.3007001960755327</v>
      </c>
      <c r="G3" s="4">
        <f>'2035'!C$13</f>
        <v>6.0452831692463294</v>
      </c>
      <c r="H3" s="4">
        <f>'2038'!C$13</f>
        <v>5.7998702012470487</v>
      </c>
      <c r="I3" s="4">
        <f>'2041'!C$13</f>
        <v>5.5718673892001993</v>
      </c>
      <c r="J3" s="4">
        <f>'2044'!C$13</f>
        <v>5.369868801502399</v>
      </c>
      <c r="K3" s="4">
        <f>'2047'!C$13</f>
        <v>5.1717311726301451</v>
      </c>
      <c r="L3" s="4">
        <f>'2050'!C$13</f>
        <v>4.9767184894815468</v>
      </c>
    </row>
    <row r="4" spans="1:14" x14ac:dyDescent="0.25">
      <c r="A4" s="3" t="s">
        <v>3</v>
      </c>
      <c r="B4" s="5">
        <f>'2020'!D$13</f>
        <v>104</v>
      </c>
      <c r="C4" s="5">
        <f>'2023'!D$13</f>
        <v>104</v>
      </c>
      <c r="D4" s="5">
        <f>'2026'!D$13</f>
        <v>104</v>
      </c>
      <c r="E4" s="5">
        <f>'2029'!D$13</f>
        <v>104</v>
      </c>
      <c r="F4" s="5">
        <f>'2032'!D$13</f>
        <v>104</v>
      </c>
      <c r="G4" s="5">
        <f>'2035'!D$13</f>
        <v>104</v>
      </c>
      <c r="H4" s="5">
        <f>'2038'!D$13</f>
        <v>104</v>
      </c>
      <c r="I4" s="5">
        <f>'2041'!D$13</f>
        <v>104</v>
      </c>
      <c r="J4" s="5">
        <f>'2044'!D$13</f>
        <v>104</v>
      </c>
      <c r="K4" s="5">
        <f>'2047'!D$13</f>
        <v>104</v>
      </c>
      <c r="L4" s="5">
        <f>'2050'!D$13</f>
        <v>104</v>
      </c>
    </row>
    <row r="5" spans="1:14" x14ac:dyDescent="0.25">
      <c r="A5" s="3" t="s">
        <v>4</v>
      </c>
      <c r="B5" s="5">
        <f>'2020'!E$13</f>
        <v>6</v>
      </c>
      <c r="C5" s="5">
        <f>'2023'!E$13</f>
        <v>6</v>
      </c>
      <c r="D5" s="5">
        <f>'2026'!E$13</f>
        <v>6</v>
      </c>
      <c r="E5" s="5">
        <f>'2029'!E$13</f>
        <v>6</v>
      </c>
      <c r="F5" s="5">
        <f>'2032'!E$13</f>
        <v>6</v>
      </c>
      <c r="G5" s="5">
        <f>'2035'!E$13</f>
        <v>6</v>
      </c>
      <c r="H5" s="5">
        <f>'2038'!E$13</f>
        <v>6</v>
      </c>
      <c r="I5" s="5">
        <f>'2041'!E$13</f>
        <v>6</v>
      </c>
      <c r="J5" s="5">
        <f>'2044'!E$13</f>
        <v>6</v>
      </c>
      <c r="K5" s="5">
        <f>'2047'!E$13</f>
        <v>6</v>
      </c>
      <c r="L5" s="5">
        <f>'2050'!E$13</f>
        <v>6</v>
      </c>
    </row>
    <row r="6" spans="1:14" x14ac:dyDescent="0.25">
      <c r="A6" s="3" t="s">
        <v>5</v>
      </c>
      <c r="B6" s="5">
        <f>'2020'!F$13</f>
        <v>51</v>
      </c>
      <c r="C6" s="5">
        <f>'2023'!F$13</f>
        <v>51</v>
      </c>
      <c r="D6" s="5">
        <f>'2026'!F$13</f>
        <v>51</v>
      </c>
      <c r="E6" s="5">
        <f>'2029'!F$13</f>
        <v>51</v>
      </c>
      <c r="F6" s="5">
        <f>'2032'!F$13</f>
        <v>51</v>
      </c>
      <c r="G6" s="5">
        <f>'2035'!F$13</f>
        <v>51</v>
      </c>
      <c r="H6" s="5">
        <f>'2038'!F$13</f>
        <v>51</v>
      </c>
      <c r="I6" s="5">
        <f>'2041'!F$13</f>
        <v>51</v>
      </c>
      <c r="J6" s="5">
        <f>'2044'!F$13</f>
        <v>51</v>
      </c>
      <c r="K6" s="5">
        <f>'2047'!F$13</f>
        <v>51</v>
      </c>
      <c r="L6" s="5">
        <f>'2050'!F$13</f>
        <v>51</v>
      </c>
    </row>
    <row r="7" spans="1:14" x14ac:dyDescent="0.25">
      <c r="A7" s="3" t="s">
        <v>6</v>
      </c>
      <c r="B7" s="5">
        <f>'2020'!G$13</f>
        <v>49</v>
      </c>
      <c r="C7" s="5">
        <f>'2023'!G$13</f>
        <v>49</v>
      </c>
      <c r="D7" s="5">
        <f>'2026'!G$13</f>
        <v>49</v>
      </c>
      <c r="E7" s="5">
        <f>'2029'!G$13</f>
        <v>49</v>
      </c>
      <c r="F7" s="5">
        <f>'2032'!G$13</f>
        <v>49</v>
      </c>
      <c r="G7" s="5">
        <f>'2035'!G$13</f>
        <v>49</v>
      </c>
      <c r="H7" s="5">
        <f>'2038'!G$13</f>
        <v>49</v>
      </c>
      <c r="I7" s="5">
        <f>'2041'!G$13</f>
        <v>49</v>
      </c>
      <c r="J7" s="5">
        <f>'2044'!G$13</f>
        <v>49</v>
      </c>
      <c r="K7" s="5">
        <f>'2047'!G$13</f>
        <v>49</v>
      </c>
      <c r="L7" s="5">
        <f>'2050'!G$13</f>
        <v>49</v>
      </c>
    </row>
    <row r="8" spans="1:14" x14ac:dyDescent="0.25">
      <c r="A8" s="3" t="s">
        <v>31</v>
      </c>
      <c r="B8" s="5">
        <f>'2020'!H$13</f>
        <v>156266.64726445769</v>
      </c>
      <c r="C8" s="5">
        <f>'2023'!H$13</f>
        <v>156266.64726445769</v>
      </c>
      <c r="D8" s="5">
        <f>'2026'!H$13</f>
        <v>156266.64726445769</v>
      </c>
      <c r="E8" s="5">
        <f>'2029'!H$13</f>
        <v>156266.64726445769</v>
      </c>
      <c r="F8" s="5">
        <f>'2032'!H$13</f>
        <v>156266.64726445769</v>
      </c>
      <c r="G8" s="5">
        <f>'2035'!H$13</f>
        <v>156266.64726445769</v>
      </c>
      <c r="H8" s="5">
        <f>'2038'!H$13</f>
        <v>156266.64726445769</v>
      </c>
      <c r="I8" s="5">
        <f>'2041'!H$13</f>
        <v>156266.64726445769</v>
      </c>
      <c r="J8" s="5">
        <f>'2044'!H$13</f>
        <v>156266.64726445769</v>
      </c>
      <c r="K8" s="5">
        <f>'2047'!H$13</f>
        <v>156266.64726445769</v>
      </c>
      <c r="L8" s="5">
        <f>'2050'!H$13</f>
        <v>156266.64726445769</v>
      </c>
    </row>
    <row r="9" spans="1:14" x14ac:dyDescent="0.25">
      <c r="A9" s="3" t="s">
        <v>8</v>
      </c>
      <c r="B9" s="5">
        <v>20</v>
      </c>
      <c r="C9" s="5">
        <v>20</v>
      </c>
      <c r="D9" s="5">
        <v>20</v>
      </c>
      <c r="E9" s="5">
        <v>20</v>
      </c>
      <c r="F9" s="5">
        <v>20</v>
      </c>
      <c r="G9" s="5">
        <v>20</v>
      </c>
      <c r="H9" s="5">
        <v>20</v>
      </c>
      <c r="I9" s="5">
        <v>20</v>
      </c>
      <c r="J9" s="5">
        <v>20</v>
      </c>
      <c r="K9" s="5">
        <v>20</v>
      </c>
      <c r="L9" s="5">
        <v>20</v>
      </c>
    </row>
    <row r="10" spans="1:14" x14ac:dyDescent="0.25">
      <c r="A10" s="3" t="s">
        <v>9</v>
      </c>
      <c r="B10" s="5">
        <v>13</v>
      </c>
      <c r="C10" s="5">
        <v>13</v>
      </c>
      <c r="D10" s="5">
        <v>13</v>
      </c>
      <c r="E10" s="5">
        <v>13</v>
      </c>
      <c r="F10" s="5">
        <v>13</v>
      </c>
      <c r="G10" s="5">
        <v>13</v>
      </c>
      <c r="H10" s="5">
        <v>13</v>
      </c>
      <c r="I10" s="5">
        <v>13</v>
      </c>
      <c r="J10" s="5">
        <v>13</v>
      </c>
      <c r="K10" s="5">
        <v>13</v>
      </c>
      <c r="L10" s="5">
        <v>13</v>
      </c>
    </row>
    <row r="11" spans="1:14" x14ac:dyDescent="0.25">
      <c r="A11" s="3" t="s">
        <v>10</v>
      </c>
      <c r="B11" s="5" t="str">
        <f>'2020'!K$13</f>
        <v>LH2 ship</v>
      </c>
      <c r="C11" s="5" t="str">
        <f>'2023'!K$13</f>
        <v>LH2 ship</v>
      </c>
      <c r="D11" s="5" t="str">
        <f>'2026'!K$13</f>
        <v>LH2 ship</v>
      </c>
      <c r="E11" s="5" t="str">
        <f>'2029'!K$13</f>
        <v>LH2 ship</v>
      </c>
      <c r="F11" s="5" t="str">
        <f>'2032'!K$13</f>
        <v>LH2 ship</v>
      </c>
      <c r="G11" s="5" t="str">
        <f>'2035'!K$13</f>
        <v>LH2 ship</v>
      </c>
      <c r="H11" s="5" t="str">
        <f>'2038'!K$13</f>
        <v>LH2 ship</v>
      </c>
      <c r="I11" s="5" t="str">
        <f>'2041'!K$13</f>
        <v>LH2 ship</v>
      </c>
      <c r="J11" s="5" t="str">
        <f>'2044'!K$13</f>
        <v>LH2 ship</v>
      </c>
      <c r="K11" s="5" t="str">
        <f>'2047'!K$13</f>
        <v>LH2 ship</v>
      </c>
      <c r="L11" s="5" t="str">
        <f>'2050'!K$13</f>
        <v>LH2 ship</v>
      </c>
    </row>
    <row r="12" spans="1:14" x14ac:dyDescent="0.25">
      <c r="A12" s="3" t="s">
        <v>32</v>
      </c>
      <c r="B12" s="5">
        <f>'2020'!L$13</f>
        <v>1131611.7812999999</v>
      </c>
      <c r="C12" s="5">
        <f>'2023'!L$13</f>
        <v>1131611.7812999999</v>
      </c>
      <c r="D12" s="5">
        <f>'2026'!L$13</f>
        <v>1131611.7812999999</v>
      </c>
      <c r="E12" s="5">
        <f>'2029'!L$13</f>
        <v>1131611.7812999999</v>
      </c>
      <c r="F12" s="5">
        <f>'2032'!L$13</f>
        <v>1131611.7812999999</v>
      </c>
      <c r="G12" s="5">
        <f>'2035'!L$13</f>
        <v>1131611.7812999999</v>
      </c>
      <c r="H12" s="5">
        <f>'2038'!L$13</f>
        <v>1131611.7812999999</v>
      </c>
      <c r="I12" s="5">
        <f>'2041'!L$13</f>
        <v>1131611.7812999999</v>
      </c>
      <c r="J12" s="5">
        <f>'2044'!L$13</f>
        <v>1131611.7812999999</v>
      </c>
      <c r="K12" s="5">
        <f>'2047'!L$13</f>
        <v>1131611.7812999999</v>
      </c>
      <c r="L12" s="5">
        <f>'2050'!L$13</f>
        <v>1131611.7812999999</v>
      </c>
    </row>
    <row r="13" spans="1:14" x14ac:dyDescent="0.25">
      <c r="A13" s="3" t="s">
        <v>33</v>
      </c>
      <c r="B13" s="5">
        <f>'2020'!M$13</f>
        <v>440.45096044938998</v>
      </c>
      <c r="C13" s="5">
        <f>'2023'!M$13</f>
        <v>440.45096044938998</v>
      </c>
      <c r="D13" s="5">
        <f>'2026'!M$13</f>
        <v>440.45096044938998</v>
      </c>
      <c r="E13" s="5">
        <f>'2029'!M$13</f>
        <v>440.45096044938998</v>
      </c>
      <c r="F13" s="5">
        <f>'2032'!M$13</f>
        <v>440.45096044938998</v>
      </c>
      <c r="G13" s="5">
        <f>'2035'!M$13</f>
        <v>440.45096044938998</v>
      </c>
      <c r="H13" s="5">
        <f>'2038'!M$13</f>
        <v>440.45096044938998</v>
      </c>
      <c r="I13" s="5">
        <f>'2041'!M$13</f>
        <v>440.45096044938998</v>
      </c>
      <c r="J13" s="5">
        <f>'2044'!M$13</f>
        <v>440.45096044938998</v>
      </c>
      <c r="K13" s="5">
        <f>'2047'!M$13</f>
        <v>440.45096044938998</v>
      </c>
      <c r="L13" s="5">
        <f>'2050'!M$13</f>
        <v>440.45096044938998</v>
      </c>
    </row>
    <row r="14" spans="1:14" x14ac:dyDescent="0.25">
      <c r="A14" s="3" t="s">
        <v>34</v>
      </c>
      <c r="B14" s="5">
        <f>'2020'!N$13</f>
        <v>121425.7425742574</v>
      </c>
      <c r="C14" s="5">
        <f>'2023'!N$13</f>
        <v>121425.7425742574</v>
      </c>
      <c r="D14" s="5">
        <f>'2026'!N$13</f>
        <v>121425.7425742574</v>
      </c>
      <c r="E14" s="5">
        <f>'2029'!N$13</f>
        <v>121425.7425742574</v>
      </c>
      <c r="F14" s="5">
        <f>'2032'!N$13</f>
        <v>121425.7425742574</v>
      </c>
      <c r="G14" s="5">
        <f>'2035'!N$13</f>
        <v>121425.7425742574</v>
      </c>
      <c r="H14" s="5">
        <f>'2038'!N$13</f>
        <v>121425.7425742574</v>
      </c>
      <c r="I14" s="5">
        <f>'2041'!N$13</f>
        <v>121425.7425742574</v>
      </c>
      <c r="J14" s="5">
        <f>'2044'!N$13</f>
        <v>121425.7425742574</v>
      </c>
      <c r="K14" s="5">
        <f>'2047'!N$13</f>
        <v>121425.7425742574</v>
      </c>
      <c r="L14" s="5">
        <f>'2050'!N$13</f>
        <v>121425.7425742574</v>
      </c>
    </row>
    <row r="16" spans="1:14" x14ac:dyDescent="0.25"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</row>
    <row r="17" spans="2:14" x14ac:dyDescent="0.25">
      <c r="B17">
        <v>2020</v>
      </c>
      <c r="C17">
        <f>'2020'!C$13</f>
        <v>7.7560667024345209</v>
      </c>
      <c r="D17">
        <f>'2020'!D$13</f>
        <v>104</v>
      </c>
      <c r="E17">
        <f>'2020'!E$13</f>
        <v>6</v>
      </c>
      <c r="F17">
        <f>'2020'!F$13</f>
        <v>51</v>
      </c>
      <c r="G17">
        <f>'2020'!G$13</f>
        <v>49</v>
      </c>
      <c r="H17">
        <f>'2020'!H$13</f>
        <v>156266.64726445769</v>
      </c>
      <c r="I17">
        <v>20</v>
      </c>
      <c r="J17">
        <v>13</v>
      </c>
      <c r="K17" t="str">
        <f>'2020'!K$13</f>
        <v>LH2 ship</v>
      </c>
      <c r="L17">
        <f>'2020'!L$13</f>
        <v>1131611.7812999999</v>
      </c>
      <c r="M17">
        <f>'2020'!M$13</f>
        <v>440.45096044938998</v>
      </c>
      <c r="N17">
        <f>'2020'!N$13</f>
        <v>121425.7425742574</v>
      </c>
    </row>
    <row r="18" spans="2:14" x14ac:dyDescent="0.25">
      <c r="B18">
        <v>2023</v>
      </c>
      <c r="C18">
        <f>'2023'!C$13</f>
        <v>7.1976689490907084</v>
      </c>
      <c r="D18">
        <f>'2023'!D$13</f>
        <v>104</v>
      </c>
      <c r="E18">
        <f>'2023'!E$13</f>
        <v>6</v>
      </c>
      <c r="F18">
        <f>'2023'!F$13</f>
        <v>51</v>
      </c>
      <c r="G18">
        <f>'2023'!G$13</f>
        <v>49</v>
      </c>
      <c r="H18">
        <f>'2023'!H$13</f>
        <v>156266.64726445769</v>
      </c>
      <c r="I18">
        <v>20</v>
      </c>
      <c r="J18">
        <v>13</v>
      </c>
      <c r="K18" t="str">
        <f>'2023'!K$13</f>
        <v>LH2 ship</v>
      </c>
      <c r="L18">
        <f>'2023'!L$13</f>
        <v>1131611.7812999999</v>
      </c>
      <c r="M18">
        <f>'2023'!M$13</f>
        <v>440.45096044938998</v>
      </c>
      <c r="N18">
        <f>'2023'!N$13</f>
        <v>121425.7425742574</v>
      </c>
    </row>
    <row r="19" spans="2:14" x14ac:dyDescent="0.25">
      <c r="B19">
        <v>2026</v>
      </c>
      <c r="C19">
        <f>'2026'!C$13</f>
        <v>6.8536423639169426</v>
      </c>
      <c r="D19">
        <f>'2026'!D$13</f>
        <v>104</v>
      </c>
      <c r="E19">
        <f>'2026'!E$13</f>
        <v>6</v>
      </c>
      <c r="F19">
        <f>'2026'!F$13</f>
        <v>51</v>
      </c>
      <c r="G19">
        <f>'2026'!G$13</f>
        <v>49</v>
      </c>
      <c r="H19">
        <f>'2026'!H$13</f>
        <v>156266.64726445769</v>
      </c>
      <c r="I19">
        <v>20</v>
      </c>
      <c r="J19">
        <v>13</v>
      </c>
      <c r="K19" t="str">
        <f>'2026'!K$13</f>
        <v>LH2 ship</v>
      </c>
      <c r="L19">
        <f>'2026'!L$13</f>
        <v>1131611.7812999999</v>
      </c>
      <c r="M19">
        <f>'2026'!M$13</f>
        <v>440.45096044938998</v>
      </c>
      <c r="N19">
        <f>'2026'!N$13</f>
        <v>121425.7425742574</v>
      </c>
    </row>
    <row r="20" spans="2:14" x14ac:dyDescent="0.25">
      <c r="B20">
        <v>2029</v>
      </c>
      <c r="C20">
        <f>'2029'!C$13</f>
        <v>6.5676495498650613</v>
      </c>
      <c r="D20">
        <f>'2029'!D$13</f>
        <v>104</v>
      </c>
      <c r="E20">
        <f>'2029'!E$13</f>
        <v>6</v>
      </c>
      <c r="F20">
        <f>'2029'!F$13</f>
        <v>51</v>
      </c>
      <c r="G20">
        <f>'2029'!G$13</f>
        <v>49</v>
      </c>
      <c r="H20">
        <f>'2029'!H$13</f>
        <v>156266.64726445769</v>
      </c>
      <c r="I20">
        <v>20</v>
      </c>
      <c r="J20">
        <v>13</v>
      </c>
      <c r="K20" t="str">
        <f>'2029'!K$13</f>
        <v>LH2 ship</v>
      </c>
      <c r="L20">
        <f>'2029'!L$13</f>
        <v>1131611.7812999999</v>
      </c>
      <c r="M20">
        <f>'2029'!M$13</f>
        <v>440.45096044938998</v>
      </c>
      <c r="N20">
        <f>'2029'!N$13</f>
        <v>121425.7425742574</v>
      </c>
    </row>
    <row r="21" spans="2:14" x14ac:dyDescent="0.25">
      <c r="B21">
        <v>2032</v>
      </c>
      <c r="C21">
        <f>'2032'!C$13</f>
        <v>6.3007001960755327</v>
      </c>
      <c r="D21">
        <f>'2032'!D$13</f>
        <v>104</v>
      </c>
      <c r="E21">
        <f>'2032'!E$13</f>
        <v>6</v>
      </c>
      <c r="F21">
        <f>'2032'!F$13</f>
        <v>51</v>
      </c>
      <c r="G21">
        <f>'2032'!G$13</f>
        <v>49</v>
      </c>
      <c r="H21">
        <f>'2032'!H$13</f>
        <v>156266.64726445769</v>
      </c>
      <c r="I21">
        <v>20</v>
      </c>
      <c r="J21">
        <v>13</v>
      </c>
      <c r="K21" t="str">
        <f>'2032'!K$13</f>
        <v>LH2 ship</v>
      </c>
      <c r="L21">
        <f>'2032'!L$13</f>
        <v>1131611.7812999999</v>
      </c>
      <c r="M21">
        <f>'2032'!M$13</f>
        <v>440.45096044938998</v>
      </c>
      <c r="N21">
        <f>'2032'!N$13</f>
        <v>121425.7425742574</v>
      </c>
    </row>
    <row r="22" spans="2:14" x14ac:dyDescent="0.25">
      <c r="B22">
        <v>2035</v>
      </c>
      <c r="C22">
        <f>'2035'!C$13</f>
        <v>6.0452831692463294</v>
      </c>
      <c r="D22">
        <f>'2035'!D$13</f>
        <v>104</v>
      </c>
      <c r="E22">
        <f>'2035'!E$13</f>
        <v>6</v>
      </c>
      <c r="F22">
        <f>'2035'!F$13</f>
        <v>51</v>
      </c>
      <c r="G22">
        <f>'2035'!G$13</f>
        <v>49</v>
      </c>
      <c r="H22">
        <f>'2035'!H$13</f>
        <v>156266.64726445769</v>
      </c>
      <c r="I22">
        <v>20</v>
      </c>
      <c r="J22">
        <v>13</v>
      </c>
      <c r="K22" t="str">
        <f>'2035'!K$13</f>
        <v>LH2 ship</v>
      </c>
      <c r="L22">
        <f>'2035'!L$13</f>
        <v>1131611.7812999999</v>
      </c>
      <c r="M22">
        <f>'2035'!M$13</f>
        <v>440.45096044938998</v>
      </c>
      <c r="N22">
        <f>'2035'!N$13</f>
        <v>121425.7425742574</v>
      </c>
    </row>
    <row r="23" spans="2:14" x14ac:dyDescent="0.25">
      <c r="B23">
        <v>2038</v>
      </c>
      <c r="C23">
        <f>'2038'!C$13</f>
        <v>5.7998702012470487</v>
      </c>
      <c r="D23">
        <f>'2038'!D$13</f>
        <v>104</v>
      </c>
      <c r="E23">
        <f>'2038'!E$13</f>
        <v>6</v>
      </c>
      <c r="F23">
        <f>'2038'!F$13</f>
        <v>51</v>
      </c>
      <c r="G23">
        <f>'2038'!G$13</f>
        <v>49</v>
      </c>
      <c r="H23">
        <f>'2038'!H$13</f>
        <v>156266.64726445769</v>
      </c>
      <c r="I23">
        <v>20</v>
      </c>
      <c r="J23">
        <v>13</v>
      </c>
      <c r="K23" t="str">
        <f>'2038'!K$13</f>
        <v>LH2 ship</v>
      </c>
      <c r="L23">
        <f>'2038'!L$13</f>
        <v>1131611.7812999999</v>
      </c>
      <c r="M23">
        <f>'2038'!M$13</f>
        <v>440.45096044938998</v>
      </c>
      <c r="N23">
        <f>'2038'!N$13</f>
        <v>121425.7425742574</v>
      </c>
    </row>
    <row r="24" spans="2:14" x14ac:dyDescent="0.25">
      <c r="B24">
        <v>2041</v>
      </c>
      <c r="C24">
        <f>'2041'!C$13</f>
        <v>5.5718673892001993</v>
      </c>
      <c r="D24">
        <f>'2041'!D$13</f>
        <v>104</v>
      </c>
      <c r="E24">
        <f>'2041'!E$13</f>
        <v>6</v>
      </c>
      <c r="F24">
        <f>'2041'!F$13</f>
        <v>51</v>
      </c>
      <c r="G24">
        <f>'2041'!G$13</f>
        <v>49</v>
      </c>
      <c r="H24">
        <f>'2041'!H$13</f>
        <v>156266.64726445769</v>
      </c>
      <c r="I24">
        <v>20</v>
      </c>
      <c r="J24">
        <v>13</v>
      </c>
      <c r="K24" t="str">
        <f>'2041'!K$13</f>
        <v>LH2 ship</v>
      </c>
      <c r="L24">
        <f>'2041'!L$13</f>
        <v>1131611.7812999999</v>
      </c>
      <c r="M24">
        <f>'2041'!M$13</f>
        <v>440.45096044938998</v>
      </c>
      <c r="N24">
        <f>'2041'!N$13</f>
        <v>121425.7425742574</v>
      </c>
    </row>
    <row r="25" spans="2:14" x14ac:dyDescent="0.25">
      <c r="B25">
        <v>2044</v>
      </c>
      <c r="C25">
        <f>'2044'!C$13</f>
        <v>5.369868801502399</v>
      </c>
      <c r="D25">
        <f>'2044'!D$13</f>
        <v>104</v>
      </c>
      <c r="E25">
        <f>'2044'!E$13</f>
        <v>6</v>
      </c>
      <c r="F25">
        <f>'2044'!F$13</f>
        <v>51</v>
      </c>
      <c r="G25">
        <f>'2044'!G$13</f>
        <v>49</v>
      </c>
      <c r="H25">
        <f>'2044'!H$13</f>
        <v>156266.64726445769</v>
      </c>
      <c r="I25">
        <v>20</v>
      </c>
      <c r="J25">
        <v>13</v>
      </c>
      <c r="K25" t="str">
        <f>'2044'!K$13</f>
        <v>LH2 ship</v>
      </c>
      <c r="L25">
        <f>'2044'!L$13</f>
        <v>1131611.7812999999</v>
      </c>
      <c r="M25">
        <f>'2044'!M$13</f>
        <v>440.45096044938998</v>
      </c>
      <c r="N25">
        <f>'2044'!N$13</f>
        <v>121425.7425742574</v>
      </c>
    </row>
    <row r="26" spans="2:14" x14ac:dyDescent="0.25">
      <c r="B26">
        <v>2047</v>
      </c>
      <c r="C26">
        <f>'2047'!C$13</f>
        <v>5.1717311726301451</v>
      </c>
      <c r="D26">
        <f>'2047'!D$13</f>
        <v>104</v>
      </c>
      <c r="E26">
        <f>'2047'!E$13</f>
        <v>6</v>
      </c>
      <c r="F26">
        <f>'2047'!F$13</f>
        <v>51</v>
      </c>
      <c r="G26">
        <f>'2047'!G$13</f>
        <v>49</v>
      </c>
      <c r="H26">
        <f>'2047'!H$13</f>
        <v>156266.64726445769</v>
      </c>
      <c r="I26">
        <v>20</v>
      </c>
      <c r="J26">
        <v>13</v>
      </c>
      <c r="K26" t="str">
        <f>'2047'!K$13</f>
        <v>LH2 ship</v>
      </c>
      <c r="L26">
        <f>'2047'!L$13</f>
        <v>1131611.7812999999</v>
      </c>
      <c r="M26">
        <f>'2047'!M$13</f>
        <v>440.45096044938998</v>
      </c>
      <c r="N26">
        <f>'2047'!N$13</f>
        <v>121425.7425742574</v>
      </c>
    </row>
    <row r="27" spans="2:14" x14ac:dyDescent="0.25">
      <c r="B27">
        <v>2050</v>
      </c>
      <c r="C27">
        <f>'2050'!C$13</f>
        <v>4.9767184894815468</v>
      </c>
      <c r="D27">
        <f>'2050'!D$13</f>
        <v>104</v>
      </c>
      <c r="E27">
        <f>'2050'!E$13</f>
        <v>6</v>
      </c>
      <c r="F27">
        <f>'2050'!F$13</f>
        <v>51</v>
      </c>
      <c r="G27">
        <f>'2050'!G$13</f>
        <v>49</v>
      </c>
      <c r="H27">
        <f>'2050'!H$13</f>
        <v>156266.64726445769</v>
      </c>
      <c r="I27">
        <v>20</v>
      </c>
      <c r="J27">
        <v>13</v>
      </c>
      <c r="K27" t="str">
        <f>'2050'!K$13</f>
        <v>LH2 ship</v>
      </c>
      <c r="L27">
        <f>'2050'!L$13</f>
        <v>1131611.7812999999</v>
      </c>
      <c r="M27">
        <f>'2050'!M$13</f>
        <v>440.45096044938998</v>
      </c>
      <c r="N27">
        <f>'2050'!N$13</f>
        <v>121425.7425742574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43BD2-0224-44AA-9962-3A22EFDA933E}">
  <dimension ref="A1:AJ1584"/>
  <sheetViews>
    <sheetView tabSelected="1" workbookViewId="0">
      <selection activeCell="K3" sqref="K3"/>
    </sheetView>
  </sheetViews>
  <sheetFormatPr defaultRowHeight="15" x14ac:dyDescent="0.25"/>
  <sheetData>
    <row r="1" spans="1:36" x14ac:dyDescent="0.25">
      <c r="A1">
        <v>0</v>
      </c>
      <c r="C1" cm="1">
        <f t="array" ref="C1:F396">INDEX(A1:A1584,_xlfn.SEQUENCE(396, 4))</f>
        <v>0</v>
      </c>
      <c r="D1" t="str">
        <v>float</v>
      </c>
      <c r="E1">
        <v>1</v>
      </c>
      <c r="F1">
        <v>48.719000101089399</v>
      </c>
      <c r="K1" t="s">
        <v>26</v>
      </c>
    </row>
    <row r="2" spans="1:36" x14ac:dyDescent="0.25">
      <c r="A2" t="s">
        <v>45</v>
      </c>
      <c r="C2">
        <v>1</v>
      </c>
      <c r="D2" t="str">
        <v>float</v>
      </c>
      <c r="E2">
        <v>1</v>
      </c>
      <c r="F2">
        <v>6.5460000038146902</v>
      </c>
      <c r="I2" s="3" t="s">
        <v>47</v>
      </c>
      <c r="J2" s="3" t="s">
        <v>48</v>
      </c>
      <c r="K2" s="3">
        <v>2020</v>
      </c>
      <c r="L2" s="3">
        <v>2023</v>
      </c>
      <c r="M2" s="3">
        <v>2026</v>
      </c>
      <c r="N2" s="3">
        <v>2029</v>
      </c>
      <c r="O2" s="3">
        <v>2032</v>
      </c>
      <c r="P2" s="3">
        <v>2035</v>
      </c>
      <c r="Q2" s="3">
        <v>2038</v>
      </c>
      <c r="R2" s="3">
        <v>2041</v>
      </c>
      <c r="S2" s="3">
        <v>2044</v>
      </c>
      <c r="T2" s="3">
        <v>2047</v>
      </c>
      <c r="U2" s="3">
        <v>2050</v>
      </c>
    </row>
    <row r="3" spans="1:36" x14ac:dyDescent="0.25">
      <c r="A3">
        <v>1</v>
      </c>
      <c r="C3">
        <v>2</v>
      </c>
      <c r="D3" t="str">
        <v>float</v>
      </c>
      <c r="E3">
        <v>1</v>
      </c>
      <c r="F3">
        <v>6.4029998779296804</v>
      </c>
      <c r="I3">
        <v>2.78</v>
      </c>
      <c r="J3">
        <v>58.35</v>
      </c>
      <c r="K3" cm="1">
        <f t="array" ref="K3:U38">INDEX(F1:F396,_xlfn.SEQUENCE(36, 11))</f>
        <v>48.719000101089399</v>
      </c>
      <c r="L3">
        <v>6.5460000038146902</v>
      </c>
      <c r="M3">
        <v>6.4029998779296804</v>
      </c>
      <c r="N3">
        <v>6.43300008773803</v>
      </c>
      <c r="O3">
        <v>6.4229998588562003</v>
      </c>
      <c r="P3">
        <v>6.4279999732971103</v>
      </c>
      <c r="Q3">
        <v>47.999000072479198</v>
      </c>
      <c r="R3">
        <v>48.383999824523897</v>
      </c>
      <c r="S3">
        <v>47.859000205993603</v>
      </c>
      <c r="T3">
        <v>48.049000024795497</v>
      </c>
      <c r="U3">
        <v>47.978999853134098</v>
      </c>
    </row>
    <row r="4" spans="1:36" x14ac:dyDescent="0.25">
      <c r="A4">
        <v>48.719000101089399</v>
      </c>
      <c r="C4">
        <v>3</v>
      </c>
      <c r="D4" t="str">
        <v>float</v>
      </c>
      <c r="E4">
        <v>1</v>
      </c>
      <c r="F4">
        <v>6.43300008773803</v>
      </c>
      <c r="I4">
        <v>3.78</v>
      </c>
      <c r="J4">
        <v>58.35</v>
      </c>
      <c r="K4">
        <v>1.85199999809265</v>
      </c>
      <c r="L4">
        <v>2.7020001411437899</v>
      </c>
      <c r="M4">
        <v>2.7219998836517298</v>
      </c>
      <c r="N4">
        <v>2.68300008773803</v>
      </c>
      <c r="O4">
        <v>2.6930000782012899</v>
      </c>
      <c r="P4">
        <v>1.80799984931945</v>
      </c>
      <c r="Q4">
        <v>1.9309999942779501</v>
      </c>
      <c r="R4">
        <v>1.89700007438659</v>
      </c>
      <c r="S4">
        <v>1.97300004959106</v>
      </c>
      <c r="T4">
        <v>2.0369999408721902</v>
      </c>
      <c r="U4">
        <v>2.02600002288818</v>
      </c>
      <c r="AD4" t="s">
        <v>46</v>
      </c>
      <c r="AE4">
        <v>2.78</v>
      </c>
      <c r="AF4">
        <v>3.78</v>
      </c>
      <c r="AG4">
        <v>4.78</v>
      </c>
      <c r="AH4">
        <v>5.78</v>
      </c>
      <c r="AI4">
        <v>6.78</v>
      </c>
      <c r="AJ4">
        <v>7.78</v>
      </c>
    </row>
    <row r="5" spans="1:36" x14ac:dyDescent="0.25">
      <c r="A5">
        <v>1</v>
      </c>
      <c r="C5">
        <v>4</v>
      </c>
      <c r="D5" t="str">
        <v>float</v>
      </c>
      <c r="E5">
        <v>1</v>
      </c>
      <c r="F5">
        <v>6.4229998588562003</v>
      </c>
      <c r="I5">
        <v>4.78</v>
      </c>
      <c r="J5">
        <v>58.35</v>
      </c>
      <c r="K5">
        <v>2.98299980163574</v>
      </c>
      <c r="L5">
        <v>3.3200001716613698</v>
      </c>
      <c r="M5">
        <v>3.2070000171661301</v>
      </c>
      <c r="N5">
        <v>3.1979999542236301</v>
      </c>
      <c r="O5">
        <v>3.2030000686645499</v>
      </c>
      <c r="P5">
        <v>3.1549999713897701</v>
      </c>
      <c r="Q5">
        <v>3.0809998512268</v>
      </c>
      <c r="R5">
        <v>2.9720001220703098</v>
      </c>
      <c r="S5">
        <v>2.9440000057220401</v>
      </c>
      <c r="T5">
        <v>3.01300001144409</v>
      </c>
      <c r="U5">
        <v>2.8829998970031698</v>
      </c>
      <c r="AD5">
        <v>58.35</v>
      </c>
    </row>
    <row r="6" spans="1:36" x14ac:dyDescent="0.25">
      <c r="A6" t="s">
        <v>45</v>
      </c>
      <c r="C6">
        <v>5</v>
      </c>
      <c r="D6" t="str">
        <v>float</v>
      </c>
      <c r="E6">
        <v>1</v>
      </c>
      <c r="F6">
        <v>6.4279999732971103</v>
      </c>
      <c r="I6">
        <v>5.78</v>
      </c>
      <c r="J6">
        <v>58.35</v>
      </c>
      <c r="K6">
        <v>2.19700002670288</v>
      </c>
      <c r="L6">
        <v>2.20600008964538</v>
      </c>
      <c r="M6">
        <v>1.7119998931884699</v>
      </c>
      <c r="N6">
        <v>2.1899998188018799</v>
      </c>
      <c r="O6">
        <v>2.1850001811981201</v>
      </c>
      <c r="P6">
        <v>2.125</v>
      </c>
      <c r="Q6">
        <v>2.2149999141693102</v>
      </c>
      <c r="R6">
        <v>2.16600012779235</v>
      </c>
      <c r="S6">
        <v>2.2379999160766602</v>
      </c>
      <c r="T6">
        <v>2.1029999256134002</v>
      </c>
      <c r="U6">
        <v>2.0329999923706001</v>
      </c>
      <c r="AD6" s="3">
        <v>57.35</v>
      </c>
    </row>
    <row r="7" spans="1:36" x14ac:dyDescent="0.25">
      <c r="A7">
        <v>1</v>
      </c>
      <c r="C7">
        <v>6</v>
      </c>
      <c r="D7" t="str">
        <v>float</v>
      </c>
      <c r="E7">
        <v>1</v>
      </c>
      <c r="F7">
        <v>47.999000072479198</v>
      </c>
      <c r="I7" s="3">
        <v>6.78</v>
      </c>
      <c r="J7" s="3">
        <v>58.35</v>
      </c>
      <c r="K7">
        <v>2.4190001487731898</v>
      </c>
      <c r="L7">
        <v>2.1239998340606601</v>
      </c>
      <c r="M7">
        <v>2.48600006103515</v>
      </c>
      <c r="N7">
        <v>2.518000125885</v>
      </c>
      <c r="O7">
        <v>2.46899986267089</v>
      </c>
      <c r="P7">
        <v>2.0759999752044598</v>
      </c>
      <c r="Q7">
        <v>2.1100001335143999</v>
      </c>
      <c r="R7">
        <v>2.4499998092651301</v>
      </c>
      <c r="S7">
        <v>2.3470001220703098</v>
      </c>
      <c r="T7">
        <v>1.9869999885559</v>
      </c>
      <c r="U7">
        <v>2.0759999752044598</v>
      </c>
      <c r="AD7">
        <v>56.35</v>
      </c>
    </row>
    <row r="8" spans="1:36" x14ac:dyDescent="0.25">
      <c r="A8">
        <v>6.5460000038146902</v>
      </c>
      <c r="C8">
        <v>7</v>
      </c>
      <c r="D8" t="str">
        <v>float</v>
      </c>
      <c r="E8">
        <v>1</v>
      </c>
      <c r="F8">
        <v>48.383999824523897</v>
      </c>
      <c r="I8" s="3">
        <v>7.78</v>
      </c>
      <c r="J8" s="3">
        <v>58.35</v>
      </c>
      <c r="K8">
        <v>2.5010001659393302</v>
      </c>
      <c r="L8">
        <v>2.51899981498718</v>
      </c>
      <c r="M8">
        <v>2.5440001487731898</v>
      </c>
      <c r="N8">
        <v>2.56200003623962</v>
      </c>
      <c r="O8">
        <v>2.6129999160766602</v>
      </c>
      <c r="P8">
        <v>2.5609998703002899</v>
      </c>
      <c r="Q8">
        <v>2.12100005149841</v>
      </c>
      <c r="R8">
        <v>2.5609998703002899</v>
      </c>
      <c r="S8">
        <v>2.4709999561309801</v>
      </c>
      <c r="T8">
        <v>2.43700003623962</v>
      </c>
      <c r="U8">
        <v>2.28200006484985</v>
      </c>
      <c r="AD8">
        <v>55.35</v>
      </c>
    </row>
    <row r="9" spans="1:36" x14ac:dyDescent="0.25">
      <c r="A9">
        <v>2</v>
      </c>
      <c r="C9">
        <v>8</v>
      </c>
      <c r="D9" t="str">
        <v>float</v>
      </c>
      <c r="E9">
        <v>1</v>
      </c>
      <c r="F9">
        <v>47.859000205993603</v>
      </c>
      <c r="I9">
        <v>2.78</v>
      </c>
      <c r="J9">
        <v>57.35</v>
      </c>
      <c r="K9">
        <v>3.08100008964538</v>
      </c>
      <c r="L9">
        <v>3.16100001335144</v>
      </c>
      <c r="M9">
        <v>3.1859998703002899</v>
      </c>
      <c r="N9">
        <v>3.0510001182556099</v>
      </c>
      <c r="O9">
        <v>3.0629999637603702</v>
      </c>
      <c r="P9">
        <v>3.1549999713897701</v>
      </c>
      <c r="Q9">
        <v>3.09800004959106</v>
      </c>
      <c r="R9">
        <v>3.0150001049041699</v>
      </c>
      <c r="S9">
        <v>2.9589998722076398</v>
      </c>
      <c r="T9">
        <v>3.1400001049041699</v>
      </c>
      <c r="U9">
        <v>2.9509999752044598</v>
      </c>
      <c r="AD9">
        <v>54.35</v>
      </c>
    </row>
    <row r="10" spans="1:36" x14ac:dyDescent="0.25">
      <c r="A10" t="s">
        <v>45</v>
      </c>
      <c r="C10">
        <v>9</v>
      </c>
      <c r="D10" t="str">
        <v>float</v>
      </c>
      <c r="E10">
        <v>1</v>
      </c>
      <c r="F10">
        <v>48.049000024795497</v>
      </c>
      <c r="I10">
        <v>3.78</v>
      </c>
      <c r="J10">
        <v>57.35</v>
      </c>
      <c r="K10">
        <v>2.9400000572204501</v>
      </c>
      <c r="L10">
        <v>3.1319999694824201</v>
      </c>
      <c r="M10">
        <v>3.1419999599456698</v>
      </c>
      <c r="N10">
        <v>3.0880000591278001</v>
      </c>
      <c r="O10">
        <v>3.0669999122619598</v>
      </c>
      <c r="P10">
        <v>3.0329999923706001</v>
      </c>
      <c r="Q10">
        <v>2.9709999561309801</v>
      </c>
      <c r="R10">
        <v>3.0370001792907702</v>
      </c>
      <c r="S10">
        <v>2.9569997787475502</v>
      </c>
      <c r="T10">
        <v>3.0030000209808301</v>
      </c>
      <c r="U10">
        <v>3.0080001354217498</v>
      </c>
      <c r="AD10">
        <v>53.35</v>
      </c>
    </row>
    <row r="11" spans="1:36" x14ac:dyDescent="0.25">
      <c r="A11">
        <v>1</v>
      </c>
      <c r="C11">
        <v>10</v>
      </c>
      <c r="D11" t="str">
        <v>float</v>
      </c>
      <c r="E11">
        <v>1</v>
      </c>
      <c r="F11">
        <v>47.978999853134098</v>
      </c>
      <c r="I11">
        <v>4.78</v>
      </c>
      <c r="J11">
        <v>57.35</v>
      </c>
      <c r="K11">
        <v>3.07699990272521</v>
      </c>
      <c r="L11">
        <v>3.1060001850128098</v>
      </c>
      <c r="M11">
        <v>3.1239998340606601</v>
      </c>
      <c r="N11">
        <v>3.1930000782012899</v>
      </c>
      <c r="O11">
        <v>3.1440000534057599</v>
      </c>
      <c r="P11">
        <v>3.0369999408721902</v>
      </c>
      <c r="Q11">
        <v>3.04900002479553</v>
      </c>
      <c r="R11">
        <v>2.95600008964538</v>
      </c>
      <c r="S11">
        <v>3.1309998035430899</v>
      </c>
      <c r="T11">
        <v>3.0960001945495601</v>
      </c>
      <c r="U11">
        <v>3.0969998836517298</v>
      </c>
    </row>
    <row r="12" spans="1:36" x14ac:dyDescent="0.25">
      <c r="A12">
        <v>6.4029998779296804</v>
      </c>
      <c r="C12">
        <v>11</v>
      </c>
      <c r="D12" t="str">
        <v>float</v>
      </c>
      <c r="E12">
        <v>1</v>
      </c>
      <c r="F12">
        <v>1.85199999809265</v>
      </c>
      <c r="I12">
        <v>5.78</v>
      </c>
      <c r="J12">
        <v>57.35</v>
      </c>
      <c r="K12">
        <v>2.1900000572204501</v>
      </c>
      <c r="L12">
        <v>2.8400001525878902</v>
      </c>
      <c r="M12">
        <v>2.8359999656677202</v>
      </c>
      <c r="N12">
        <v>2.8420000076293901</v>
      </c>
      <c r="O12">
        <v>2.7709999084472599</v>
      </c>
      <c r="P12">
        <v>2.5480000972747798</v>
      </c>
      <c r="Q12">
        <v>2.2170000076293901</v>
      </c>
      <c r="R12">
        <v>2.1689999103546098</v>
      </c>
      <c r="S12">
        <v>2.18700003623962</v>
      </c>
      <c r="T12">
        <v>2.3640000820159899</v>
      </c>
      <c r="U12">
        <v>2.3559999465942298</v>
      </c>
    </row>
    <row r="13" spans="1:36" x14ac:dyDescent="0.25">
      <c r="A13">
        <v>3</v>
      </c>
      <c r="C13">
        <v>12</v>
      </c>
      <c r="D13" t="str">
        <v>float</v>
      </c>
      <c r="E13">
        <v>1</v>
      </c>
      <c r="F13">
        <v>2.7020001411437899</v>
      </c>
      <c r="I13">
        <v>6.78</v>
      </c>
      <c r="J13">
        <v>57.35</v>
      </c>
      <c r="K13">
        <v>3.0379998683929399</v>
      </c>
      <c r="L13">
        <v>3.11700010299682</v>
      </c>
      <c r="M13">
        <v>3.12999987602233</v>
      </c>
      <c r="N13">
        <v>3.16000008583068</v>
      </c>
      <c r="O13">
        <v>3.16000008583068</v>
      </c>
      <c r="P13">
        <v>3.0690000057220401</v>
      </c>
      <c r="Q13">
        <v>3.0649998188018799</v>
      </c>
      <c r="R13">
        <v>3.06600022315979</v>
      </c>
      <c r="S13">
        <v>3.12099981307983</v>
      </c>
      <c r="T13">
        <v>2.9650001525878902</v>
      </c>
      <c r="U13">
        <v>2.89699983596801</v>
      </c>
    </row>
    <row r="14" spans="1:36" x14ac:dyDescent="0.25">
      <c r="A14" t="s">
        <v>45</v>
      </c>
      <c r="C14">
        <v>13</v>
      </c>
      <c r="D14" t="str">
        <v>float</v>
      </c>
      <c r="E14">
        <v>1</v>
      </c>
      <c r="F14">
        <v>2.7219998836517298</v>
      </c>
      <c r="I14">
        <v>7.78</v>
      </c>
      <c r="J14">
        <v>57.35</v>
      </c>
      <c r="K14">
        <v>6.1010000705718896</v>
      </c>
      <c r="L14">
        <v>6.6469998359680096</v>
      </c>
      <c r="M14">
        <v>6.5789999961853001</v>
      </c>
      <c r="N14">
        <v>6.7599999904632497</v>
      </c>
      <c r="O14">
        <v>7.4119999408721897</v>
      </c>
      <c r="P14">
        <v>6.5890002250671298</v>
      </c>
      <c r="Q14">
        <v>6.1399998664855904</v>
      </c>
      <c r="R14">
        <v>6.6600000858306796</v>
      </c>
      <c r="S14">
        <v>44.217999935150097</v>
      </c>
      <c r="T14">
        <v>6.4590001106262198</v>
      </c>
      <c r="U14">
        <v>6.1539998054504297</v>
      </c>
    </row>
    <row r="15" spans="1:36" x14ac:dyDescent="0.25">
      <c r="A15">
        <v>1</v>
      </c>
      <c r="C15">
        <v>14</v>
      </c>
      <c r="D15" t="str">
        <v>float</v>
      </c>
      <c r="E15">
        <v>1</v>
      </c>
      <c r="F15">
        <v>2.68300008773803</v>
      </c>
      <c r="I15">
        <v>2.78</v>
      </c>
      <c r="J15">
        <v>56.35</v>
      </c>
      <c r="K15">
        <v>2.9219999313354399</v>
      </c>
      <c r="L15">
        <v>2.97699999809265</v>
      </c>
      <c r="M15">
        <v>3.0339999198913499</v>
      </c>
      <c r="N15">
        <v>3.0169999599456698</v>
      </c>
      <c r="O15">
        <v>2.9870002269744802</v>
      </c>
      <c r="P15">
        <v>2.8789999485015798</v>
      </c>
      <c r="Q15">
        <v>2.9259998798370299</v>
      </c>
      <c r="R15">
        <v>2.8150000572204501</v>
      </c>
      <c r="S15">
        <v>2.9940001964568999</v>
      </c>
      <c r="T15">
        <v>3.0099999904632502</v>
      </c>
      <c r="U15">
        <v>3.0700001716613698</v>
      </c>
    </row>
    <row r="16" spans="1:36" x14ac:dyDescent="0.25">
      <c r="A16">
        <v>6.43300008773803</v>
      </c>
      <c r="C16">
        <v>15</v>
      </c>
      <c r="D16" t="str">
        <v>float</v>
      </c>
      <c r="E16">
        <v>1</v>
      </c>
      <c r="F16">
        <v>2.6930000782012899</v>
      </c>
      <c r="I16">
        <v>3.78</v>
      </c>
      <c r="J16">
        <v>56.35</v>
      </c>
      <c r="K16">
        <v>6.6089999675750697</v>
      </c>
      <c r="L16">
        <v>6.4149999618530202</v>
      </c>
      <c r="M16">
        <v>6.2599999904632497</v>
      </c>
      <c r="N16">
        <v>6.11700010299682</v>
      </c>
      <c r="O16">
        <v>6.2089998722076398</v>
      </c>
      <c r="P16">
        <v>6.3389999866485596</v>
      </c>
      <c r="Q16">
        <v>6.2030000686645499</v>
      </c>
      <c r="R16">
        <v>6.3090000152587802</v>
      </c>
      <c r="S16">
        <v>6.3640000820159903</v>
      </c>
      <c r="T16">
        <v>5.8059999942779497</v>
      </c>
      <c r="U16">
        <v>4.44099998474121</v>
      </c>
    </row>
    <row r="17" spans="1:21" x14ac:dyDescent="0.25">
      <c r="A17">
        <v>4</v>
      </c>
      <c r="C17">
        <v>16</v>
      </c>
      <c r="D17" t="str">
        <v>float</v>
      </c>
      <c r="E17">
        <v>1</v>
      </c>
      <c r="F17">
        <v>1.80799984931945</v>
      </c>
      <c r="I17">
        <v>4.78</v>
      </c>
      <c r="J17">
        <v>56.35</v>
      </c>
      <c r="K17">
        <v>3.1749999523162802</v>
      </c>
      <c r="L17">
        <v>3.3329999446868799</v>
      </c>
      <c r="M17">
        <v>3.36700010299682</v>
      </c>
      <c r="N17">
        <v>3.3150000572204501</v>
      </c>
      <c r="O17">
        <v>3.2109999656677202</v>
      </c>
      <c r="P17">
        <v>3.2539999485015798</v>
      </c>
      <c r="Q17">
        <v>3.1619999408721902</v>
      </c>
      <c r="R17">
        <v>2.9890000820159899</v>
      </c>
      <c r="S17">
        <v>3.01300001144409</v>
      </c>
      <c r="T17">
        <v>1.8559999465942301</v>
      </c>
      <c r="U17">
        <v>2.9079999923706001</v>
      </c>
    </row>
    <row r="18" spans="1:21" x14ac:dyDescent="0.25">
      <c r="A18" t="s">
        <v>45</v>
      </c>
      <c r="C18">
        <v>17</v>
      </c>
      <c r="D18" t="str">
        <v>float</v>
      </c>
      <c r="E18">
        <v>1</v>
      </c>
      <c r="F18">
        <v>1.9309999942779501</v>
      </c>
      <c r="I18">
        <v>5.78</v>
      </c>
      <c r="J18">
        <v>56.35</v>
      </c>
      <c r="K18">
        <v>7.6549999713897696</v>
      </c>
      <c r="L18">
        <v>7.99200010299682</v>
      </c>
      <c r="M18">
        <v>3.3810000419616699</v>
      </c>
      <c r="N18">
        <v>7.8869998455047599</v>
      </c>
      <c r="O18">
        <v>7.7530000209808296</v>
      </c>
      <c r="P18">
        <v>7.44700002670288</v>
      </c>
      <c r="Q18">
        <v>6.0700001716613698</v>
      </c>
      <c r="R18">
        <v>7.7439999580383301</v>
      </c>
      <c r="S18">
        <v>5.9749999046325604</v>
      </c>
      <c r="T18">
        <v>8.6970000267028809</v>
      </c>
      <c r="U18">
        <v>6.0680000782012904</v>
      </c>
    </row>
    <row r="19" spans="1:21" x14ac:dyDescent="0.25">
      <c r="A19">
        <v>1</v>
      </c>
      <c r="C19">
        <v>18</v>
      </c>
      <c r="D19" t="str">
        <v>float</v>
      </c>
      <c r="E19">
        <v>1</v>
      </c>
      <c r="F19">
        <v>1.89700007438659</v>
      </c>
      <c r="I19">
        <v>6.78</v>
      </c>
      <c r="J19">
        <v>56.35</v>
      </c>
      <c r="K19">
        <v>6.2960000038146902</v>
      </c>
      <c r="L19">
        <v>6.4489998817443803</v>
      </c>
      <c r="M19">
        <v>6.4810001850128103</v>
      </c>
      <c r="N19">
        <v>6.4169998168945304</v>
      </c>
      <c r="O19">
        <v>6.30800008773803</v>
      </c>
      <c r="P19">
        <v>6.3050000667572004</v>
      </c>
      <c r="Q19">
        <v>6.2869999408721897</v>
      </c>
      <c r="R19">
        <v>6.7430000305175701</v>
      </c>
      <c r="S19">
        <v>320.94299983978198</v>
      </c>
      <c r="T19">
        <v>289.38100004196099</v>
      </c>
      <c r="U19">
        <v>6.2220001220703098</v>
      </c>
    </row>
    <row r="20" spans="1:21" x14ac:dyDescent="0.25">
      <c r="A20">
        <v>6.4229998588562003</v>
      </c>
      <c r="C20">
        <v>19</v>
      </c>
      <c r="D20" t="str">
        <v>float</v>
      </c>
      <c r="E20">
        <v>1</v>
      </c>
      <c r="F20">
        <v>1.97300004959106</v>
      </c>
      <c r="I20">
        <v>7.78</v>
      </c>
      <c r="J20">
        <v>56.35</v>
      </c>
      <c r="K20">
        <v>2.2409999370574898</v>
      </c>
      <c r="L20">
        <v>2.0969998836517298</v>
      </c>
      <c r="M20">
        <v>1.6050000190734801</v>
      </c>
      <c r="N20">
        <v>1.51300001144409</v>
      </c>
      <c r="O20">
        <v>1.52300000190734</v>
      </c>
      <c r="P20">
        <v>1.50499987602233</v>
      </c>
      <c r="Q20">
        <v>2.1630001068115199</v>
      </c>
      <c r="R20">
        <v>3.0150001049041699</v>
      </c>
      <c r="S20">
        <v>3.1189999580383301</v>
      </c>
      <c r="T20">
        <v>3.4979999065399099</v>
      </c>
      <c r="U20">
        <v>3.3150000572204501</v>
      </c>
    </row>
    <row r="21" spans="1:21" x14ac:dyDescent="0.25">
      <c r="A21">
        <v>5</v>
      </c>
      <c r="C21">
        <v>20</v>
      </c>
      <c r="D21" t="str">
        <v>float</v>
      </c>
      <c r="E21">
        <v>1</v>
      </c>
      <c r="F21">
        <v>2.0369999408721902</v>
      </c>
      <c r="I21">
        <v>2.78</v>
      </c>
      <c r="J21">
        <v>55.35</v>
      </c>
      <c r="K21">
        <v>3.0730001926422101</v>
      </c>
      <c r="L21">
        <v>3.4359998703002899</v>
      </c>
      <c r="M21">
        <v>3.6009998321533199</v>
      </c>
      <c r="N21">
        <v>3.28200006484985</v>
      </c>
      <c r="O21">
        <v>3.1519999504089302</v>
      </c>
      <c r="P21">
        <v>3.0859999656677202</v>
      </c>
      <c r="Q21">
        <v>3.0950000286102202</v>
      </c>
      <c r="R21">
        <v>3.1589999198913499</v>
      </c>
      <c r="S21">
        <v>3.3029999732971098</v>
      </c>
      <c r="T21">
        <v>3.0970001220703098</v>
      </c>
      <c r="U21">
        <v>2.94099998474121</v>
      </c>
    </row>
    <row r="22" spans="1:21" x14ac:dyDescent="0.25">
      <c r="A22" t="s">
        <v>45</v>
      </c>
      <c r="C22">
        <v>21</v>
      </c>
      <c r="D22" t="str">
        <v>float</v>
      </c>
      <c r="E22">
        <v>1</v>
      </c>
      <c r="F22">
        <v>2.02600002288818</v>
      </c>
      <c r="I22">
        <v>3.78</v>
      </c>
      <c r="J22">
        <v>55.35</v>
      </c>
      <c r="K22">
        <v>3.08100008964538</v>
      </c>
      <c r="L22">
        <v>3.2130000591278001</v>
      </c>
      <c r="M22">
        <v>3.2890000343322701</v>
      </c>
      <c r="N22">
        <v>3.1809999942779501</v>
      </c>
      <c r="O22">
        <v>3.1490001678466699</v>
      </c>
      <c r="P22">
        <v>3.2030000686645499</v>
      </c>
      <c r="Q22">
        <v>3.1219999790191602</v>
      </c>
      <c r="R22">
        <v>2.5870001316070499</v>
      </c>
      <c r="S22">
        <v>3.1440000534057599</v>
      </c>
      <c r="T22">
        <v>3.33100008964538</v>
      </c>
      <c r="U22">
        <v>3.4140000343322701</v>
      </c>
    </row>
    <row r="23" spans="1:21" x14ac:dyDescent="0.25">
      <c r="A23">
        <v>1</v>
      </c>
      <c r="C23">
        <v>22</v>
      </c>
      <c r="D23" t="str">
        <v>float</v>
      </c>
      <c r="E23">
        <v>1</v>
      </c>
      <c r="F23">
        <v>2.98299980163574</v>
      </c>
      <c r="I23">
        <v>4.78</v>
      </c>
      <c r="J23">
        <v>55.35</v>
      </c>
      <c r="K23">
        <v>3.1389999389648402</v>
      </c>
      <c r="L23">
        <v>2.0690000057220401</v>
      </c>
      <c r="M23">
        <v>2.1130001544952299</v>
      </c>
      <c r="N23">
        <v>1.6010000705718901</v>
      </c>
      <c r="O23">
        <v>1.5920000076293901</v>
      </c>
      <c r="P23">
        <v>1.7530000209808301</v>
      </c>
      <c r="Q23">
        <v>1.64800000190734</v>
      </c>
      <c r="R23">
        <v>1.55900001525878</v>
      </c>
      <c r="S23">
        <v>3.3059999942779501</v>
      </c>
      <c r="T23">
        <v>1.8840000629425</v>
      </c>
      <c r="U23">
        <v>1.97399997711181</v>
      </c>
    </row>
    <row r="24" spans="1:21" x14ac:dyDescent="0.25">
      <c r="A24">
        <v>6.4279999732971103</v>
      </c>
      <c r="C24">
        <v>23</v>
      </c>
      <c r="D24" t="str">
        <v>float</v>
      </c>
      <c r="E24">
        <v>1</v>
      </c>
      <c r="F24">
        <v>3.3200001716613698</v>
      </c>
      <c r="I24">
        <v>5.78</v>
      </c>
      <c r="J24">
        <v>55.35</v>
      </c>
      <c r="K24">
        <v>3.1850001811981201</v>
      </c>
      <c r="L24">
        <v>3.2709999084472599</v>
      </c>
      <c r="M24">
        <v>3.2379999160766602</v>
      </c>
      <c r="N24">
        <v>3.2180001735687198</v>
      </c>
      <c r="O24">
        <v>3.2010002136230402</v>
      </c>
      <c r="P24">
        <v>3.1579999923706001</v>
      </c>
      <c r="Q24">
        <v>3.25499987602233</v>
      </c>
      <c r="R24">
        <v>3.4579999446868799</v>
      </c>
      <c r="S24">
        <v>3.35800004005432</v>
      </c>
      <c r="T24">
        <v>3.1860001087188698</v>
      </c>
      <c r="U24">
        <v>3.0809998512268</v>
      </c>
    </row>
    <row r="25" spans="1:21" x14ac:dyDescent="0.25">
      <c r="A25">
        <v>6</v>
      </c>
      <c r="C25">
        <v>24</v>
      </c>
      <c r="D25" t="str">
        <v>float</v>
      </c>
      <c r="E25">
        <v>1</v>
      </c>
      <c r="F25">
        <v>3.2070000171661301</v>
      </c>
      <c r="I25">
        <v>6.78</v>
      </c>
      <c r="J25">
        <v>55.35</v>
      </c>
      <c r="K25">
        <v>3.1790001392364502</v>
      </c>
      <c r="L25">
        <v>3.2609999179839999</v>
      </c>
      <c r="M25">
        <v>3.2810001373290998</v>
      </c>
      <c r="N25">
        <v>3.2220001220703098</v>
      </c>
      <c r="O25">
        <v>3.33100008964538</v>
      </c>
      <c r="P25">
        <v>3.26899981498718</v>
      </c>
      <c r="Q25">
        <v>3.1860001087188698</v>
      </c>
      <c r="R25">
        <v>3.37999987602233</v>
      </c>
      <c r="S25">
        <v>3.2690000534057599</v>
      </c>
      <c r="T25">
        <v>3.2249999046325599</v>
      </c>
      <c r="U25">
        <v>3.0859999656677202</v>
      </c>
    </row>
    <row r="26" spans="1:21" x14ac:dyDescent="0.25">
      <c r="A26" t="s">
        <v>45</v>
      </c>
      <c r="C26">
        <v>25</v>
      </c>
      <c r="D26" t="str">
        <v>float</v>
      </c>
      <c r="E26">
        <v>1</v>
      </c>
      <c r="F26">
        <v>3.1979999542236301</v>
      </c>
      <c r="I26">
        <v>7.78</v>
      </c>
      <c r="J26">
        <v>55.35</v>
      </c>
      <c r="K26">
        <v>3.0670001506805402</v>
      </c>
      <c r="L26">
        <v>1.52699995040893</v>
      </c>
      <c r="M26">
        <v>1.5199999809265099</v>
      </c>
      <c r="N26">
        <v>1.59399986267089</v>
      </c>
      <c r="O26">
        <v>1.5610001087188701</v>
      </c>
      <c r="P26">
        <v>1.6139998435974099</v>
      </c>
      <c r="Q26">
        <v>1.625</v>
      </c>
      <c r="R26">
        <v>1.90200018882751</v>
      </c>
      <c r="S26">
        <v>1.9259998798370299</v>
      </c>
      <c r="T26">
        <v>1.96500015258789</v>
      </c>
      <c r="U26">
        <v>1.8379998207092201</v>
      </c>
    </row>
    <row r="27" spans="1:21" x14ac:dyDescent="0.25">
      <c r="A27">
        <v>1</v>
      </c>
      <c r="C27">
        <v>26</v>
      </c>
      <c r="D27" t="str">
        <v>float</v>
      </c>
      <c r="E27">
        <v>1</v>
      </c>
      <c r="F27">
        <v>3.2030000686645499</v>
      </c>
      <c r="I27">
        <v>2.78</v>
      </c>
      <c r="J27">
        <v>54.35</v>
      </c>
      <c r="K27">
        <v>6.1719999313354403</v>
      </c>
      <c r="L27">
        <v>6.48600006103515</v>
      </c>
      <c r="M27">
        <v>6.4790000915527299</v>
      </c>
      <c r="N27">
        <v>6.3719999790191597</v>
      </c>
      <c r="O27">
        <v>6.4400000572204501</v>
      </c>
      <c r="P27">
        <v>6.1189999580383301</v>
      </c>
      <c r="Q27">
        <v>6.1070001125335596</v>
      </c>
      <c r="R27">
        <v>6.1519999504089302</v>
      </c>
      <c r="S27">
        <v>6.1589999198913503</v>
      </c>
      <c r="T27">
        <v>6.4050002098083496</v>
      </c>
      <c r="U27">
        <v>6.3770000934600803</v>
      </c>
    </row>
    <row r="28" spans="1:21" x14ac:dyDescent="0.25">
      <c r="A28">
        <v>47.999000072479198</v>
      </c>
      <c r="C28">
        <v>27</v>
      </c>
      <c r="D28" t="str">
        <v>float</v>
      </c>
      <c r="E28">
        <v>1</v>
      </c>
      <c r="F28">
        <v>3.1549999713897701</v>
      </c>
      <c r="I28">
        <v>3.78</v>
      </c>
      <c r="J28">
        <v>54.35</v>
      </c>
      <c r="K28">
        <v>3.0770001411437899</v>
      </c>
      <c r="L28">
        <v>3.2139999866485498</v>
      </c>
      <c r="M28">
        <v>3.2039999961853001</v>
      </c>
      <c r="N28">
        <v>3.23600006103515</v>
      </c>
      <c r="O28">
        <v>3.2409999370574898</v>
      </c>
      <c r="P28">
        <v>3.0499999523162802</v>
      </c>
      <c r="Q28">
        <v>3.1770000457763601</v>
      </c>
      <c r="R28">
        <v>3.1069998741149898</v>
      </c>
      <c r="S28">
        <v>3.6930000782012899</v>
      </c>
      <c r="T28">
        <v>3.54100012779235</v>
      </c>
      <c r="U28">
        <v>3.1900000572204501</v>
      </c>
    </row>
    <row r="29" spans="1:21" x14ac:dyDescent="0.25">
      <c r="A29">
        <v>7</v>
      </c>
      <c r="C29">
        <v>28</v>
      </c>
      <c r="D29" t="str">
        <v>float</v>
      </c>
      <c r="E29">
        <v>1</v>
      </c>
      <c r="F29">
        <v>3.0809998512268</v>
      </c>
      <c r="I29">
        <v>4.78</v>
      </c>
      <c r="J29">
        <v>54.35</v>
      </c>
      <c r="K29">
        <v>6.2890000343322701</v>
      </c>
      <c r="L29">
        <v>3.78200006484985</v>
      </c>
      <c r="M29">
        <v>3.66599988937377</v>
      </c>
      <c r="N29">
        <v>3.7669999599456698</v>
      </c>
      <c r="O29">
        <v>3.3600001335143999</v>
      </c>
      <c r="P29">
        <v>6.3180000782012904</v>
      </c>
      <c r="Q29">
        <v>6.2679998874664298</v>
      </c>
      <c r="R29">
        <v>3.5690000057220401</v>
      </c>
      <c r="S29">
        <v>6.4270000457763601</v>
      </c>
      <c r="T29">
        <v>3.3069999217986998</v>
      </c>
      <c r="U29">
        <v>6.5390000343322701</v>
      </c>
    </row>
    <row r="30" spans="1:21" x14ac:dyDescent="0.25">
      <c r="A30" t="s">
        <v>45</v>
      </c>
      <c r="C30">
        <v>29</v>
      </c>
      <c r="D30" t="str">
        <v>float</v>
      </c>
      <c r="E30">
        <v>1</v>
      </c>
      <c r="F30">
        <v>2.9720001220703098</v>
      </c>
      <c r="I30">
        <v>5.78</v>
      </c>
      <c r="J30">
        <v>54.35</v>
      </c>
      <c r="K30">
        <v>3.2879998683929399</v>
      </c>
      <c r="L30">
        <v>3.4709999561309801</v>
      </c>
      <c r="M30">
        <v>3.3680000305175701</v>
      </c>
      <c r="N30">
        <v>3.3849999904632502</v>
      </c>
      <c r="O30">
        <v>3.4060001373290998</v>
      </c>
      <c r="P30">
        <v>3.3429999351501398</v>
      </c>
      <c r="Q30">
        <v>1.7829999923705999</v>
      </c>
      <c r="R30">
        <v>3.0030000209808301</v>
      </c>
      <c r="S30">
        <v>2.9579999446868799</v>
      </c>
      <c r="T30">
        <v>1.9990000724792401</v>
      </c>
      <c r="U30">
        <v>2.5339999198913499</v>
      </c>
    </row>
    <row r="31" spans="1:21" x14ac:dyDescent="0.25">
      <c r="A31">
        <v>1</v>
      </c>
      <c r="C31">
        <v>30</v>
      </c>
      <c r="D31" t="str">
        <v>float</v>
      </c>
      <c r="E31">
        <v>1</v>
      </c>
      <c r="F31">
        <v>2.9440000057220401</v>
      </c>
      <c r="I31">
        <v>6.78</v>
      </c>
      <c r="J31">
        <v>54.35</v>
      </c>
      <c r="K31">
        <v>3.2250001430511399</v>
      </c>
      <c r="L31">
        <v>3.41999983787536</v>
      </c>
      <c r="M31">
        <v>2.1560001373290998</v>
      </c>
      <c r="N31">
        <v>2.1280000209808301</v>
      </c>
      <c r="O31">
        <v>2.1369998455047599</v>
      </c>
      <c r="P31">
        <v>3.1230001449584899</v>
      </c>
      <c r="Q31">
        <v>3.1180000305175701</v>
      </c>
      <c r="R31">
        <v>2.1180000305175701</v>
      </c>
      <c r="S31">
        <v>2.4579999446868799</v>
      </c>
      <c r="T31">
        <v>1.9300000667571999</v>
      </c>
      <c r="U31">
        <v>2.4079999923706001</v>
      </c>
    </row>
    <row r="32" spans="1:21" x14ac:dyDescent="0.25">
      <c r="A32">
        <v>48.383999824523897</v>
      </c>
      <c r="C32">
        <v>31</v>
      </c>
      <c r="D32" t="str">
        <v>float</v>
      </c>
      <c r="E32">
        <v>1</v>
      </c>
      <c r="F32">
        <v>3.01300001144409</v>
      </c>
      <c r="I32">
        <v>7.78</v>
      </c>
      <c r="J32">
        <v>54.35</v>
      </c>
      <c r="K32">
        <v>3.36699986457824</v>
      </c>
      <c r="L32">
        <v>1.93200016021728</v>
      </c>
      <c r="M32">
        <v>1.65199995040893</v>
      </c>
      <c r="N32">
        <v>1.6489999294280999</v>
      </c>
      <c r="O32">
        <v>1.7480001449584901</v>
      </c>
      <c r="P32">
        <v>1.6359999179839999</v>
      </c>
      <c r="Q32">
        <v>2.1269998550414999</v>
      </c>
      <c r="R32">
        <v>2.0280001163482599</v>
      </c>
      <c r="S32">
        <v>1.9499998092651301</v>
      </c>
      <c r="T32">
        <v>1.9660000801086399</v>
      </c>
      <c r="U32">
        <v>1.9619998931884699</v>
      </c>
    </row>
    <row r="33" spans="1:21" x14ac:dyDescent="0.25">
      <c r="A33">
        <v>8</v>
      </c>
      <c r="C33">
        <v>32</v>
      </c>
      <c r="D33" t="str">
        <v>float</v>
      </c>
      <c r="E33">
        <v>1</v>
      </c>
      <c r="F33">
        <v>2.8829998970031698</v>
      </c>
      <c r="I33">
        <v>2.78</v>
      </c>
      <c r="J33">
        <v>53.35</v>
      </c>
      <c r="K33">
        <v>3.0429999828338601</v>
      </c>
      <c r="L33">
        <v>3.25499987602233</v>
      </c>
      <c r="M33">
        <v>3.1949999332427899</v>
      </c>
      <c r="N33">
        <v>3.2900002002715998</v>
      </c>
      <c r="O33">
        <v>3.1419999599456698</v>
      </c>
      <c r="P33">
        <v>3.1410000324249201</v>
      </c>
      <c r="Q33">
        <v>3.39699983596801</v>
      </c>
      <c r="R33">
        <v>3.14700007438659</v>
      </c>
      <c r="S33">
        <v>3.1679999828338601</v>
      </c>
      <c r="T33">
        <v>2.9739999771118102</v>
      </c>
      <c r="U33">
        <v>3.1710000038146902</v>
      </c>
    </row>
    <row r="34" spans="1:21" x14ac:dyDescent="0.25">
      <c r="A34" t="s">
        <v>45</v>
      </c>
      <c r="C34">
        <v>33</v>
      </c>
      <c r="D34" t="str">
        <v>float</v>
      </c>
      <c r="E34">
        <v>1</v>
      </c>
      <c r="F34">
        <v>2.19700002670288</v>
      </c>
      <c r="I34">
        <v>3.78</v>
      </c>
      <c r="J34">
        <v>53.35</v>
      </c>
      <c r="K34">
        <v>1.53999996185302</v>
      </c>
      <c r="L34">
        <v>1.97699999809265</v>
      </c>
      <c r="M34">
        <v>2.0020000934600799</v>
      </c>
      <c r="N34">
        <v>2.0159997940063401</v>
      </c>
      <c r="O34">
        <v>1.9260001182556099</v>
      </c>
      <c r="P34">
        <v>1.5460000038146899</v>
      </c>
      <c r="Q34">
        <v>1.52300000190734</v>
      </c>
      <c r="R34">
        <v>1.8989999294280999</v>
      </c>
      <c r="S34">
        <v>2.6460001468658398</v>
      </c>
      <c r="T34">
        <v>1.9299998283386199</v>
      </c>
      <c r="U34">
        <v>2.1130001544952299</v>
      </c>
    </row>
    <row r="35" spans="1:21" x14ac:dyDescent="0.25">
      <c r="A35">
        <v>1</v>
      </c>
      <c r="C35">
        <v>34</v>
      </c>
      <c r="D35" t="str">
        <v>float</v>
      </c>
      <c r="E35">
        <v>1</v>
      </c>
      <c r="F35">
        <v>2.20600008964538</v>
      </c>
      <c r="I35">
        <v>4.78</v>
      </c>
      <c r="J35">
        <v>53.35</v>
      </c>
      <c r="K35">
        <v>2.0190000534057599</v>
      </c>
      <c r="L35">
        <v>2.6259999275207502</v>
      </c>
      <c r="M35">
        <v>2.5989999771118102</v>
      </c>
      <c r="N35">
        <v>2.6329998970031698</v>
      </c>
      <c r="O35">
        <v>2.5569999217986998</v>
      </c>
      <c r="P35">
        <v>2.6010000705718901</v>
      </c>
      <c r="Q35">
        <v>2.2799999713897701</v>
      </c>
      <c r="R35">
        <v>2.5529999732971098</v>
      </c>
      <c r="S35">
        <v>2.4910001754760698</v>
      </c>
      <c r="T35">
        <v>1.8679997920989899</v>
      </c>
      <c r="U35">
        <v>2.3389999866485498</v>
      </c>
    </row>
    <row r="36" spans="1:21" x14ac:dyDescent="0.25">
      <c r="A36">
        <v>47.859000205993603</v>
      </c>
      <c r="C36">
        <v>35</v>
      </c>
      <c r="D36" t="str">
        <v>float</v>
      </c>
      <c r="E36">
        <v>1</v>
      </c>
      <c r="F36">
        <v>1.7119998931884699</v>
      </c>
      <c r="I36" s="3">
        <v>5.78</v>
      </c>
      <c r="J36" s="3">
        <v>53.35</v>
      </c>
      <c r="K36">
        <v>1.74199986457824</v>
      </c>
      <c r="L36">
        <v>2.12100005149841</v>
      </c>
      <c r="M36">
        <v>1.77300000190734</v>
      </c>
      <c r="N36">
        <v>2.0789999961853001</v>
      </c>
      <c r="O36">
        <v>2.0970001220703098</v>
      </c>
      <c r="P36">
        <v>2.00899982452392</v>
      </c>
      <c r="Q36">
        <v>2.0540001392364502</v>
      </c>
      <c r="R36">
        <v>2.0509998798370299</v>
      </c>
      <c r="S36">
        <v>2.0210001468658398</v>
      </c>
      <c r="T36">
        <v>2.1050000190734801</v>
      </c>
      <c r="U36">
        <v>2.17399978637695</v>
      </c>
    </row>
    <row r="37" spans="1:21" x14ac:dyDescent="0.25">
      <c r="A37">
        <v>9</v>
      </c>
      <c r="C37">
        <v>36</v>
      </c>
      <c r="D37" t="str">
        <v>float</v>
      </c>
      <c r="E37">
        <v>1</v>
      </c>
      <c r="F37">
        <v>2.1899998188018799</v>
      </c>
      <c r="I37" s="3">
        <v>6.78</v>
      </c>
      <c r="J37" s="3">
        <v>53.35</v>
      </c>
      <c r="K37">
        <v>2.5929999351501398</v>
      </c>
      <c r="L37">
        <v>2.94099998474121</v>
      </c>
      <c r="M37">
        <v>2.21899986267089</v>
      </c>
      <c r="N37">
        <v>2.61100006103515</v>
      </c>
      <c r="O37">
        <v>2.2200000286102202</v>
      </c>
      <c r="P37">
        <v>2.8889999389648402</v>
      </c>
      <c r="Q37">
        <v>2.6920001506805402</v>
      </c>
      <c r="R37">
        <v>2.5999999046325599</v>
      </c>
      <c r="S37">
        <v>2.8029999732971098</v>
      </c>
      <c r="T37">
        <v>2.0269999504089302</v>
      </c>
      <c r="U37">
        <v>2.6590001583099299</v>
      </c>
    </row>
    <row r="38" spans="1:21" x14ac:dyDescent="0.25">
      <c r="A38" t="s">
        <v>45</v>
      </c>
      <c r="C38">
        <v>37</v>
      </c>
      <c r="D38" t="str">
        <v>float</v>
      </c>
      <c r="E38">
        <v>1</v>
      </c>
      <c r="F38">
        <v>2.1850001811981201</v>
      </c>
      <c r="I38" s="3">
        <v>7.78</v>
      </c>
      <c r="J38" s="3">
        <v>53.35</v>
      </c>
      <c r="K38">
        <v>2.3569998741149898</v>
      </c>
      <c r="L38">
        <v>2.48600006103515</v>
      </c>
      <c r="M38">
        <v>2.0929999351501398</v>
      </c>
      <c r="N38">
        <v>2.0870001316070499</v>
      </c>
      <c r="O38">
        <v>2.0820000171661301</v>
      </c>
      <c r="P38">
        <v>2.3550000190734801</v>
      </c>
      <c r="Q38">
        <v>2.4739999771118102</v>
      </c>
      <c r="R38">
        <v>2.4479999542236301</v>
      </c>
      <c r="S38">
        <v>2.2319998741149898</v>
      </c>
      <c r="T38">
        <v>2.2520000934600799</v>
      </c>
      <c r="U38">
        <v>2.1679999828338601</v>
      </c>
    </row>
    <row r="39" spans="1:21" x14ac:dyDescent="0.25">
      <c r="A39">
        <v>1</v>
      </c>
      <c r="C39">
        <v>38</v>
      </c>
      <c r="D39" t="str">
        <v>float</v>
      </c>
      <c r="E39">
        <v>1</v>
      </c>
      <c r="F39">
        <v>2.125</v>
      </c>
    </row>
    <row r="40" spans="1:21" x14ac:dyDescent="0.25">
      <c r="A40">
        <v>48.049000024795497</v>
      </c>
      <c r="C40">
        <v>39</v>
      </c>
      <c r="D40" t="str">
        <v>float</v>
      </c>
      <c r="E40">
        <v>1</v>
      </c>
      <c r="F40">
        <v>2.2149999141693102</v>
      </c>
    </row>
    <row r="41" spans="1:21" x14ac:dyDescent="0.25">
      <c r="A41">
        <v>10</v>
      </c>
      <c r="C41">
        <v>40</v>
      </c>
      <c r="D41" t="str">
        <v>float</v>
      </c>
      <c r="E41">
        <v>1</v>
      </c>
      <c r="F41">
        <v>2.16600012779235</v>
      </c>
    </row>
    <row r="42" spans="1:21" x14ac:dyDescent="0.25">
      <c r="A42" t="s">
        <v>45</v>
      </c>
      <c r="C42">
        <v>41</v>
      </c>
      <c r="D42" t="str">
        <v>float</v>
      </c>
      <c r="E42">
        <v>1</v>
      </c>
      <c r="F42">
        <v>2.2379999160766602</v>
      </c>
    </row>
    <row r="43" spans="1:21" x14ac:dyDescent="0.25">
      <c r="A43">
        <v>1</v>
      </c>
      <c r="C43">
        <v>42</v>
      </c>
      <c r="D43" t="str">
        <v>float</v>
      </c>
      <c r="E43">
        <v>1</v>
      </c>
      <c r="F43">
        <v>2.1029999256134002</v>
      </c>
    </row>
    <row r="44" spans="1:21" x14ac:dyDescent="0.25">
      <c r="A44">
        <v>47.978999853134098</v>
      </c>
      <c r="C44">
        <v>43</v>
      </c>
      <c r="D44" t="str">
        <v>float</v>
      </c>
      <c r="E44">
        <v>1</v>
      </c>
      <c r="F44">
        <v>2.0329999923706001</v>
      </c>
    </row>
    <row r="45" spans="1:21" x14ac:dyDescent="0.25">
      <c r="A45">
        <v>11</v>
      </c>
      <c r="C45">
        <v>44</v>
      </c>
      <c r="D45" t="str">
        <v>float</v>
      </c>
      <c r="E45">
        <v>1</v>
      </c>
      <c r="F45">
        <v>2.4190001487731898</v>
      </c>
    </row>
    <row r="46" spans="1:21" x14ac:dyDescent="0.25">
      <c r="A46" t="s">
        <v>45</v>
      </c>
      <c r="C46">
        <v>45</v>
      </c>
      <c r="D46" t="str">
        <v>float</v>
      </c>
      <c r="E46">
        <v>1</v>
      </c>
      <c r="F46">
        <v>2.1239998340606601</v>
      </c>
    </row>
    <row r="47" spans="1:21" x14ac:dyDescent="0.25">
      <c r="A47">
        <v>1</v>
      </c>
      <c r="C47">
        <v>46</v>
      </c>
      <c r="D47" t="str">
        <v>float</v>
      </c>
      <c r="E47">
        <v>1</v>
      </c>
      <c r="F47">
        <v>2.48600006103515</v>
      </c>
    </row>
    <row r="48" spans="1:21" x14ac:dyDescent="0.25">
      <c r="A48">
        <v>1.85199999809265</v>
      </c>
      <c r="C48">
        <v>47</v>
      </c>
      <c r="D48" t="str">
        <v>float</v>
      </c>
      <c r="E48">
        <v>1</v>
      </c>
      <c r="F48">
        <v>2.518000125885</v>
      </c>
    </row>
    <row r="49" spans="1:6" x14ac:dyDescent="0.25">
      <c r="A49">
        <v>12</v>
      </c>
      <c r="C49">
        <v>48</v>
      </c>
      <c r="D49" t="str">
        <v>float</v>
      </c>
      <c r="E49">
        <v>1</v>
      </c>
      <c r="F49">
        <v>2.46899986267089</v>
      </c>
    </row>
    <row r="50" spans="1:6" x14ac:dyDescent="0.25">
      <c r="A50" t="s">
        <v>45</v>
      </c>
      <c r="C50">
        <v>49</v>
      </c>
      <c r="D50" t="str">
        <v>float</v>
      </c>
      <c r="E50">
        <v>1</v>
      </c>
      <c r="F50">
        <v>2.0759999752044598</v>
      </c>
    </row>
    <row r="51" spans="1:6" x14ac:dyDescent="0.25">
      <c r="A51">
        <v>1</v>
      </c>
      <c r="C51">
        <v>50</v>
      </c>
      <c r="D51" t="str">
        <v>float</v>
      </c>
      <c r="E51">
        <v>1</v>
      </c>
      <c r="F51">
        <v>2.1100001335143999</v>
      </c>
    </row>
    <row r="52" spans="1:6" x14ac:dyDescent="0.25">
      <c r="A52">
        <v>2.7020001411437899</v>
      </c>
      <c r="C52">
        <v>51</v>
      </c>
      <c r="D52" t="str">
        <v>float</v>
      </c>
      <c r="E52">
        <v>1</v>
      </c>
      <c r="F52">
        <v>2.4499998092651301</v>
      </c>
    </row>
    <row r="53" spans="1:6" x14ac:dyDescent="0.25">
      <c r="A53">
        <v>13</v>
      </c>
      <c r="C53">
        <v>52</v>
      </c>
      <c r="D53" t="str">
        <v>float</v>
      </c>
      <c r="E53">
        <v>1</v>
      </c>
      <c r="F53">
        <v>2.3470001220703098</v>
      </c>
    </row>
    <row r="54" spans="1:6" x14ac:dyDescent="0.25">
      <c r="A54" t="s">
        <v>45</v>
      </c>
      <c r="C54">
        <v>53</v>
      </c>
      <c r="D54" t="str">
        <v>float</v>
      </c>
      <c r="E54">
        <v>1</v>
      </c>
      <c r="F54">
        <v>1.9869999885559</v>
      </c>
    </row>
    <row r="55" spans="1:6" x14ac:dyDescent="0.25">
      <c r="A55">
        <v>1</v>
      </c>
      <c r="C55">
        <v>54</v>
      </c>
      <c r="D55" t="str">
        <v>float</v>
      </c>
      <c r="E55">
        <v>1</v>
      </c>
      <c r="F55">
        <v>2.0759999752044598</v>
      </c>
    </row>
    <row r="56" spans="1:6" x14ac:dyDescent="0.25">
      <c r="A56">
        <v>2.7219998836517298</v>
      </c>
      <c r="C56">
        <v>55</v>
      </c>
      <c r="D56" t="str">
        <v>float</v>
      </c>
      <c r="E56">
        <v>1</v>
      </c>
      <c r="F56">
        <v>2.5010001659393302</v>
      </c>
    </row>
    <row r="57" spans="1:6" x14ac:dyDescent="0.25">
      <c r="A57">
        <v>14</v>
      </c>
      <c r="C57">
        <v>56</v>
      </c>
      <c r="D57" t="str">
        <v>float</v>
      </c>
      <c r="E57">
        <v>1</v>
      </c>
      <c r="F57">
        <v>2.51899981498718</v>
      </c>
    </row>
    <row r="58" spans="1:6" x14ac:dyDescent="0.25">
      <c r="A58" t="s">
        <v>45</v>
      </c>
      <c r="C58">
        <v>57</v>
      </c>
      <c r="D58" t="str">
        <v>float</v>
      </c>
      <c r="E58">
        <v>1</v>
      </c>
      <c r="F58">
        <v>2.5440001487731898</v>
      </c>
    </row>
    <row r="59" spans="1:6" x14ac:dyDescent="0.25">
      <c r="A59">
        <v>1</v>
      </c>
      <c r="C59">
        <v>58</v>
      </c>
      <c r="D59" t="str">
        <v>float</v>
      </c>
      <c r="E59">
        <v>1</v>
      </c>
      <c r="F59">
        <v>2.56200003623962</v>
      </c>
    </row>
    <row r="60" spans="1:6" x14ac:dyDescent="0.25">
      <c r="A60">
        <v>2.68300008773803</v>
      </c>
      <c r="C60">
        <v>59</v>
      </c>
      <c r="D60" t="str">
        <v>float</v>
      </c>
      <c r="E60">
        <v>1</v>
      </c>
      <c r="F60">
        <v>2.6129999160766602</v>
      </c>
    </row>
    <row r="61" spans="1:6" x14ac:dyDescent="0.25">
      <c r="A61">
        <v>15</v>
      </c>
      <c r="C61">
        <v>60</v>
      </c>
      <c r="D61" t="str">
        <v>float</v>
      </c>
      <c r="E61">
        <v>1</v>
      </c>
      <c r="F61">
        <v>2.5609998703002899</v>
      </c>
    </row>
    <row r="62" spans="1:6" x14ac:dyDescent="0.25">
      <c r="A62" t="s">
        <v>45</v>
      </c>
      <c r="C62">
        <v>61</v>
      </c>
      <c r="D62" t="str">
        <v>float</v>
      </c>
      <c r="E62">
        <v>1</v>
      </c>
      <c r="F62">
        <v>2.12100005149841</v>
      </c>
    </row>
    <row r="63" spans="1:6" x14ac:dyDescent="0.25">
      <c r="A63">
        <v>1</v>
      </c>
      <c r="C63">
        <v>62</v>
      </c>
      <c r="D63" t="str">
        <v>float</v>
      </c>
      <c r="E63">
        <v>1</v>
      </c>
      <c r="F63">
        <v>2.5609998703002899</v>
      </c>
    </row>
    <row r="64" spans="1:6" x14ac:dyDescent="0.25">
      <c r="A64">
        <v>2.6930000782012899</v>
      </c>
      <c r="C64">
        <v>63</v>
      </c>
      <c r="D64" t="str">
        <v>float</v>
      </c>
      <c r="E64">
        <v>1</v>
      </c>
      <c r="F64">
        <v>2.4709999561309801</v>
      </c>
    </row>
    <row r="65" spans="1:6" x14ac:dyDescent="0.25">
      <c r="A65">
        <v>16</v>
      </c>
      <c r="C65">
        <v>64</v>
      </c>
      <c r="D65" t="str">
        <v>float</v>
      </c>
      <c r="E65">
        <v>1</v>
      </c>
      <c r="F65">
        <v>2.43700003623962</v>
      </c>
    </row>
    <row r="66" spans="1:6" x14ac:dyDescent="0.25">
      <c r="A66" t="s">
        <v>45</v>
      </c>
      <c r="C66">
        <v>65</v>
      </c>
      <c r="D66" t="str">
        <v>float</v>
      </c>
      <c r="E66">
        <v>1</v>
      </c>
      <c r="F66">
        <v>2.28200006484985</v>
      </c>
    </row>
    <row r="67" spans="1:6" x14ac:dyDescent="0.25">
      <c r="A67">
        <v>1</v>
      </c>
      <c r="C67">
        <v>66</v>
      </c>
      <c r="D67" t="str">
        <v>float</v>
      </c>
      <c r="E67">
        <v>1</v>
      </c>
      <c r="F67">
        <v>3.08100008964538</v>
      </c>
    </row>
    <row r="68" spans="1:6" x14ac:dyDescent="0.25">
      <c r="A68">
        <v>1.80799984931945</v>
      </c>
      <c r="C68">
        <v>67</v>
      </c>
      <c r="D68" t="str">
        <v>float</v>
      </c>
      <c r="E68">
        <v>1</v>
      </c>
      <c r="F68">
        <v>3.16100001335144</v>
      </c>
    </row>
    <row r="69" spans="1:6" x14ac:dyDescent="0.25">
      <c r="A69">
        <v>17</v>
      </c>
      <c r="C69">
        <v>68</v>
      </c>
      <c r="D69" t="str">
        <v>float</v>
      </c>
      <c r="E69">
        <v>1</v>
      </c>
      <c r="F69">
        <v>3.1859998703002899</v>
      </c>
    </row>
    <row r="70" spans="1:6" x14ac:dyDescent="0.25">
      <c r="A70" t="s">
        <v>45</v>
      </c>
      <c r="C70">
        <v>69</v>
      </c>
      <c r="D70" t="str">
        <v>float</v>
      </c>
      <c r="E70">
        <v>1</v>
      </c>
      <c r="F70">
        <v>3.0510001182556099</v>
      </c>
    </row>
    <row r="71" spans="1:6" x14ac:dyDescent="0.25">
      <c r="A71">
        <v>1</v>
      </c>
      <c r="C71">
        <v>70</v>
      </c>
      <c r="D71" t="str">
        <v>float</v>
      </c>
      <c r="E71">
        <v>1</v>
      </c>
      <c r="F71">
        <v>3.0629999637603702</v>
      </c>
    </row>
    <row r="72" spans="1:6" x14ac:dyDescent="0.25">
      <c r="A72">
        <v>1.9309999942779501</v>
      </c>
      <c r="C72">
        <v>71</v>
      </c>
      <c r="D72" t="str">
        <v>float</v>
      </c>
      <c r="E72">
        <v>1</v>
      </c>
      <c r="F72">
        <v>3.1549999713897701</v>
      </c>
    </row>
    <row r="73" spans="1:6" x14ac:dyDescent="0.25">
      <c r="A73">
        <v>18</v>
      </c>
      <c r="C73">
        <v>72</v>
      </c>
      <c r="D73" t="str">
        <v>float</v>
      </c>
      <c r="E73">
        <v>1</v>
      </c>
      <c r="F73">
        <v>3.09800004959106</v>
      </c>
    </row>
    <row r="74" spans="1:6" x14ac:dyDescent="0.25">
      <c r="A74" t="s">
        <v>45</v>
      </c>
      <c r="C74">
        <v>73</v>
      </c>
      <c r="D74" t="str">
        <v>float</v>
      </c>
      <c r="E74">
        <v>1</v>
      </c>
      <c r="F74">
        <v>3.0150001049041699</v>
      </c>
    </row>
    <row r="75" spans="1:6" x14ac:dyDescent="0.25">
      <c r="A75">
        <v>1</v>
      </c>
      <c r="C75">
        <v>74</v>
      </c>
      <c r="D75" t="str">
        <v>float</v>
      </c>
      <c r="E75">
        <v>1</v>
      </c>
      <c r="F75">
        <v>2.9589998722076398</v>
      </c>
    </row>
    <row r="76" spans="1:6" x14ac:dyDescent="0.25">
      <c r="A76">
        <v>1.89700007438659</v>
      </c>
      <c r="C76">
        <v>75</v>
      </c>
      <c r="D76" t="str">
        <v>float</v>
      </c>
      <c r="E76">
        <v>1</v>
      </c>
      <c r="F76">
        <v>3.1400001049041699</v>
      </c>
    </row>
    <row r="77" spans="1:6" x14ac:dyDescent="0.25">
      <c r="A77">
        <v>19</v>
      </c>
      <c r="C77">
        <v>76</v>
      </c>
      <c r="D77" t="str">
        <v>float</v>
      </c>
      <c r="E77">
        <v>1</v>
      </c>
      <c r="F77">
        <v>2.9509999752044598</v>
      </c>
    </row>
    <row r="78" spans="1:6" x14ac:dyDescent="0.25">
      <c r="A78" t="s">
        <v>45</v>
      </c>
      <c r="C78">
        <v>77</v>
      </c>
      <c r="D78" t="str">
        <v>float</v>
      </c>
      <c r="E78">
        <v>1</v>
      </c>
      <c r="F78">
        <v>2.9400000572204501</v>
      </c>
    </row>
    <row r="79" spans="1:6" x14ac:dyDescent="0.25">
      <c r="A79">
        <v>1</v>
      </c>
      <c r="C79">
        <v>78</v>
      </c>
      <c r="D79" t="str">
        <v>float</v>
      </c>
      <c r="E79">
        <v>1</v>
      </c>
      <c r="F79">
        <v>3.1319999694824201</v>
      </c>
    </row>
    <row r="80" spans="1:6" x14ac:dyDescent="0.25">
      <c r="A80">
        <v>1.97300004959106</v>
      </c>
      <c r="C80">
        <v>79</v>
      </c>
      <c r="D80" t="str">
        <v>float</v>
      </c>
      <c r="E80">
        <v>1</v>
      </c>
      <c r="F80">
        <v>3.1419999599456698</v>
      </c>
    </row>
    <row r="81" spans="1:6" x14ac:dyDescent="0.25">
      <c r="A81">
        <v>20</v>
      </c>
      <c r="C81">
        <v>80</v>
      </c>
      <c r="D81" t="str">
        <v>float</v>
      </c>
      <c r="E81">
        <v>1</v>
      </c>
      <c r="F81">
        <v>3.0880000591278001</v>
      </c>
    </row>
    <row r="82" spans="1:6" x14ac:dyDescent="0.25">
      <c r="A82" t="s">
        <v>45</v>
      </c>
      <c r="C82">
        <v>81</v>
      </c>
      <c r="D82" t="str">
        <v>float</v>
      </c>
      <c r="E82">
        <v>1</v>
      </c>
      <c r="F82">
        <v>3.0669999122619598</v>
      </c>
    </row>
    <row r="83" spans="1:6" x14ac:dyDescent="0.25">
      <c r="A83">
        <v>1</v>
      </c>
      <c r="C83">
        <v>82</v>
      </c>
      <c r="D83" t="str">
        <v>float</v>
      </c>
      <c r="E83">
        <v>1</v>
      </c>
      <c r="F83">
        <v>3.0329999923706001</v>
      </c>
    </row>
    <row r="84" spans="1:6" x14ac:dyDescent="0.25">
      <c r="A84">
        <v>2.0369999408721902</v>
      </c>
      <c r="C84">
        <v>83</v>
      </c>
      <c r="D84" t="str">
        <v>float</v>
      </c>
      <c r="E84">
        <v>1</v>
      </c>
      <c r="F84">
        <v>2.9709999561309801</v>
      </c>
    </row>
    <row r="85" spans="1:6" x14ac:dyDescent="0.25">
      <c r="A85">
        <v>21</v>
      </c>
      <c r="C85">
        <v>84</v>
      </c>
      <c r="D85" t="str">
        <v>float</v>
      </c>
      <c r="E85">
        <v>1</v>
      </c>
      <c r="F85">
        <v>3.0370001792907702</v>
      </c>
    </row>
    <row r="86" spans="1:6" x14ac:dyDescent="0.25">
      <c r="A86" t="s">
        <v>45</v>
      </c>
      <c r="C86">
        <v>85</v>
      </c>
      <c r="D86" t="str">
        <v>float</v>
      </c>
      <c r="E86">
        <v>1</v>
      </c>
      <c r="F86">
        <v>2.9569997787475502</v>
      </c>
    </row>
    <row r="87" spans="1:6" x14ac:dyDescent="0.25">
      <c r="A87">
        <v>1</v>
      </c>
      <c r="C87">
        <v>86</v>
      </c>
      <c r="D87" t="str">
        <v>float</v>
      </c>
      <c r="E87">
        <v>1</v>
      </c>
      <c r="F87">
        <v>3.0030000209808301</v>
      </c>
    </row>
    <row r="88" spans="1:6" x14ac:dyDescent="0.25">
      <c r="A88">
        <v>2.02600002288818</v>
      </c>
      <c r="C88">
        <v>87</v>
      </c>
      <c r="D88" t="str">
        <v>float</v>
      </c>
      <c r="E88">
        <v>1</v>
      </c>
      <c r="F88">
        <v>3.0080001354217498</v>
      </c>
    </row>
    <row r="89" spans="1:6" x14ac:dyDescent="0.25">
      <c r="A89">
        <v>22</v>
      </c>
      <c r="C89">
        <v>88</v>
      </c>
      <c r="D89" t="str">
        <v>float</v>
      </c>
      <c r="E89">
        <v>1</v>
      </c>
      <c r="F89">
        <v>3.07699990272521</v>
      </c>
    </row>
    <row r="90" spans="1:6" x14ac:dyDescent="0.25">
      <c r="A90" t="s">
        <v>45</v>
      </c>
      <c r="C90">
        <v>89</v>
      </c>
      <c r="D90" t="str">
        <v>float</v>
      </c>
      <c r="E90">
        <v>1</v>
      </c>
      <c r="F90">
        <v>3.1060001850128098</v>
      </c>
    </row>
    <row r="91" spans="1:6" x14ac:dyDescent="0.25">
      <c r="A91">
        <v>1</v>
      </c>
      <c r="C91">
        <v>90</v>
      </c>
      <c r="D91" t="str">
        <v>float</v>
      </c>
      <c r="E91">
        <v>1</v>
      </c>
      <c r="F91">
        <v>3.1239998340606601</v>
      </c>
    </row>
    <row r="92" spans="1:6" x14ac:dyDescent="0.25">
      <c r="A92">
        <v>2.98299980163574</v>
      </c>
      <c r="C92">
        <v>91</v>
      </c>
      <c r="D92" t="str">
        <v>float</v>
      </c>
      <c r="E92">
        <v>1</v>
      </c>
      <c r="F92">
        <v>3.1930000782012899</v>
      </c>
    </row>
    <row r="93" spans="1:6" x14ac:dyDescent="0.25">
      <c r="A93">
        <v>23</v>
      </c>
      <c r="C93">
        <v>92</v>
      </c>
      <c r="D93" t="str">
        <v>float</v>
      </c>
      <c r="E93">
        <v>1</v>
      </c>
      <c r="F93">
        <v>3.1440000534057599</v>
      </c>
    </row>
    <row r="94" spans="1:6" x14ac:dyDescent="0.25">
      <c r="A94" t="s">
        <v>45</v>
      </c>
      <c r="C94">
        <v>93</v>
      </c>
      <c r="D94" t="str">
        <v>float</v>
      </c>
      <c r="E94">
        <v>1</v>
      </c>
      <c r="F94">
        <v>3.0369999408721902</v>
      </c>
    </row>
    <row r="95" spans="1:6" x14ac:dyDescent="0.25">
      <c r="A95">
        <v>1</v>
      </c>
      <c r="C95">
        <v>94</v>
      </c>
      <c r="D95" t="str">
        <v>float</v>
      </c>
      <c r="E95">
        <v>1</v>
      </c>
      <c r="F95">
        <v>3.04900002479553</v>
      </c>
    </row>
    <row r="96" spans="1:6" x14ac:dyDescent="0.25">
      <c r="A96">
        <v>3.3200001716613698</v>
      </c>
      <c r="C96">
        <v>95</v>
      </c>
      <c r="D96" t="str">
        <v>float</v>
      </c>
      <c r="E96">
        <v>1</v>
      </c>
      <c r="F96">
        <v>2.95600008964538</v>
      </c>
    </row>
    <row r="97" spans="1:6" x14ac:dyDescent="0.25">
      <c r="A97">
        <v>24</v>
      </c>
      <c r="C97">
        <v>96</v>
      </c>
      <c r="D97" t="str">
        <v>float</v>
      </c>
      <c r="E97">
        <v>1</v>
      </c>
      <c r="F97">
        <v>3.1309998035430899</v>
      </c>
    </row>
    <row r="98" spans="1:6" x14ac:dyDescent="0.25">
      <c r="A98" t="s">
        <v>45</v>
      </c>
      <c r="C98">
        <v>97</v>
      </c>
      <c r="D98" t="str">
        <v>float</v>
      </c>
      <c r="E98">
        <v>1</v>
      </c>
      <c r="F98">
        <v>3.0960001945495601</v>
      </c>
    </row>
    <row r="99" spans="1:6" x14ac:dyDescent="0.25">
      <c r="A99">
        <v>1</v>
      </c>
      <c r="C99">
        <v>98</v>
      </c>
      <c r="D99" t="str">
        <v>float</v>
      </c>
      <c r="E99">
        <v>1</v>
      </c>
      <c r="F99">
        <v>3.0969998836517298</v>
      </c>
    </row>
    <row r="100" spans="1:6" x14ac:dyDescent="0.25">
      <c r="A100">
        <v>3.2070000171661301</v>
      </c>
      <c r="C100">
        <v>99</v>
      </c>
      <c r="D100" t="str">
        <v>float</v>
      </c>
      <c r="E100">
        <v>1</v>
      </c>
      <c r="F100">
        <v>2.1900000572204501</v>
      </c>
    </row>
    <row r="101" spans="1:6" x14ac:dyDescent="0.25">
      <c r="A101">
        <v>25</v>
      </c>
      <c r="C101">
        <v>100</v>
      </c>
      <c r="D101" t="str">
        <v>float</v>
      </c>
      <c r="E101">
        <v>1</v>
      </c>
      <c r="F101">
        <v>2.8400001525878902</v>
      </c>
    </row>
    <row r="102" spans="1:6" x14ac:dyDescent="0.25">
      <c r="A102" t="s">
        <v>45</v>
      </c>
      <c r="C102">
        <v>101</v>
      </c>
      <c r="D102" t="str">
        <v>float</v>
      </c>
      <c r="E102">
        <v>1</v>
      </c>
      <c r="F102">
        <v>2.8359999656677202</v>
      </c>
    </row>
    <row r="103" spans="1:6" x14ac:dyDescent="0.25">
      <c r="A103">
        <v>1</v>
      </c>
      <c r="C103">
        <v>102</v>
      </c>
      <c r="D103" t="str">
        <v>float</v>
      </c>
      <c r="E103">
        <v>1</v>
      </c>
      <c r="F103">
        <v>2.8420000076293901</v>
      </c>
    </row>
    <row r="104" spans="1:6" x14ac:dyDescent="0.25">
      <c r="A104">
        <v>3.1979999542236301</v>
      </c>
      <c r="C104">
        <v>103</v>
      </c>
      <c r="D104" t="str">
        <v>float</v>
      </c>
      <c r="E104">
        <v>1</v>
      </c>
      <c r="F104">
        <v>2.7709999084472599</v>
      </c>
    </row>
    <row r="105" spans="1:6" x14ac:dyDescent="0.25">
      <c r="A105">
        <v>26</v>
      </c>
      <c r="C105">
        <v>104</v>
      </c>
      <c r="D105" t="str">
        <v>float</v>
      </c>
      <c r="E105">
        <v>1</v>
      </c>
      <c r="F105">
        <v>2.5480000972747798</v>
      </c>
    </row>
    <row r="106" spans="1:6" x14ac:dyDescent="0.25">
      <c r="A106" t="s">
        <v>45</v>
      </c>
      <c r="C106">
        <v>105</v>
      </c>
      <c r="D106" t="str">
        <v>float</v>
      </c>
      <c r="E106">
        <v>1</v>
      </c>
      <c r="F106">
        <v>2.2170000076293901</v>
      </c>
    </row>
    <row r="107" spans="1:6" x14ac:dyDescent="0.25">
      <c r="A107">
        <v>1</v>
      </c>
      <c r="C107">
        <v>106</v>
      </c>
      <c r="D107" t="str">
        <v>float</v>
      </c>
      <c r="E107">
        <v>1</v>
      </c>
      <c r="F107">
        <v>2.1689999103546098</v>
      </c>
    </row>
    <row r="108" spans="1:6" x14ac:dyDescent="0.25">
      <c r="A108">
        <v>3.2030000686645499</v>
      </c>
      <c r="C108">
        <v>107</v>
      </c>
      <c r="D108" t="str">
        <v>float</v>
      </c>
      <c r="E108">
        <v>1</v>
      </c>
      <c r="F108">
        <v>2.18700003623962</v>
      </c>
    </row>
    <row r="109" spans="1:6" x14ac:dyDescent="0.25">
      <c r="A109">
        <v>27</v>
      </c>
      <c r="C109">
        <v>108</v>
      </c>
      <c r="D109" t="str">
        <v>float</v>
      </c>
      <c r="E109">
        <v>1</v>
      </c>
      <c r="F109">
        <v>2.3640000820159899</v>
      </c>
    </row>
    <row r="110" spans="1:6" x14ac:dyDescent="0.25">
      <c r="A110" t="s">
        <v>45</v>
      </c>
      <c r="C110">
        <v>109</v>
      </c>
      <c r="D110" t="str">
        <v>float</v>
      </c>
      <c r="E110">
        <v>1</v>
      </c>
      <c r="F110">
        <v>2.3559999465942298</v>
      </c>
    </row>
    <row r="111" spans="1:6" x14ac:dyDescent="0.25">
      <c r="A111">
        <v>1</v>
      </c>
      <c r="C111">
        <v>110</v>
      </c>
      <c r="D111" t="str">
        <v>float</v>
      </c>
      <c r="E111">
        <v>1</v>
      </c>
      <c r="F111">
        <v>3.0379998683929399</v>
      </c>
    </row>
    <row r="112" spans="1:6" x14ac:dyDescent="0.25">
      <c r="A112">
        <v>3.1549999713897701</v>
      </c>
      <c r="C112">
        <v>111</v>
      </c>
      <c r="D112" t="str">
        <v>float</v>
      </c>
      <c r="E112">
        <v>1</v>
      </c>
      <c r="F112">
        <v>3.11700010299682</v>
      </c>
    </row>
    <row r="113" spans="1:6" x14ac:dyDescent="0.25">
      <c r="A113">
        <v>28</v>
      </c>
      <c r="C113">
        <v>112</v>
      </c>
      <c r="D113" t="str">
        <v>float</v>
      </c>
      <c r="E113">
        <v>1</v>
      </c>
      <c r="F113">
        <v>3.12999987602233</v>
      </c>
    </row>
    <row r="114" spans="1:6" x14ac:dyDescent="0.25">
      <c r="A114" t="s">
        <v>45</v>
      </c>
      <c r="C114">
        <v>113</v>
      </c>
      <c r="D114" t="str">
        <v>float</v>
      </c>
      <c r="E114">
        <v>1</v>
      </c>
      <c r="F114">
        <v>3.16000008583068</v>
      </c>
    </row>
    <row r="115" spans="1:6" x14ac:dyDescent="0.25">
      <c r="A115">
        <v>1</v>
      </c>
      <c r="C115">
        <v>114</v>
      </c>
      <c r="D115" t="str">
        <v>float</v>
      </c>
      <c r="E115">
        <v>1</v>
      </c>
      <c r="F115">
        <v>3.16000008583068</v>
      </c>
    </row>
    <row r="116" spans="1:6" x14ac:dyDescent="0.25">
      <c r="A116">
        <v>3.0809998512268</v>
      </c>
      <c r="C116">
        <v>115</v>
      </c>
      <c r="D116" t="str">
        <v>float</v>
      </c>
      <c r="E116">
        <v>1</v>
      </c>
      <c r="F116">
        <v>3.0690000057220401</v>
      </c>
    </row>
    <row r="117" spans="1:6" x14ac:dyDescent="0.25">
      <c r="A117">
        <v>29</v>
      </c>
      <c r="C117">
        <v>116</v>
      </c>
      <c r="D117" t="str">
        <v>float</v>
      </c>
      <c r="E117">
        <v>1</v>
      </c>
      <c r="F117">
        <v>3.0649998188018799</v>
      </c>
    </row>
    <row r="118" spans="1:6" x14ac:dyDescent="0.25">
      <c r="A118" t="s">
        <v>45</v>
      </c>
      <c r="C118">
        <v>117</v>
      </c>
      <c r="D118" t="str">
        <v>float</v>
      </c>
      <c r="E118">
        <v>1</v>
      </c>
      <c r="F118">
        <v>3.06600022315979</v>
      </c>
    </row>
    <row r="119" spans="1:6" x14ac:dyDescent="0.25">
      <c r="A119">
        <v>1</v>
      </c>
      <c r="C119">
        <v>118</v>
      </c>
      <c r="D119" t="str">
        <v>float</v>
      </c>
      <c r="E119">
        <v>1</v>
      </c>
      <c r="F119">
        <v>3.12099981307983</v>
      </c>
    </row>
    <row r="120" spans="1:6" x14ac:dyDescent="0.25">
      <c r="A120">
        <v>2.9720001220703098</v>
      </c>
      <c r="C120">
        <v>119</v>
      </c>
      <c r="D120" t="str">
        <v>float</v>
      </c>
      <c r="E120">
        <v>1</v>
      </c>
      <c r="F120">
        <v>2.9650001525878902</v>
      </c>
    </row>
    <row r="121" spans="1:6" x14ac:dyDescent="0.25">
      <c r="A121">
        <v>30</v>
      </c>
      <c r="C121">
        <v>120</v>
      </c>
      <c r="D121" t="str">
        <v>float</v>
      </c>
      <c r="E121">
        <v>1</v>
      </c>
      <c r="F121">
        <v>2.89699983596801</v>
      </c>
    </row>
    <row r="122" spans="1:6" x14ac:dyDescent="0.25">
      <c r="A122" t="s">
        <v>45</v>
      </c>
      <c r="C122">
        <v>121</v>
      </c>
      <c r="D122" t="str">
        <v>float</v>
      </c>
      <c r="E122">
        <v>1</v>
      </c>
      <c r="F122">
        <v>6.1010000705718896</v>
      </c>
    </row>
    <row r="123" spans="1:6" x14ac:dyDescent="0.25">
      <c r="A123">
        <v>1</v>
      </c>
      <c r="C123">
        <v>122</v>
      </c>
      <c r="D123" t="str">
        <v>float</v>
      </c>
      <c r="E123">
        <v>1</v>
      </c>
      <c r="F123">
        <v>6.6469998359680096</v>
      </c>
    </row>
    <row r="124" spans="1:6" x14ac:dyDescent="0.25">
      <c r="A124">
        <v>2.9440000057220401</v>
      </c>
      <c r="C124">
        <v>123</v>
      </c>
      <c r="D124" t="str">
        <v>float</v>
      </c>
      <c r="E124">
        <v>1</v>
      </c>
      <c r="F124">
        <v>6.5789999961853001</v>
      </c>
    </row>
    <row r="125" spans="1:6" x14ac:dyDescent="0.25">
      <c r="A125">
        <v>31</v>
      </c>
      <c r="C125">
        <v>124</v>
      </c>
      <c r="D125" t="str">
        <v>float</v>
      </c>
      <c r="E125">
        <v>1</v>
      </c>
      <c r="F125">
        <v>6.7599999904632497</v>
      </c>
    </row>
    <row r="126" spans="1:6" x14ac:dyDescent="0.25">
      <c r="A126" t="s">
        <v>45</v>
      </c>
      <c r="C126">
        <v>125</v>
      </c>
      <c r="D126" t="str">
        <v>float</v>
      </c>
      <c r="E126">
        <v>1</v>
      </c>
      <c r="F126">
        <v>7.4119999408721897</v>
      </c>
    </row>
    <row r="127" spans="1:6" x14ac:dyDescent="0.25">
      <c r="A127">
        <v>1</v>
      </c>
      <c r="C127">
        <v>126</v>
      </c>
      <c r="D127" t="str">
        <v>float</v>
      </c>
      <c r="E127">
        <v>1</v>
      </c>
      <c r="F127">
        <v>6.5890002250671298</v>
      </c>
    </row>
    <row r="128" spans="1:6" x14ac:dyDescent="0.25">
      <c r="A128">
        <v>3.01300001144409</v>
      </c>
      <c r="C128">
        <v>127</v>
      </c>
      <c r="D128" t="str">
        <v>float</v>
      </c>
      <c r="E128">
        <v>1</v>
      </c>
      <c r="F128">
        <v>6.1399998664855904</v>
      </c>
    </row>
    <row r="129" spans="1:6" x14ac:dyDescent="0.25">
      <c r="A129">
        <v>32</v>
      </c>
      <c r="C129">
        <v>128</v>
      </c>
      <c r="D129" t="str">
        <v>float</v>
      </c>
      <c r="E129">
        <v>1</v>
      </c>
      <c r="F129">
        <v>6.6600000858306796</v>
      </c>
    </row>
    <row r="130" spans="1:6" x14ac:dyDescent="0.25">
      <c r="A130" t="s">
        <v>45</v>
      </c>
      <c r="C130">
        <v>129</v>
      </c>
      <c r="D130" t="str">
        <v>float</v>
      </c>
      <c r="E130">
        <v>1</v>
      </c>
      <c r="F130">
        <v>44.217999935150097</v>
      </c>
    </row>
    <row r="131" spans="1:6" x14ac:dyDescent="0.25">
      <c r="A131">
        <v>1</v>
      </c>
      <c r="C131">
        <v>130</v>
      </c>
      <c r="D131" t="str">
        <v>float</v>
      </c>
      <c r="E131">
        <v>1</v>
      </c>
      <c r="F131">
        <v>6.4590001106262198</v>
      </c>
    </row>
    <row r="132" spans="1:6" x14ac:dyDescent="0.25">
      <c r="A132">
        <v>2.8829998970031698</v>
      </c>
      <c r="C132">
        <v>131</v>
      </c>
      <c r="D132" t="str">
        <v>float</v>
      </c>
      <c r="E132">
        <v>1</v>
      </c>
      <c r="F132">
        <v>6.1539998054504297</v>
      </c>
    </row>
    <row r="133" spans="1:6" x14ac:dyDescent="0.25">
      <c r="A133">
        <v>33</v>
      </c>
      <c r="C133">
        <v>132</v>
      </c>
      <c r="D133" t="str">
        <v>float</v>
      </c>
      <c r="E133">
        <v>1</v>
      </c>
      <c r="F133">
        <v>2.9219999313354399</v>
      </c>
    </row>
    <row r="134" spans="1:6" x14ac:dyDescent="0.25">
      <c r="A134" t="s">
        <v>45</v>
      </c>
      <c r="C134">
        <v>133</v>
      </c>
      <c r="D134" t="str">
        <v>float</v>
      </c>
      <c r="E134">
        <v>1</v>
      </c>
      <c r="F134">
        <v>2.97699999809265</v>
      </c>
    </row>
    <row r="135" spans="1:6" x14ac:dyDescent="0.25">
      <c r="A135">
        <v>1</v>
      </c>
      <c r="C135">
        <v>134</v>
      </c>
      <c r="D135" t="str">
        <v>float</v>
      </c>
      <c r="E135">
        <v>1</v>
      </c>
      <c r="F135">
        <v>3.0339999198913499</v>
      </c>
    </row>
    <row r="136" spans="1:6" x14ac:dyDescent="0.25">
      <c r="A136">
        <v>2.19700002670288</v>
      </c>
      <c r="C136">
        <v>135</v>
      </c>
      <c r="D136" t="str">
        <v>float</v>
      </c>
      <c r="E136">
        <v>1</v>
      </c>
      <c r="F136">
        <v>3.0169999599456698</v>
      </c>
    </row>
    <row r="137" spans="1:6" x14ac:dyDescent="0.25">
      <c r="A137">
        <v>34</v>
      </c>
      <c r="C137">
        <v>136</v>
      </c>
      <c r="D137" t="str">
        <v>float</v>
      </c>
      <c r="E137">
        <v>1</v>
      </c>
      <c r="F137">
        <v>2.9870002269744802</v>
      </c>
    </row>
    <row r="138" spans="1:6" x14ac:dyDescent="0.25">
      <c r="A138" t="s">
        <v>45</v>
      </c>
      <c r="C138">
        <v>137</v>
      </c>
      <c r="D138" t="str">
        <v>float</v>
      </c>
      <c r="E138">
        <v>1</v>
      </c>
      <c r="F138">
        <v>2.8789999485015798</v>
      </c>
    </row>
    <row r="139" spans="1:6" x14ac:dyDescent="0.25">
      <c r="A139">
        <v>1</v>
      </c>
      <c r="C139">
        <v>138</v>
      </c>
      <c r="D139" t="str">
        <v>float</v>
      </c>
      <c r="E139">
        <v>1</v>
      </c>
      <c r="F139">
        <v>2.9259998798370299</v>
      </c>
    </row>
    <row r="140" spans="1:6" x14ac:dyDescent="0.25">
      <c r="A140">
        <v>2.20600008964538</v>
      </c>
      <c r="C140">
        <v>139</v>
      </c>
      <c r="D140" t="str">
        <v>float</v>
      </c>
      <c r="E140">
        <v>1</v>
      </c>
      <c r="F140">
        <v>2.8150000572204501</v>
      </c>
    </row>
    <row r="141" spans="1:6" x14ac:dyDescent="0.25">
      <c r="A141">
        <v>35</v>
      </c>
      <c r="C141">
        <v>140</v>
      </c>
      <c r="D141" t="str">
        <v>float</v>
      </c>
      <c r="E141">
        <v>1</v>
      </c>
      <c r="F141">
        <v>2.9940001964568999</v>
      </c>
    </row>
    <row r="142" spans="1:6" x14ac:dyDescent="0.25">
      <c r="A142" t="s">
        <v>45</v>
      </c>
      <c r="C142">
        <v>141</v>
      </c>
      <c r="D142" t="str">
        <v>float</v>
      </c>
      <c r="E142">
        <v>1</v>
      </c>
      <c r="F142">
        <v>3.0099999904632502</v>
      </c>
    </row>
    <row r="143" spans="1:6" x14ac:dyDescent="0.25">
      <c r="A143">
        <v>1</v>
      </c>
      <c r="C143">
        <v>142</v>
      </c>
      <c r="D143" t="str">
        <v>float</v>
      </c>
      <c r="E143">
        <v>1</v>
      </c>
      <c r="F143">
        <v>3.0700001716613698</v>
      </c>
    </row>
    <row r="144" spans="1:6" x14ac:dyDescent="0.25">
      <c r="A144">
        <v>1.7119998931884699</v>
      </c>
      <c r="C144">
        <v>143</v>
      </c>
      <c r="D144" t="str">
        <v>float</v>
      </c>
      <c r="E144">
        <v>1</v>
      </c>
      <c r="F144">
        <v>6.6089999675750697</v>
      </c>
    </row>
    <row r="145" spans="1:6" x14ac:dyDescent="0.25">
      <c r="A145">
        <v>36</v>
      </c>
      <c r="C145">
        <v>144</v>
      </c>
      <c r="D145" t="str">
        <v>float</v>
      </c>
      <c r="E145">
        <v>1</v>
      </c>
      <c r="F145">
        <v>6.4149999618530202</v>
      </c>
    </row>
    <row r="146" spans="1:6" x14ac:dyDescent="0.25">
      <c r="A146" t="s">
        <v>45</v>
      </c>
      <c r="C146">
        <v>145</v>
      </c>
      <c r="D146" t="str">
        <v>float</v>
      </c>
      <c r="E146">
        <v>1</v>
      </c>
      <c r="F146">
        <v>6.2599999904632497</v>
      </c>
    </row>
    <row r="147" spans="1:6" x14ac:dyDescent="0.25">
      <c r="A147">
        <v>1</v>
      </c>
      <c r="C147">
        <v>146</v>
      </c>
      <c r="D147" t="str">
        <v>float</v>
      </c>
      <c r="E147">
        <v>1</v>
      </c>
      <c r="F147">
        <v>6.11700010299682</v>
      </c>
    </row>
    <row r="148" spans="1:6" x14ac:dyDescent="0.25">
      <c r="A148">
        <v>2.1899998188018799</v>
      </c>
      <c r="C148">
        <v>147</v>
      </c>
      <c r="D148" t="str">
        <v>float</v>
      </c>
      <c r="E148">
        <v>1</v>
      </c>
      <c r="F148">
        <v>6.2089998722076398</v>
      </c>
    </row>
    <row r="149" spans="1:6" x14ac:dyDescent="0.25">
      <c r="A149">
        <v>37</v>
      </c>
      <c r="C149">
        <v>148</v>
      </c>
      <c r="D149" t="str">
        <v>float</v>
      </c>
      <c r="E149">
        <v>1</v>
      </c>
      <c r="F149">
        <v>6.3389999866485596</v>
      </c>
    </row>
    <row r="150" spans="1:6" x14ac:dyDescent="0.25">
      <c r="A150" t="s">
        <v>45</v>
      </c>
      <c r="C150">
        <v>149</v>
      </c>
      <c r="D150" t="str">
        <v>float</v>
      </c>
      <c r="E150">
        <v>1</v>
      </c>
      <c r="F150">
        <v>6.2030000686645499</v>
      </c>
    </row>
    <row r="151" spans="1:6" x14ac:dyDescent="0.25">
      <c r="A151">
        <v>1</v>
      </c>
      <c r="C151">
        <v>150</v>
      </c>
      <c r="D151" t="str">
        <v>float</v>
      </c>
      <c r="E151">
        <v>1</v>
      </c>
      <c r="F151">
        <v>6.3090000152587802</v>
      </c>
    </row>
    <row r="152" spans="1:6" x14ac:dyDescent="0.25">
      <c r="A152">
        <v>2.1850001811981201</v>
      </c>
      <c r="C152">
        <v>151</v>
      </c>
      <c r="D152" t="str">
        <v>float</v>
      </c>
      <c r="E152">
        <v>1</v>
      </c>
      <c r="F152">
        <v>6.3640000820159903</v>
      </c>
    </row>
    <row r="153" spans="1:6" x14ac:dyDescent="0.25">
      <c r="A153">
        <v>38</v>
      </c>
      <c r="C153">
        <v>152</v>
      </c>
      <c r="D153" t="str">
        <v>float</v>
      </c>
      <c r="E153">
        <v>1</v>
      </c>
      <c r="F153">
        <v>5.8059999942779497</v>
      </c>
    </row>
    <row r="154" spans="1:6" x14ac:dyDescent="0.25">
      <c r="A154" t="s">
        <v>45</v>
      </c>
      <c r="C154">
        <v>153</v>
      </c>
      <c r="D154" t="str">
        <v>float</v>
      </c>
      <c r="E154">
        <v>1</v>
      </c>
      <c r="F154">
        <v>4.44099998474121</v>
      </c>
    </row>
    <row r="155" spans="1:6" x14ac:dyDescent="0.25">
      <c r="A155">
        <v>1</v>
      </c>
      <c r="C155">
        <v>154</v>
      </c>
      <c r="D155" t="str">
        <v>float</v>
      </c>
      <c r="E155">
        <v>1</v>
      </c>
      <c r="F155">
        <v>3.1749999523162802</v>
      </c>
    </row>
    <row r="156" spans="1:6" x14ac:dyDescent="0.25">
      <c r="A156">
        <v>2.125</v>
      </c>
      <c r="C156">
        <v>155</v>
      </c>
      <c r="D156" t="str">
        <v>float</v>
      </c>
      <c r="E156">
        <v>1</v>
      </c>
      <c r="F156">
        <v>3.3329999446868799</v>
      </c>
    </row>
    <row r="157" spans="1:6" x14ac:dyDescent="0.25">
      <c r="A157">
        <v>39</v>
      </c>
      <c r="C157">
        <v>156</v>
      </c>
      <c r="D157" t="str">
        <v>float</v>
      </c>
      <c r="E157">
        <v>1</v>
      </c>
      <c r="F157">
        <v>3.36700010299682</v>
      </c>
    </row>
    <row r="158" spans="1:6" x14ac:dyDescent="0.25">
      <c r="A158" t="s">
        <v>45</v>
      </c>
      <c r="C158">
        <v>157</v>
      </c>
      <c r="D158" t="str">
        <v>float</v>
      </c>
      <c r="E158">
        <v>1</v>
      </c>
      <c r="F158">
        <v>3.3150000572204501</v>
      </c>
    </row>
    <row r="159" spans="1:6" x14ac:dyDescent="0.25">
      <c r="A159">
        <v>1</v>
      </c>
      <c r="C159">
        <v>158</v>
      </c>
      <c r="D159" t="str">
        <v>float</v>
      </c>
      <c r="E159">
        <v>1</v>
      </c>
      <c r="F159">
        <v>3.2109999656677202</v>
      </c>
    </row>
    <row r="160" spans="1:6" x14ac:dyDescent="0.25">
      <c r="A160">
        <v>2.2149999141693102</v>
      </c>
      <c r="C160">
        <v>159</v>
      </c>
      <c r="D160" t="str">
        <v>float</v>
      </c>
      <c r="E160">
        <v>1</v>
      </c>
      <c r="F160">
        <v>3.2539999485015798</v>
      </c>
    </row>
    <row r="161" spans="1:6" x14ac:dyDescent="0.25">
      <c r="A161">
        <v>40</v>
      </c>
      <c r="C161">
        <v>160</v>
      </c>
      <c r="D161" t="str">
        <v>float</v>
      </c>
      <c r="E161">
        <v>1</v>
      </c>
      <c r="F161">
        <v>3.1619999408721902</v>
      </c>
    </row>
    <row r="162" spans="1:6" x14ac:dyDescent="0.25">
      <c r="A162" t="s">
        <v>45</v>
      </c>
      <c r="C162">
        <v>161</v>
      </c>
      <c r="D162" t="str">
        <v>float</v>
      </c>
      <c r="E162">
        <v>1</v>
      </c>
      <c r="F162">
        <v>2.9890000820159899</v>
      </c>
    </row>
    <row r="163" spans="1:6" x14ac:dyDescent="0.25">
      <c r="A163">
        <v>1</v>
      </c>
      <c r="C163">
        <v>162</v>
      </c>
      <c r="D163" t="str">
        <v>float</v>
      </c>
      <c r="E163">
        <v>1</v>
      </c>
      <c r="F163">
        <v>3.01300001144409</v>
      </c>
    </row>
    <row r="164" spans="1:6" x14ac:dyDescent="0.25">
      <c r="A164">
        <v>2.16600012779235</v>
      </c>
      <c r="C164">
        <v>163</v>
      </c>
      <c r="D164" t="str">
        <v>float</v>
      </c>
      <c r="E164">
        <v>1</v>
      </c>
      <c r="F164">
        <v>1.8559999465942301</v>
      </c>
    </row>
    <row r="165" spans="1:6" x14ac:dyDescent="0.25">
      <c r="A165">
        <v>41</v>
      </c>
      <c r="C165">
        <v>164</v>
      </c>
      <c r="D165" t="str">
        <v>float</v>
      </c>
      <c r="E165">
        <v>1</v>
      </c>
      <c r="F165">
        <v>2.9079999923706001</v>
      </c>
    </row>
    <row r="166" spans="1:6" x14ac:dyDescent="0.25">
      <c r="A166" t="s">
        <v>45</v>
      </c>
      <c r="C166">
        <v>165</v>
      </c>
      <c r="D166" t="str">
        <v>float</v>
      </c>
      <c r="E166">
        <v>1</v>
      </c>
      <c r="F166">
        <v>7.6549999713897696</v>
      </c>
    </row>
    <row r="167" spans="1:6" x14ac:dyDescent="0.25">
      <c r="A167">
        <v>1</v>
      </c>
      <c r="C167">
        <v>166</v>
      </c>
      <c r="D167" t="str">
        <v>float</v>
      </c>
      <c r="E167">
        <v>1</v>
      </c>
      <c r="F167">
        <v>7.99200010299682</v>
      </c>
    </row>
    <row r="168" spans="1:6" x14ac:dyDescent="0.25">
      <c r="A168">
        <v>2.2379999160766602</v>
      </c>
      <c r="C168">
        <v>167</v>
      </c>
      <c r="D168" t="str">
        <v>float</v>
      </c>
      <c r="E168">
        <v>1</v>
      </c>
      <c r="F168">
        <v>3.3810000419616699</v>
      </c>
    </row>
    <row r="169" spans="1:6" x14ac:dyDescent="0.25">
      <c r="A169">
        <v>42</v>
      </c>
      <c r="C169">
        <v>168</v>
      </c>
      <c r="D169" t="str">
        <v>float</v>
      </c>
      <c r="E169">
        <v>1</v>
      </c>
      <c r="F169">
        <v>7.8869998455047599</v>
      </c>
    </row>
    <row r="170" spans="1:6" x14ac:dyDescent="0.25">
      <c r="A170" t="s">
        <v>45</v>
      </c>
      <c r="C170">
        <v>169</v>
      </c>
      <c r="D170" t="str">
        <v>float</v>
      </c>
      <c r="E170">
        <v>1</v>
      </c>
      <c r="F170">
        <v>7.7530000209808296</v>
      </c>
    </row>
    <row r="171" spans="1:6" x14ac:dyDescent="0.25">
      <c r="A171">
        <v>1</v>
      </c>
      <c r="C171">
        <v>170</v>
      </c>
      <c r="D171" t="str">
        <v>float</v>
      </c>
      <c r="E171">
        <v>1</v>
      </c>
      <c r="F171">
        <v>7.44700002670288</v>
      </c>
    </row>
    <row r="172" spans="1:6" x14ac:dyDescent="0.25">
      <c r="A172">
        <v>2.1029999256134002</v>
      </c>
      <c r="C172">
        <v>171</v>
      </c>
      <c r="D172" t="str">
        <v>float</v>
      </c>
      <c r="E172">
        <v>1</v>
      </c>
      <c r="F172">
        <v>6.0700001716613698</v>
      </c>
    </row>
    <row r="173" spans="1:6" x14ac:dyDescent="0.25">
      <c r="A173">
        <v>43</v>
      </c>
      <c r="C173">
        <v>172</v>
      </c>
      <c r="D173" t="str">
        <v>float</v>
      </c>
      <c r="E173">
        <v>1</v>
      </c>
      <c r="F173">
        <v>7.7439999580383301</v>
      </c>
    </row>
    <row r="174" spans="1:6" x14ac:dyDescent="0.25">
      <c r="A174" t="s">
        <v>45</v>
      </c>
      <c r="C174">
        <v>173</v>
      </c>
      <c r="D174" t="str">
        <v>float</v>
      </c>
      <c r="E174">
        <v>1</v>
      </c>
      <c r="F174">
        <v>5.9749999046325604</v>
      </c>
    </row>
    <row r="175" spans="1:6" x14ac:dyDescent="0.25">
      <c r="A175">
        <v>1</v>
      </c>
      <c r="C175">
        <v>174</v>
      </c>
      <c r="D175" t="str">
        <v>float</v>
      </c>
      <c r="E175">
        <v>1</v>
      </c>
      <c r="F175">
        <v>8.6970000267028809</v>
      </c>
    </row>
    <row r="176" spans="1:6" x14ac:dyDescent="0.25">
      <c r="A176">
        <v>2.0329999923706001</v>
      </c>
      <c r="C176">
        <v>175</v>
      </c>
      <c r="D176" t="str">
        <v>float</v>
      </c>
      <c r="E176">
        <v>1</v>
      </c>
      <c r="F176">
        <v>6.0680000782012904</v>
      </c>
    </row>
    <row r="177" spans="1:6" x14ac:dyDescent="0.25">
      <c r="A177">
        <v>44</v>
      </c>
      <c r="C177">
        <v>176</v>
      </c>
      <c r="D177" t="str">
        <v>float</v>
      </c>
      <c r="E177">
        <v>1</v>
      </c>
      <c r="F177">
        <v>6.2960000038146902</v>
      </c>
    </row>
    <row r="178" spans="1:6" x14ac:dyDescent="0.25">
      <c r="A178" t="s">
        <v>45</v>
      </c>
      <c r="C178">
        <v>177</v>
      </c>
      <c r="D178" t="str">
        <v>float</v>
      </c>
      <c r="E178">
        <v>1</v>
      </c>
      <c r="F178">
        <v>6.4489998817443803</v>
      </c>
    </row>
    <row r="179" spans="1:6" x14ac:dyDescent="0.25">
      <c r="A179">
        <v>1</v>
      </c>
      <c r="C179">
        <v>178</v>
      </c>
      <c r="D179" t="str">
        <v>float</v>
      </c>
      <c r="E179">
        <v>1</v>
      </c>
      <c r="F179">
        <v>6.4810001850128103</v>
      </c>
    </row>
    <row r="180" spans="1:6" x14ac:dyDescent="0.25">
      <c r="A180">
        <v>2.4190001487731898</v>
      </c>
      <c r="C180">
        <v>179</v>
      </c>
      <c r="D180" t="str">
        <v>float</v>
      </c>
      <c r="E180">
        <v>1</v>
      </c>
      <c r="F180">
        <v>6.4169998168945304</v>
      </c>
    </row>
    <row r="181" spans="1:6" x14ac:dyDescent="0.25">
      <c r="A181">
        <v>45</v>
      </c>
      <c r="C181">
        <v>180</v>
      </c>
      <c r="D181" t="str">
        <v>float</v>
      </c>
      <c r="E181">
        <v>1</v>
      </c>
      <c r="F181">
        <v>6.30800008773803</v>
      </c>
    </row>
    <row r="182" spans="1:6" x14ac:dyDescent="0.25">
      <c r="A182" t="s">
        <v>45</v>
      </c>
      <c r="C182">
        <v>181</v>
      </c>
      <c r="D182" t="str">
        <v>float</v>
      </c>
      <c r="E182">
        <v>1</v>
      </c>
      <c r="F182">
        <v>6.3050000667572004</v>
      </c>
    </row>
    <row r="183" spans="1:6" x14ac:dyDescent="0.25">
      <c r="A183">
        <v>1</v>
      </c>
      <c r="C183">
        <v>182</v>
      </c>
      <c r="D183" t="str">
        <v>float</v>
      </c>
      <c r="E183">
        <v>1</v>
      </c>
      <c r="F183">
        <v>6.2869999408721897</v>
      </c>
    </row>
    <row r="184" spans="1:6" x14ac:dyDescent="0.25">
      <c r="A184">
        <v>2.1239998340606601</v>
      </c>
      <c r="C184">
        <v>183</v>
      </c>
      <c r="D184" t="str">
        <v>float</v>
      </c>
      <c r="E184">
        <v>1</v>
      </c>
      <c r="F184">
        <v>6.7430000305175701</v>
      </c>
    </row>
    <row r="185" spans="1:6" x14ac:dyDescent="0.25">
      <c r="A185">
        <v>46</v>
      </c>
      <c r="C185">
        <v>184</v>
      </c>
      <c r="D185" t="str">
        <v>float</v>
      </c>
      <c r="E185">
        <v>1</v>
      </c>
      <c r="F185">
        <v>320.94299983978198</v>
      </c>
    </row>
    <row r="186" spans="1:6" x14ac:dyDescent="0.25">
      <c r="A186" t="s">
        <v>45</v>
      </c>
      <c r="C186">
        <v>185</v>
      </c>
      <c r="D186" t="str">
        <v>float</v>
      </c>
      <c r="E186">
        <v>1</v>
      </c>
      <c r="F186">
        <v>289.38100004196099</v>
      </c>
    </row>
    <row r="187" spans="1:6" x14ac:dyDescent="0.25">
      <c r="A187">
        <v>1</v>
      </c>
      <c r="C187">
        <v>186</v>
      </c>
      <c r="D187" t="str">
        <v>float</v>
      </c>
      <c r="E187">
        <v>1</v>
      </c>
      <c r="F187">
        <v>6.2220001220703098</v>
      </c>
    </row>
    <row r="188" spans="1:6" x14ac:dyDescent="0.25">
      <c r="A188">
        <v>2.48600006103515</v>
      </c>
      <c r="C188">
        <v>187</v>
      </c>
      <c r="D188" t="str">
        <v>float</v>
      </c>
      <c r="E188">
        <v>1</v>
      </c>
      <c r="F188">
        <v>2.2409999370574898</v>
      </c>
    </row>
    <row r="189" spans="1:6" x14ac:dyDescent="0.25">
      <c r="A189">
        <v>47</v>
      </c>
      <c r="C189">
        <v>188</v>
      </c>
      <c r="D189" t="str">
        <v>float</v>
      </c>
      <c r="E189">
        <v>1</v>
      </c>
      <c r="F189">
        <v>2.0969998836517298</v>
      </c>
    </row>
    <row r="190" spans="1:6" x14ac:dyDescent="0.25">
      <c r="A190" t="s">
        <v>45</v>
      </c>
      <c r="C190">
        <v>189</v>
      </c>
      <c r="D190" t="str">
        <v>float</v>
      </c>
      <c r="E190">
        <v>1</v>
      </c>
      <c r="F190">
        <v>1.6050000190734801</v>
      </c>
    </row>
    <row r="191" spans="1:6" x14ac:dyDescent="0.25">
      <c r="A191">
        <v>1</v>
      </c>
      <c r="C191">
        <v>190</v>
      </c>
      <c r="D191" t="str">
        <v>float</v>
      </c>
      <c r="E191">
        <v>1</v>
      </c>
      <c r="F191">
        <v>1.51300001144409</v>
      </c>
    </row>
    <row r="192" spans="1:6" x14ac:dyDescent="0.25">
      <c r="A192">
        <v>2.518000125885</v>
      </c>
      <c r="C192">
        <v>191</v>
      </c>
      <c r="D192" t="str">
        <v>float</v>
      </c>
      <c r="E192">
        <v>1</v>
      </c>
      <c r="F192">
        <v>1.52300000190734</v>
      </c>
    </row>
    <row r="193" spans="1:6" x14ac:dyDescent="0.25">
      <c r="A193">
        <v>48</v>
      </c>
      <c r="C193">
        <v>192</v>
      </c>
      <c r="D193" t="str">
        <v>float</v>
      </c>
      <c r="E193">
        <v>1</v>
      </c>
      <c r="F193">
        <v>1.50499987602233</v>
      </c>
    </row>
    <row r="194" spans="1:6" x14ac:dyDescent="0.25">
      <c r="A194" t="s">
        <v>45</v>
      </c>
      <c r="C194">
        <v>193</v>
      </c>
      <c r="D194" t="str">
        <v>float</v>
      </c>
      <c r="E194">
        <v>1</v>
      </c>
      <c r="F194">
        <v>2.1630001068115199</v>
      </c>
    </row>
    <row r="195" spans="1:6" x14ac:dyDescent="0.25">
      <c r="A195">
        <v>1</v>
      </c>
      <c r="C195">
        <v>194</v>
      </c>
      <c r="D195" t="str">
        <v>float</v>
      </c>
      <c r="E195">
        <v>1</v>
      </c>
      <c r="F195">
        <v>3.0150001049041699</v>
      </c>
    </row>
    <row r="196" spans="1:6" x14ac:dyDescent="0.25">
      <c r="A196">
        <v>2.46899986267089</v>
      </c>
      <c r="C196">
        <v>195</v>
      </c>
      <c r="D196" t="str">
        <v>float</v>
      </c>
      <c r="E196">
        <v>1</v>
      </c>
      <c r="F196">
        <v>3.1189999580383301</v>
      </c>
    </row>
    <row r="197" spans="1:6" x14ac:dyDescent="0.25">
      <c r="A197">
        <v>49</v>
      </c>
      <c r="C197">
        <v>196</v>
      </c>
      <c r="D197" t="str">
        <v>float</v>
      </c>
      <c r="E197">
        <v>1</v>
      </c>
      <c r="F197">
        <v>3.4979999065399099</v>
      </c>
    </row>
    <row r="198" spans="1:6" x14ac:dyDescent="0.25">
      <c r="A198" t="s">
        <v>45</v>
      </c>
      <c r="C198">
        <v>197</v>
      </c>
      <c r="D198" t="str">
        <v>float</v>
      </c>
      <c r="E198">
        <v>1</v>
      </c>
      <c r="F198">
        <v>3.3150000572204501</v>
      </c>
    </row>
    <row r="199" spans="1:6" x14ac:dyDescent="0.25">
      <c r="A199">
        <v>1</v>
      </c>
      <c r="C199">
        <v>198</v>
      </c>
      <c r="D199" t="str">
        <v>float</v>
      </c>
      <c r="E199">
        <v>1</v>
      </c>
      <c r="F199">
        <v>3.0730001926422101</v>
      </c>
    </row>
    <row r="200" spans="1:6" x14ac:dyDescent="0.25">
      <c r="A200">
        <v>2.0759999752044598</v>
      </c>
      <c r="C200">
        <v>199</v>
      </c>
      <c r="D200" t="str">
        <v>float</v>
      </c>
      <c r="E200">
        <v>1</v>
      </c>
      <c r="F200">
        <v>3.4359998703002899</v>
      </c>
    </row>
    <row r="201" spans="1:6" x14ac:dyDescent="0.25">
      <c r="A201">
        <v>50</v>
      </c>
      <c r="C201">
        <v>200</v>
      </c>
      <c r="D201" t="str">
        <v>float</v>
      </c>
      <c r="E201">
        <v>1</v>
      </c>
      <c r="F201">
        <v>3.6009998321533199</v>
      </c>
    </row>
    <row r="202" spans="1:6" x14ac:dyDescent="0.25">
      <c r="A202" t="s">
        <v>45</v>
      </c>
      <c r="C202">
        <v>201</v>
      </c>
      <c r="D202" t="str">
        <v>float</v>
      </c>
      <c r="E202">
        <v>1</v>
      </c>
      <c r="F202">
        <v>3.28200006484985</v>
      </c>
    </row>
    <row r="203" spans="1:6" x14ac:dyDescent="0.25">
      <c r="A203">
        <v>1</v>
      </c>
      <c r="C203">
        <v>202</v>
      </c>
      <c r="D203" t="str">
        <v>float</v>
      </c>
      <c r="E203">
        <v>1</v>
      </c>
      <c r="F203">
        <v>3.1519999504089302</v>
      </c>
    </row>
    <row r="204" spans="1:6" x14ac:dyDescent="0.25">
      <c r="A204">
        <v>2.1100001335143999</v>
      </c>
      <c r="C204">
        <v>203</v>
      </c>
      <c r="D204" t="str">
        <v>float</v>
      </c>
      <c r="E204">
        <v>1</v>
      </c>
      <c r="F204">
        <v>3.0859999656677202</v>
      </c>
    </row>
    <row r="205" spans="1:6" x14ac:dyDescent="0.25">
      <c r="A205">
        <v>51</v>
      </c>
      <c r="C205">
        <v>204</v>
      </c>
      <c r="D205" t="str">
        <v>float</v>
      </c>
      <c r="E205">
        <v>1</v>
      </c>
      <c r="F205">
        <v>3.0950000286102202</v>
      </c>
    </row>
    <row r="206" spans="1:6" x14ac:dyDescent="0.25">
      <c r="A206" t="s">
        <v>45</v>
      </c>
      <c r="C206">
        <v>205</v>
      </c>
      <c r="D206" t="str">
        <v>float</v>
      </c>
      <c r="E206">
        <v>1</v>
      </c>
      <c r="F206">
        <v>3.1589999198913499</v>
      </c>
    </row>
    <row r="207" spans="1:6" x14ac:dyDescent="0.25">
      <c r="A207">
        <v>1</v>
      </c>
      <c r="C207">
        <v>206</v>
      </c>
      <c r="D207" t="str">
        <v>float</v>
      </c>
      <c r="E207">
        <v>1</v>
      </c>
      <c r="F207">
        <v>3.3029999732971098</v>
      </c>
    </row>
    <row r="208" spans="1:6" x14ac:dyDescent="0.25">
      <c r="A208">
        <v>2.4499998092651301</v>
      </c>
      <c r="C208">
        <v>207</v>
      </c>
      <c r="D208" t="str">
        <v>float</v>
      </c>
      <c r="E208">
        <v>1</v>
      </c>
      <c r="F208">
        <v>3.0970001220703098</v>
      </c>
    </row>
    <row r="209" spans="1:6" x14ac:dyDescent="0.25">
      <c r="A209">
        <v>52</v>
      </c>
      <c r="C209">
        <v>208</v>
      </c>
      <c r="D209" t="str">
        <v>float</v>
      </c>
      <c r="E209">
        <v>1</v>
      </c>
      <c r="F209">
        <v>2.94099998474121</v>
      </c>
    </row>
    <row r="210" spans="1:6" x14ac:dyDescent="0.25">
      <c r="A210" t="s">
        <v>45</v>
      </c>
      <c r="C210">
        <v>209</v>
      </c>
      <c r="D210" t="str">
        <v>float</v>
      </c>
      <c r="E210">
        <v>1</v>
      </c>
      <c r="F210">
        <v>3.08100008964538</v>
      </c>
    </row>
    <row r="211" spans="1:6" x14ac:dyDescent="0.25">
      <c r="A211">
        <v>1</v>
      </c>
      <c r="C211">
        <v>210</v>
      </c>
      <c r="D211" t="str">
        <v>float</v>
      </c>
      <c r="E211">
        <v>1</v>
      </c>
      <c r="F211">
        <v>3.2130000591278001</v>
      </c>
    </row>
    <row r="212" spans="1:6" x14ac:dyDescent="0.25">
      <c r="A212">
        <v>2.3470001220703098</v>
      </c>
      <c r="C212">
        <v>211</v>
      </c>
      <c r="D212" t="str">
        <v>float</v>
      </c>
      <c r="E212">
        <v>1</v>
      </c>
      <c r="F212">
        <v>3.2890000343322701</v>
      </c>
    </row>
    <row r="213" spans="1:6" x14ac:dyDescent="0.25">
      <c r="A213">
        <v>53</v>
      </c>
      <c r="C213">
        <v>212</v>
      </c>
      <c r="D213" t="str">
        <v>float</v>
      </c>
      <c r="E213">
        <v>1</v>
      </c>
      <c r="F213">
        <v>3.1809999942779501</v>
      </c>
    </row>
    <row r="214" spans="1:6" x14ac:dyDescent="0.25">
      <c r="A214" t="s">
        <v>45</v>
      </c>
      <c r="C214">
        <v>213</v>
      </c>
      <c r="D214" t="str">
        <v>float</v>
      </c>
      <c r="E214">
        <v>1</v>
      </c>
      <c r="F214">
        <v>3.1490001678466699</v>
      </c>
    </row>
    <row r="215" spans="1:6" x14ac:dyDescent="0.25">
      <c r="A215">
        <v>1</v>
      </c>
      <c r="C215">
        <v>214</v>
      </c>
      <c r="D215" t="str">
        <v>float</v>
      </c>
      <c r="E215">
        <v>1</v>
      </c>
      <c r="F215">
        <v>3.2030000686645499</v>
      </c>
    </row>
    <row r="216" spans="1:6" x14ac:dyDescent="0.25">
      <c r="A216">
        <v>1.9869999885559</v>
      </c>
      <c r="C216">
        <v>215</v>
      </c>
      <c r="D216" t="str">
        <v>float</v>
      </c>
      <c r="E216">
        <v>1</v>
      </c>
      <c r="F216">
        <v>3.1219999790191602</v>
      </c>
    </row>
    <row r="217" spans="1:6" x14ac:dyDescent="0.25">
      <c r="A217">
        <v>54</v>
      </c>
      <c r="C217">
        <v>216</v>
      </c>
      <c r="D217" t="str">
        <v>float</v>
      </c>
      <c r="E217">
        <v>1</v>
      </c>
      <c r="F217">
        <v>2.5870001316070499</v>
      </c>
    </row>
    <row r="218" spans="1:6" x14ac:dyDescent="0.25">
      <c r="A218" t="s">
        <v>45</v>
      </c>
      <c r="C218">
        <v>217</v>
      </c>
      <c r="D218" t="str">
        <v>float</v>
      </c>
      <c r="E218">
        <v>1</v>
      </c>
      <c r="F218">
        <v>3.1440000534057599</v>
      </c>
    </row>
    <row r="219" spans="1:6" x14ac:dyDescent="0.25">
      <c r="A219">
        <v>1</v>
      </c>
      <c r="C219">
        <v>218</v>
      </c>
      <c r="D219" t="str">
        <v>float</v>
      </c>
      <c r="E219">
        <v>1</v>
      </c>
      <c r="F219">
        <v>3.33100008964538</v>
      </c>
    </row>
    <row r="220" spans="1:6" x14ac:dyDescent="0.25">
      <c r="A220">
        <v>2.0759999752044598</v>
      </c>
      <c r="C220">
        <v>219</v>
      </c>
      <c r="D220" t="str">
        <v>float</v>
      </c>
      <c r="E220">
        <v>1</v>
      </c>
      <c r="F220">
        <v>3.4140000343322701</v>
      </c>
    </row>
    <row r="221" spans="1:6" x14ac:dyDescent="0.25">
      <c r="A221">
        <v>55</v>
      </c>
      <c r="C221">
        <v>220</v>
      </c>
      <c r="D221" t="str">
        <v>float</v>
      </c>
      <c r="E221">
        <v>1</v>
      </c>
      <c r="F221">
        <v>3.1389999389648402</v>
      </c>
    </row>
    <row r="222" spans="1:6" x14ac:dyDescent="0.25">
      <c r="A222" t="s">
        <v>45</v>
      </c>
      <c r="C222">
        <v>221</v>
      </c>
      <c r="D222" t="str">
        <v>float</v>
      </c>
      <c r="E222">
        <v>1</v>
      </c>
      <c r="F222">
        <v>2.0690000057220401</v>
      </c>
    </row>
    <row r="223" spans="1:6" x14ac:dyDescent="0.25">
      <c r="A223">
        <v>1</v>
      </c>
      <c r="C223">
        <v>222</v>
      </c>
      <c r="D223" t="str">
        <v>float</v>
      </c>
      <c r="E223">
        <v>1</v>
      </c>
      <c r="F223">
        <v>2.1130001544952299</v>
      </c>
    </row>
    <row r="224" spans="1:6" x14ac:dyDescent="0.25">
      <c r="A224">
        <v>2.5010001659393302</v>
      </c>
      <c r="C224">
        <v>223</v>
      </c>
      <c r="D224" t="str">
        <v>float</v>
      </c>
      <c r="E224">
        <v>1</v>
      </c>
      <c r="F224">
        <v>1.6010000705718901</v>
      </c>
    </row>
    <row r="225" spans="1:6" x14ac:dyDescent="0.25">
      <c r="A225">
        <v>56</v>
      </c>
      <c r="C225">
        <v>224</v>
      </c>
      <c r="D225" t="str">
        <v>float</v>
      </c>
      <c r="E225">
        <v>1</v>
      </c>
      <c r="F225">
        <v>1.5920000076293901</v>
      </c>
    </row>
    <row r="226" spans="1:6" x14ac:dyDescent="0.25">
      <c r="A226" t="s">
        <v>45</v>
      </c>
      <c r="C226">
        <v>225</v>
      </c>
      <c r="D226" t="str">
        <v>float</v>
      </c>
      <c r="E226">
        <v>1</v>
      </c>
      <c r="F226">
        <v>1.7530000209808301</v>
      </c>
    </row>
    <row r="227" spans="1:6" x14ac:dyDescent="0.25">
      <c r="A227">
        <v>1</v>
      </c>
      <c r="C227">
        <v>226</v>
      </c>
      <c r="D227" t="str">
        <v>float</v>
      </c>
      <c r="E227">
        <v>1</v>
      </c>
      <c r="F227">
        <v>1.64800000190734</v>
      </c>
    </row>
    <row r="228" spans="1:6" x14ac:dyDescent="0.25">
      <c r="A228">
        <v>2.51899981498718</v>
      </c>
      <c r="C228">
        <v>227</v>
      </c>
      <c r="D228" t="str">
        <v>float</v>
      </c>
      <c r="E228">
        <v>1</v>
      </c>
      <c r="F228">
        <v>1.55900001525878</v>
      </c>
    </row>
    <row r="229" spans="1:6" x14ac:dyDescent="0.25">
      <c r="A229">
        <v>57</v>
      </c>
      <c r="C229">
        <v>228</v>
      </c>
      <c r="D229" t="str">
        <v>float</v>
      </c>
      <c r="E229">
        <v>1</v>
      </c>
      <c r="F229">
        <v>3.3059999942779501</v>
      </c>
    </row>
    <row r="230" spans="1:6" x14ac:dyDescent="0.25">
      <c r="A230" t="s">
        <v>45</v>
      </c>
      <c r="C230">
        <v>229</v>
      </c>
      <c r="D230" t="str">
        <v>float</v>
      </c>
      <c r="E230">
        <v>1</v>
      </c>
      <c r="F230">
        <v>1.8840000629425</v>
      </c>
    </row>
    <row r="231" spans="1:6" x14ac:dyDescent="0.25">
      <c r="A231">
        <v>1</v>
      </c>
      <c r="C231">
        <v>230</v>
      </c>
      <c r="D231" t="str">
        <v>float</v>
      </c>
      <c r="E231">
        <v>1</v>
      </c>
      <c r="F231">
        <v>1.97399997711181</v>
      </c>
    </row>
    <row r="232" spans="1:6" x14ac:dyDescent="0.25">
      <c r="A232">
        <v>2.5440001487731898</v>
      </c>
      <c r="C232">
        <v>231</v>
      </c>
      <c r="D232" t="str">
        <v>float</v>
      </c>
      <c r="E232">
        <v>1</v>
      </c>
      <c r="F232">
        <v>3.1850001811981201</v>
      </c>
    </row>
    <row r="233" spans="1:6" x14ac:dyDescent="0.25">
      <c r="A233">
        <v>58</v>
      </c>
      <c r="C233">
        <v>232</v>
      </c>
      <c r="D233" t="str">
        <v>float</v>
      </c>
      <c r="E233">
        <v>1</v>
      </c>
      <c r="F233">
        <v>3.2709999084472599</v>
      </c>
    </row>
    <row r="234" spans="1:6" x14ac:dyDescent="0.25">
      <c r="A234" t="s">
        <v>45</v>
      </c>
      <c r="C234">
        <v>233</v>
      </c>
      <c r="D234" t="str">
        <v>float</v>
      </c>
      <c r="E234">
        <v>1</v>
      </c>
      <c r="F234">
        <v>3.2379999160766602</v>
      </c>
    </row>
    <row r="235" spans="1:6" x14ac:dyDescent="0.25">
      <c r="A235">
        <v>1</v>
      </c>
      <c r="C235">
        <v>234</v>
      </c>
      <c r="D235" t="str">
        <v>float</v>
      </c>
      <c r="E235">
        <v>1</v>
      </c>
      <c r="F235">
        <v>3.2180001735687198</v>
      </c>
    </row>
    <row r="236" spans="1:6" x14ac:dyDescent="0.25">
      <c r="A236">
        <v>2.56200003623962</v>
      </c>
      <c r="C236">
        <v>235</v>
      </c>
      <c r="D236" t="str">
        <v>float</v>
      </c>
      <c r="E236">
        <v>1</v>
      </c>
      <c r="F236">
        <v>3.2010002136230402</v>
      </c>
    </row>
    <row r="237" spans="1:6" x14ac:dyDescent="0.25">
      <c r="A237">
        <v>59</v>
      </c>
      <c r="C237">
        <v>236</v>
      </c>
      <c r="D237" t="str">
        <v>float</v>
      </c>
      <c r="E237">
        <v>1</v>
      </c>
      <c r="F237">
        <v>3.1579999923706001</v>
      </c>
    </row>
    <row r="238" spans="1:6" x14ac:dyDescent="0.25">
      <c r="A238" t="s">
        <v>45</v>
      </c>
      <c r="C238">
        <v>237</v>
      </c>
      <c r="D238" t="str">
        <v>float</v>
      </c>
      <c r="E238">
        <v>1</v>
      </c>
      <c r="F238">
        <v>3.25499987602233</v>
      </c>
    </row>
    <row r="239" spans="1:6" x14ac:dyDescent="0.25">
      <c r="A239">
        <v>1</v>
      </c>
      <c r="C239">
        <v>238</v>
      </c>
      <c r="D239" t="str">
        <v>float</v>
      </c>
      <c r="E239">
        <v>1</v>
      </c>
      <c r="F239">
        <v>3.4579999446868799</v>
      </c>
    </row>
    <row r="240" spans="1:6" x14ac:dyDescent="0.25">
      <c r="A240">
        <v>2.6129999160766602</v>
      </c>
      <c r="C240">
        <v>239</v>
      </c>
      <c r="D240" t="str">
        <v>float</v>
      </c>
      <c r="E240">
        <v>1</v>
      </c>
      <c r="F240">
        <v>3.35800004005432</v>
      </c>
    </row>
    <row r="241" spans="1:6" x14ac:dyDescent="0.25">
      <c r="A241">
        <v>60</v>
      </c>
      <c r="C241">
        <v>240</v>
      </c>
      <c r="D241" t="str">
        <v>float</v>
      </c>
      <c r="E241">
        <v>1</v>
      </c>
      <c r="F241">
        <v>3.1860001087188698</v>
      </c>
    </row>
    <row r="242" spans="1:6" x14ac:dyDescent="0.25">
      <c r="A242" t="s">
        <v>45</v>
      </c>
      <c r="C242">
        <v>241</v>
      </c>
      <c r="D242" t="str">
        <v>float</v>
      </c>
      <c r="E242">
        <v>1</v>
      </c>
      <c r="F242">
        <v>3.0809998512268</v>
      </c>
    </row>
    <row r="243" spans="1:6" x14ac:dyDescent="0.25">
      <c r="A243">
        <v>1</v>
      </c>
      <c r="C243">
        <v>242</v>
      </c>
      <c r="D243" t="str">
        <v>float</v>
      </c>
      <c r="E243">
        <v>1</v>
      </c>
      <c r="F243">
        <v>3.1790001392364502</v>
      </c>
    </row>
    <row r="244" spans="1:6" x14ac:dyDescent="0.25">
      <c r="A244">
        <v>2.5609998703002899</v>
      </c>
      <c r="C244">
        <v>243</v>
      </c>
      <c r="D244" t="str">
        <v>float</v>
      </c>
      <c r="E244">
        <v>1</v>
      </c>
      <c r="F244">
        <v>3.2609999179839999</v>
      </c>
    </row>
    <row r="245" spans="1:6" x14ac:dyDescent="0.25">
      <c r="A245">
        <v>61</v>
      </c>
      <c r="C245">
        <v>244</v>
      </c>
      <c r="D245" t="str">
        <v>float</v>
      </c>
      <c r="E245">
        <v>1</v>
      </c>
      <c r="F245">
        <v>3.2810001373290998</v>
      </c>
    </row>
    <row r="246" spans="1:6" x14ac:dyDescent="0.25">
      <c r="A246" t="s">
        <v>45</v>
      </c>
      <c r="C246">
        <v>245</v>
      </c>
      <c r="D246" t="str">
        <v>float</v>
      </c>
      <c r="E246">
        <v>1</v>
      </c>
      <c r="F246">
        <v>3.2220001220703098</v>
      </c>
    </row>
    <row r="247" spans="1:6" x14ac:dyDescent="0.25">
      <c r="A247">
        <v>1</v>
      </c>
      <c r="C247">
        <v>246</v>
      </c>
      <c r="D247" t="str">
        <v>float</v>
      </c>
      <c r="E247">
        <v>1</v>
      </c>
      <c r="F247">
        <v>3.33100008964538</v>
      </c>
    </row>
    <row r="248" spans="1:6" x14ac:dyDescent="0.25">
      <c r="A248">
        <v>2.12100005149841</v>
      </c>
      <c r="C248">
        <v>247</v>
      </c>
      <c r="D248" t="str">
        <v>float</v>
      </c>
      <c r="E248">
        <v>1</v>
      </c>
      <c r="F248">
        <v>3.26899981498718</v>
      </c>
    </row>
    <row r="249" spans="1:6" x14ac:dyDescent="0.25">
      <c r="A249">
        <v>62</v>
      </c>
      <c r="C249">
        <v>248</v>
      </c>
      <c r="D249" t="str">
        <v>float</v>
      </c>
      <c r="E249">
        <v>1</v>
      </c>
      <c r="F249">
        <v>3.1860001087188698</v>
      </c>
    </row>
    <row r="250" spans="1:6" x14ac:dyDescent="0.25">
      <c r="A250" t="s">
        <v>45</v>
      </c>
      <c r="C250">
        <v>249</v>
      </c>
      <c r="D250" t="str">
        <v>float</v>
      </c>
      <c r="E250">
        <v>1</v>
      </c>
      <c r="F250">
        <v>3.37999987602233</v>
      </c>
    </row>
    <row r="251" spans="1:6" x14ac:dyDescent="0.25">
      <c r="A251">
        <v>1</v>
      </c>
      <c r="C251">
        <v>250</v>
      </c>
      <c r="D251" t="str">
        <v>float</v>
      </c>
      <c r="E251">
        <v>1</v>
      </c>
      <c r="F251">
        <v>3.2690000534057599</v>
      </c>
    </row>
    <row r="252" spans="1:6" x14ac:dyDescent="0.25">
      <c r="A252">
        <v>2.5609998703002899</v>
      </c>
      <c r="C252">
        <v>251</v>
      </c>
      <c r="D252" t="str">
        <v>float</v>
      </c>
      <c r="E252">
        <v>1</v>
      </c>
      <c r="F252">
        <v>3.2249999046325599</v>
      </c>
    </row>
    <row r="253" spans="1:6" x14ac:dyDescent="0.25">
      <c r="A253">
        <v>63</v>
      </c>
      <c r="C253">
        <v>252</v>
      </c>
      <c r="D253" t="str">
        <v>float</v>
      </c>
      <c r="E253">
        <v>1</v>
      </c>
      <c r="F253">
        <v>3.0859999656677202</v>
      </c>
    </row>
    <row r="254" spans="1:6" x14ac:dyDescent="0.25">
      <c r="A254" t="s">
        <v>45</v>
      </c>
      <c r="C254">
        <v>253</v>
      </c>
      <c r="D254" t="str">
        <v>float</v>
      </c>
      <c r="E254">
        <v>1</v>
      </c>
      <c r="F254">
        <v>3.0670001506805402</v>
      </c>
    </row>
    <row r="255" spans="1:6" x14ac:dyDescent="0.25">
      <c r="A255">
        <v>1</v>
      </c>
      <c r="C255">
        <v>254</v>
      </c>
      <c r="D255" t="str">
        <v>float</v>
      </c>
      <c r="E255">
        <v>1</v>
      </c>
      <c r="F255">
        <v>1.52699995040893</v>
      </c>
    </row>
    <row r="256" spans="1:6" x14ac:dyDescent="0.25">
      <c r="A256">
        <v>2.4709999561309801</v>
      </c>
      <c r="C256">
        <v>255</v>
      </c>
      <c r="D256" t="str">
        <v>float</v>
      </c>
      <c r="E256">
        <v>1</v>
      </c>
      <c r="F256">
        <v>1.5199999809265099</v>
      </c>
    </row>
    <row r="257" spans="1:6" x14ac:dyDescent="0.25">
      <c r="A257">
        <v>64</v>
      </c>
      <c r="C257">
        <v>256</v>
      </c>
      <c r="D257" t="str">
        <v>float</v>
      </c>
      <c r="E257">
        <v>1</v>
      </c>
      <c r="F257">
        <v>1.59399986267089</v>
      </c>
    </row>
    <row r="258" spans="1:6" x14ac:dyDescent="0.25">
      <c r="A258" t="s">
        <v>45</v>
      </c>
      <c r="C258">
        <v>257</v>
      </c>
      <c r="D258" t="str">
        <v>float</v>
      </c>
      <c r="E258">
        <v>1</v>
      </c>
      <c r="F258">
        <v>1.5610001087188701</v>
      </c>
    </row>
    <row r="259" spans="1:6" x14ac:dyDescent="0.25">
      <c r="A259">
        <v>1</v>
      </c>
      <c r="C259">
        <v>258</v>
      </c>
      <c r="D259" t="str">
        <v>float</v>
      </c>
      <c r="E259">
        <v>1</v>
      </c>
      <c r="F259">
        <v>1.6139998435974099</v>
      </c>
    </row>
    <row r="260" spans="1:6" x14ac:dyDescent="0.25">
      <c r="A260">
        <v>2.43700003623962</v>
      </c>
      <c r="C260">
        <v>259</v>
      </c>
      <c r="D260" t="str">
        <v>float</v>
      </c>
      <c r="E260">
        <v>1</v>
      </c>
      <c r="F260">
        <v>1.625</v>
      </c>
    </row>
    <row r="261" spans="1:6" x14ac:dyDescent="0.25">
      <c r="A261">
        <v>65</v>
      </c>
      <c r="C261">
        <v>260</v>
      </c>
      <c r="D261" t="str">
        <v>float</v>
      </c>
      <c r="E261">
        <v>1</v>
      </c>
      <c r="F261">
        <v>1.90200018882751</v>
      </c>
    </row>
    <row r="262" spans="1:6" x14ac:dyDescent="0.25">
      <c r="A262" t="s">
        <v>45</v>
      </c>
      <c r="C262">
        <v>261</v>
      </c>
      <c r="D262" t="str">
        <v>float</v>
      </c>
      <c r="E262">
        <v>1</v>
      </c>
      <c r="F262">
        <v>1.9259998798370299</v>
      </c>
    </row>
    <row r="263" spans="1:6" x14ac:dyDescent="0.25">
      <c r="A263">
        <v>1</v>
      </c>
      <c r="C263">
        <v>262</v>
      </c>
      <c r="D263" t="str">
        <v>float</v>
      </c>
      <c r="E263">
        <v>1</v>
      </c>
      <c r="F263">
        <v>1.96500015258789</v>
      </c>
    </row>
    <row r="264" spans="1:6" x14ac:dyDescent="0.25">
      <c r="A264">
        <v>2.28200006484985</v>
      </c>
      <c r="C264">
        <v>263</v>
      </c>
      <c r="D264" t="str">
        <v>float</v>
      </c>
      <c r="E264">
        <v>1</v>
      </c>
      <c r="F264">
        <v>1.8379998207092201</v>
      </c>
    </row>
    <row r="265" spans="1:6" x14ac:dyDescent="0.25">
      <c r="A265">
        <v>66</v>
      </c>
      <c r="C265">
        <v>264</v>
      </c>
      <c r="D265" t="str">
        <v>float</v>
      </c>
      <c r="E265">
        <v>1</v>
      </c>
      <c r="F265">
        <v>6.1719999313354403</v>
      </c>
    </row>
    <row r="266" spans="1:6" x14ac:dyDescent="0.25">
      <c r="A266" t="s">
        <v>45</v>
      </c>
      <c r="C266">
        <v>265</v>
      </c>
      <c r="D266" t="str">
        <v>float</v>
      </c>
      <c r="E266">
        <v>1</v>
      </c>
      <c r="F266">
        <v>6.48600006103515</v>
      </c>
    </row>
    <row r="267" spans="1:6" x14ac:dyDescent="0.25">
      <c r="A267">
        <v>1</v>
      </c>
      <c r="C267">
        <v>266</v>
      </c>
      <c r="D267" t="str">
        <v>float</v>
      </c>
      <c r="E267">
        <v>1</v>
      </c>
      <c r="F267">
        <v>6.4790000915527299</v>
      </c>
    </row>
    <row r="268" spans="1:6" x14ac:dyDescent="0.25">
      <c r="A268">
        <v>3.08100008964538</v>
      </c>
      <c r="C268">
        <v>267</v>
      </c>
      <c r="D268" t="str">
        <v>float</v>
      </c>
      <c r="E268">
        <v>1</v>
      </c>
      <c r="F268">
        <v>6.3719999790191597</v>
      </c>
    </row>
    <row r="269" spans="1:6" x14ac:dyDescent="0.25">
      <c r="A269">
        <v>67</v>
      </c>
      <c r="C269">
        <v>268</v>
      </c>
      <c r="D269" t="str">
        <v>float</v>
      </c>
      <c r="E269">
        <v>1</v>
      </c>
      <c r="F269">
        <v>6.4400000572204501</v>
      </c>
    </row>
    <row r="270" spans="1:6" x14ac:dyDescent="0.25">
      <c r="A270" t="s">
        <v>45</v>
      </c>
      <c r="C270">
        <v>269</v>
      </c>
      <c r="D270" t="str">
        <v>float</v>
      </c>
      <c r="E270">
        <v>1</v>
      </c>
      <c r="F270">
        <v>6.1189999580383301</v>
      </c>
    </row>
    <row r="271" spans="1:6" x14ac:dyDescent="0.25">
      <c r="A271">
        <v>1</v>
      </c>
      <c r="C271">
        <v>270</v>
      </c>
      <c r="D271" t="str">
        <v>float</v>
      </c>
      <c r="E271">
        <v>1</v>
      </c>
      <c r="F271">
        <v>6.1070001125335596</v>
      </c>
    </row>
    <row r="272" spans="1:6" x14ac:dyDescent="0.25">
      <c r="A272">
        <v>3.16100001335144</v>
      </c>
      <c r="C272">
        <v>271</v>
      </c>
      <c r="D272" t="str">
        <v>float</v>
      </c>
      <c r="E272">
        <v>1</v>
      </c>
      <c r="F272">
        <v>6.1519999504089302</v>
      </c>
    </row>
    <row r="273" spans="1:6" x14ac:dyDescent="0.25">
      <c r="A273">
        <v>68</v>
      </c>
      <c r="C273">
        <v>272</v>
      </c>
      <c r="D273" t="str">
        <v>float</v>
      </c>
      <c r="E273">
        <v>1</v>
      </c>
      <c r="F273">
        <v>6.1589999198913503</v>
      </c>
    </row>
    <row r="274" spans="1:6" x14ac:dyDescent="0.25">
      <c r="A274" t="s">
        <v>45</v>
      </c>
      <c r="C274">
        <v>273</v>
      </c>
      <c r="D274" t="str">
        <v>float</v>
      </c>
      <c r="E274">
        <v>1</v>
      </c>
      <c r="F274">
        <v>6.4050002098083496</v>
      </c>
    </row>
    <row r="275" spans="1:6" x14ac:dyDescent="0.25">
      <c r="A275">
        <v>1</v>
      </c>
      <c r="C275">
        <v>274</v>
      </c>
      <c r="D275" t="str">
        <v>float</v>
      </c>
      <c r="E275">
        <v>1</v>
      </c>
      <c r="F275">
        <v>6.3770000934600803</v>
      </c>
    </row>
    <row r="276" spans="1:6" x14ac:dyDescent="0.25">
      <c r="A276">
        <v>3.1859998703002899</v>
      </c>
      <c r="C276">
        <v>275</v>
      </c>
      <c r="D276" t="str">
        <v>float</v>
      </c>
      <c r="E276">
        <v>1</v>
      </c>
      <c r="F276">
        <v>3.0770001411437899</v>
      </c>
    </row>
    <row r="277" spans="1:6" x14ac:dyDescent="0.25">
      <c r="A277">
        <v>69</v>
      </c>
      <c r="C277">
        <v>276</v>
      </c>
      <c r="D277" t="str">
        <v>float</v>
      </c>
      <c r="E277">
        <v>1</v>
      </c>
      <c r="F277">
        <v>3.2139999866485498</v>
      </c>
    </row>
    <row r="278" spans="1:6" x14ac:dyDescent="0.25">
      <c r="A278" t="s">
        <v>45</v>
      </c>
      <c r="C278">
        <v>277</v>
      </c>
      <c r="D278" t="str">
        <v>float</v>
      </c>
      <c r="E278">
        <v>1</v>
      </c>
      <c r="F278">
        <v>3.2039999961853001</v>
      </c>
    </row>
    <row r="279" spans="1:6" x14ac:dyDescent="0.25">
      <c r="A279">
        <v>1</v>
      </c>
      <c r="C279">
        <v>278</v>
      </c>
      <c r="D279" t="str">
        <v>float</v>
      </c>
      <c r="E279">
        <v>1</v>
      </c>
      <c r="F279">
        <v>3.23600006103515</v>
      </c>
    </row>
    <row r="280" spans="1:6" x14ac:dyDescent="0.25">
      <c r="A280">
        <v>3.0510001182556099</v>
      </c>
      <c r="C280">
        <v>279</v>
      </c>
      <c r="D280" t="str">
        <v>float</v>
      </c>
      <c r="E280">
        <v>1</v>
      </c>
      <c r="F280">
        <v>3.2409999370574898</v>
      </c>
    </row>
    <row r="281" spans="1:6" x14ac:dyDescent="0.25">
      <c r="A281">
        <v>70</v>
      </c>
      <c r="C281">
        <v>280</v>
      </c>
      <c r="D281" t="str">
        <v>float</v>
      </c>
      <c r="E281">
        <v>1</v>
      </c>
      <c r="F281">
        <v>3.0499999523162802</v>
      </c>
    </row>
    <row r="282" spans="1:6" x14ac:dyDescent="0.25">
      <c r="A282" t="s">
        <v>45</v>
      </c>
      <c r="C282">
        <v>281</v>
      </c>
      <c r="D282" t="str">
        <v>float</v>
      </c>
      <c r="E282">
        <v>1</v>
      </c>
      <c r="F282">
        <v>3.1770000457763601</v>
      </c>
    </row>
    <row r="283" spans="1:6" x14ac:dyDescent="0.25">
      <c r="A283">
        <v>1</v>
      </c>
      <c r="C283">
        <v>282</v>
      </c>
      <c r="D283" t="str">
        <v>float</v>
      </c>
      <c r="E283">
        <v>1</v>
      </c>
      <c r="F283">
        <v>3.1069998741149898</v>
      </c>
    </row>
    <row r="284" spans="1:6" x14ac:dyDescent="0.25">
      <c r="A284">
        <v>3.0629999637603702</v>
      </c>
      <c r="C284">
        <v>283</v>
      </c>
      <c r="D284" t="str">
        <v>float</v>
      </c>
      <c r="E284">
        <v>1</v>
      </c>
      <c r="F284">
        <v>3.6930000782012899</v>
      </c>
    </row>
    <row r="285" spans="1:6" x14ac:dyDescent="0.25">
      <c r="A285">
        <v>71</v>
      </c>
      <c r="C285">
        <v>284</v>
      </c>
      <c r="D285" t="str">
        <v>float</v>
      </c>
      <c r="E285">
        <v>1</v>
      </c>
      <c r="F285">
        <v>3.54100012779235</v>
      </c>
    </row>
    <row r="286" spans="1:6" x14ac:dyDescent="0.25">
      <c r="A286" t="s">
        <v>45</v>
      </c>
      <c r="C286">
        <v>285</v>
      </c>
      <c r="D286" t="str">
        <v>float</v>
      </c>
      <c r="E286">
        <v>1</v>
      </c>
      <c r="F286">
        <v>3.1900000572204501</v>
      </c>
    </row>
    <row r="287" spans="1:6" x14ac:dyDescent="0.25">
      <c r="A287">
        <v>1</v>
      </c>
      <c r="C287">
        <v>286</v>
      </c>
      <c r="D287" t="str">
        <v>float</v>
      </c>
      <c r="E287">
        <v>1</v>
      </c>
      <c r="F287">
        <v>6.2890000343322701</v>
      </c>
    </row>
    <row r="288" spans="1:6" x14ac:dyDescent="0.25">
      <c r="A288">
        <v>3.1549999713897701</v>
      </c>
      <c r="C288">
        <v>287</v>
      </c>
      <c r="D288" t="str">
        <v>float</v>
      </c>
      <c r="E288">
        <v>1</v>
      </c>
      <c r="F288">
        <v>3.78200006484985</v>
      </c>
    </row>
    <row r="289" spans="1:6" x14ac:dyDescent="0.25">
      <c r="A289">
        <v>72</v>
      </c>
      <c r="C289">
        <v>288</v>
      </c>
      <c r="D289" t="str">
        <v>float</v>
      </c>
      <c r="E289">
        <v>1</v>
      </c>
      <c r="F289">
        <v>3.66599988937377</v>
      </c>
    </row>
    <row r="290" spans="1:6" x14ac:dyDescent="0.25">
      <c r="A290" t="s">
        <v>45</v>
      </c>
      <c r="C290">
        <v>289</v>
      </c>
      <c r="D290" t="str">
        <v>float</v>
      </c>
      <c r="E290">
        <v>1</v>
      </c>
      <c r="F290">
        <v>3.7669999599456698</v>
      </c>
    </row>
    <row r="291" spans="1:6" x14ac:dyDescent="0.25">
      <c r="A291">
        <v>1</v>
      </c>
      <c r="C291">
        <v>290</v>
      </c>
      <c r="D291" t="str">
        <v>float</v>
      </c>
      <c r="E291">
        <v>1</v>
      </c>
      <c r="F291">
        <v>3.3600001335143999</v>
      </c>
    </row>
    <row r="292" spans="1:6" x14ac:dyDescent="0.25">
      <c r="A292">
        <v>3.09800004959106</v>
      </c>
      <c r="C292">
        <v>291</v>
      </c>
      <c r="D292" t="str">
        <v>float</v>
      </c>
      <c r="E292">
        <v>1</v>
      </c>
      <c r="F292">
        <v>6.3180000782012904</v>
      </c>
    </row>
    <row r="293" spans="1:6" x14ac:dyDescent="0.25">
      <c r="A293">
        <v>73</v>
      </c>
      <c r="C293">
        <v>292</v>
      </c>
      <c r="D293" t="str">
        <v>float</v>
      </c>
      <c r="E293">
        <v>1</v>
      </c>
      <c r="F293">
        <v>6.2679998874664298</v>
      </c>
    </row>
    <row r="294" spans="1:6" x14ac:dyDescent="0.25">
      <c r="A294" t="s">
        <v>45</v>
      </c>
      <c r="C294">
        <v>293</v>
      </c>
      <c r="D294" t="str">
        <v>float</v>
      </c>
      <c r="E294">
        <v>1</v>
      </c>
      <c r="F294">
        <v>3.5690000057220401</v>
      </c>
    </row>
    <row r="295" spans="1:6" x14ac:dyDescent="0.25">
      <c r="A295">
        <v>1</v>
      </c>
      <c r="C295">
        <v>294</v>
      </c>
      <c r="D295" t="str">
        <v>float</v>
      </c>
      <c r="E295">
        <v>1</v>
      </c>
      <c r="F295">
        <v>6.4270000457763601</v>
      </c>
    </row>
    <row r="296" spans="1:6" x14ac:dyDescent="0.25">
      <c r="A296">
        <v>3.0150001049041699</v>
      </c>
      <c r="C296">
        <v>295</v>
      </c>
      <c r="D296" t="str">
        <v>float</v>
      </c>
      <c r="E296">
        <v>1</v>
      </c>
      <c r="F296">
        <v>3.3069999217986998</v>
      </c>
    </row>
    <row r="297" spans="1:6" x14ac:dyDescent="0.25">
      <c r="A297">
        <v>74</v>
      </c>
      <c r="C297">
        <v>296</v>
      </c>
      <c r="D297" t="str">
        <v>float</v>
      </c>
      <c r="E297">
        <v>1</v>
      </c>
      <c r="F297">
        <v>6.5390000343322701</v>
      </c>
    </row>
    <row r="298" spans="1:6" x14ac:dyDescent="0.25">
      <c r="A298" t="s">
        <v>45</v>
      </c>
      <c r="C298">
        <v>297</v>
      </c>
      <c r="D298" t="str">
        <v>float</v>
      </c>
      <c r="E298">
        <v>1</v>
      </c>
      <c r="F298">
        <v>3.2879998683929399</v>
      </c>
    </row>
    <row r="299" spans="1:6" x14ac:dyDescent="0.25">
      <c r="A299">
        <v>1</v>
      </c>
      <c r="C299">
        <v>298</v>
      </c>
      <c r="D299" t="str">
        <v>float</v>
      </c>
      <c r="E299">
        <v>1</v>
      </c>
      <c r="F299">
        <v>3.4709999561309801</v>
      </c>
    </row>
    <row r="300" spans="1:6" x14ac:dyDescent="0.25">
      <c r="A300">
        <v>2.9589998722076398</v>
      </c>
      <c r="C300">
        <v>299</v>
      </c>
      <c r="D300" t="str">
        <v>float</v>
      </c>
      <c r="E300">
        <v>1</v>
      </c>
      <c r="F300">
        <v>3.3680000305175701</v>
      </c>
    </row>
    <row r="301" spans="1:6" x14ac:dyDescent="0.25">
      <c r="A301">
        <v>75</v>
      </c>
      <c r="C301">
        <v>300</v>
      </c>
      <c r="D301" t="str">
        <v>float</v>
      </c>
      <c r="E301">
        <v>1</v>
      </c>
      <c r="F301">
        <v>3.3849999904632502</v>
      </c>
    </row>
    <row r="302" spans="1:6" x14ac:dyDescent="0.25">
      <c r="A302" t="s">
        <v>45</v>
      </c>
      <c r="C302">
        <v>301</v>
      </c>
      <c r="D302" t="str">
        <v>float</v>
      </c>
      <c r="E302">
        <v>1</v>
      </c>
      <c r="F302">
        <v>3.4060001373290998</v>
      </c>
    </row>
    <row r="303" spans="1:6" x14ac:dyDescent="0.25">
      <c r="A303">
        <v>1</v>
      </c>
      <c r="C303">
        <v>302</v>
      </c>
      <c r="D303" t="str">
        <v>float</v>
      </c>
      <c r="E303">
        <v>1</v>
      </c>
      <c r="F303">
        <v>3.3429999351501398</v>
      </c>
    </row>
    <row r="304" spans="1:6" x14ac:dyDescent="0.25">
      <c r="A304">
        <v>3.1400001049041699</v>
      </c>
      <c r="C304">
        <v>303</v>
      </c>
      <c r="D304" t="str">
        <v>float</v>
      </c>
      <c r="E304">
        <v>1</v>
      </c>
      <c r="F304">
        <v>1.7829999923705999</v>
      </c>
    </row>
    <row r="305" spans="1:6" x14ac:dyDescent="0.25">
      <c r="A305">
        <v>76</v>
      </c>
      <c r="C305">
        <v>304</v>
      </c>
      <c r="D305" t="str">
        <v>float</v>
      </c>
      <c r="E305">
        <v>1</v>
      </c>
      <c r="F305">
        <v>3.0030000209808301</v>
      </c>
    </row>
    <row r="306" spans="1:6" x14ac:dyDescent="0.25">
      <c r="A306" t="s">
        <v>45</v>
      </c>
      <c r="C306">
        <v>305</v>
      </c>
      <c r="D306" t="str">
        <v>float</v>
      </c>
      <c r="E306">
        <v>1</v>
      </c>
      <c r="F306">
        <v>2.9579999446868799</v>
      </c>
    </row>
    <row r="307" spans="1:6" x14ac:dyDescent="0.25">
      <c r="A307">
        <v>1</v>
      </c>
      <c r="C307">
        <v>306</v>
      </c>
      <c r="D307" t="str">
        <v>float</v>
      </c>
      <c r="E307">
        <v>1</v>
      </c>
      <c r="F307">
        <v>1.9990000724792401</v>
      </c>
    </row>
    <row r="308" spans="1:6" x14ac:dyDescent="0.25">
      <c r="A308">
        <v>2.9509999752044598</v>
      </c>
      <c r="C308">
        <v>307</v>
      </c>
      <c r="D308" t="str">
        <v>float</v>
      </c>
      <c r="E308">
        <v>1</v>
      </c>
      <c r="F308">
        <v>2.5339999198913499</v>
      </c>
    </row>
    <row r="309" spans="1:6" x14ac:dyDescent="0.25">
      <c r="A309">
        <v>77</v>
      </c>
      <c r="C309">
        <v>308</v>
      </c>
      <c r="D309" t="str">
        <v>float</v>
      </c>
      <c r="E309">
        <v>1</v>
      </c>
      <c r="F309">
        <v>3.2250001430511399</v>
      </c>
    </row>
    <row r="310" spans="1:6" x14ac:dyDescent="0.25">
      <c r="A310" t="s">
        <v>45</v>
      </c>
      <c r="C310">
        <v>309</v>
      </c>
      <c r="D310" t="str">
        <v>float</v>
      </c>
      <c r="E310">
        <v>1</v>
      </c>
      <c r="F310">
        <v>3.41999983787536</v>
      </c>
    </row>
    <row r="311" spans="1:6" x14ac:dyDescent="0.25">
      <c r="A311">
        <v>1</v>
      </c>
      <c r="C311">
        <v>310</v>
      </c>
      <c r="D311" t="str">
        <v>float</v>
      </c>
      <c r="E311">
        <v>1</v>
      </c>
      <c r="F311">
        <v>2.1560001373290998</v>
      </c>
    </row>
    <row r="312" spans="1:6" x14ac:dyDescent="0.25">
      <c r="A312">
        <v>2.9400000572204501</v>
      </c>
      <c r="C312">
        <v>311</v>
      </c>
      <c r="D312" t="str">
        <v>float</v>
      </c>
      <c r="E312">
        <v>1</v>
      </c>
      <c r="F312">
        <v>2.1280000209808301</v>
      </c>
    </row>
    <row r="313" spans="1:6" x14ac:dyDescent="0.25">
      <c r="A313">
        <v>78</v>
      </c>
      <c r="C313">
        <v>312</v>
      </c>
      <c r="D313" t="str">
        <v>float</v>
      </c>
      <c r="E313">
        <v>1</v>
      </c>
      <c r="F313">
        <v>2.1369998455047599</v>
      </c>
    </row>
    <row r="314" spans="1:6" x14ac:dyDescent="0.25">
      <c r="A314" t="s">
        <v>45</v>
      </c>
      <c r="C314">
        <v>313</v>
      </c>
      <c r="D314" t="str">
        <v>float</v>
      </c>
      <c r="E314">
        <v>1</v>
      </c>
      <c r="F314">
        <v>3.1230001449584899</v>
      </c>
    </row>
    <row r="315" spans="1:6" x14ac:dyDescent="0.25">
      <c r="A315">
        <v>1</v>
      </c>
      <c r="C315">
        <v>314</v>
      </c>
      <c r="D315" t="str">
        <v>float</v>
      </c>
      <c r="E315">
        <v>1</v>
      </c>
      <c r="F315">
        <v>3.1180000305175701</v>
      </c>
    </row>
    <row r="316" spans="1:6" x14ac:dyDescent="0.25">
      <c r="A316">
        <v>3.1319999694824201</v>
      </c>
      <c r="C316">
        <v>315</v>
      </c>
      <c r="D316" t="str">
        <v>float</v>
      </c>
      <c r="E316">
        <v>1</v>
      </c>
      <c r="F316">
        <v>2.1180000305175701</v>
      </c>
    </row>
    <row r="317" spans="1:6" x14ac:dyDescent="0.25">
      <c r="A317">
        <v>79</v>
      </c>
      <c r="C317">
        <v>316</v>
      </c>
      <c r="D317" t="str">
        <v>float</v>
      </c>
      <c r="E317">
        <v>1</v>
      </c>
      <c r="F317">
        <v>2.4579999446868799</v>
      </c>
    </row>
    <row r="318" spans="1:6" x14ac:dyDescent="0.25">
      <c r="A318" t="s">
        <v>45</v>
      </c>
      <c r="C318">
        <v>317</v>
      </c>
      <c r="D318" t="str">
        <v>float</v>
      </c>
      <c r="E318">
        <v>1</v>
      </c>
      <c r="F318">
        <v>1.9300000667571999</v>
      </c>
    </row>
    <row r="319" spans="1:6" x14ac:dyDescent="0.25">
      <c r="A319">
        <v>1</v>
      </c>
      <c r="C319">
        <v>318</v>
      </c>
      <c r="D319" t="str">
        <v>float</v>
      </c>
      <c r="E319">
        <v>1</v>
      </c>
      <c r="F319">
        <v>2.4079999923706001</v>
      </c>
    </row>
    <row r="320" spans="1:6" x14ac:dyDescent="0.25">
      <c r="A320">
        <v>3.1419999599456698</v>
      </c>
      <c r="C320">
        <v>319</v>
      </c>
      <c r="D320" t="str">
        <v>float</v>
      </c>
      <c r="E320">
        <v>1</v>
      </c>
      <c r="F320">
        <v>3.36699986457824</v>
      </c>
    </row>
    <row r="321" spans="1:6" x14ac:dyDescent="0.25">
      <c r="A321">
        <v>80</v>
      </c>
      <c r="C321">
        <v>320</v>
      </c>
      <c r="D321" t="str">
        <v>float</v>
      </c>
      <c r="E321">
        <v>1</v>
      </c>
      <c r="F321">
        <v>1.93200016021728</v>
      </c>
    </row>
    <row r="322" spans="1:6" x14ac:dyDescent="0.25">
      <c r="A322" t="s">
        <v>45</v>
      </c>
      <c r="C322">
        <v>321</v>
      </c>
      <c r="D322" t="str">
        <v>float</v>
      </c>
      <c r="E322">
        <v>1</v>
      </c>
      <c r="F322">
        <v>1.65199995040893</v>
      </c>
    </row>
    <row r="323" spans="1:6" x14ac:dyDescent="0.25">
      <c r="A323">
        <v>1</v>
      </c>
      <c r="C323">
        <v>322</v>
      </c>
      <c r="D323" t="str">
        <v>float</v>
      </c>
      <c r="E323">
        <v>1</v>
      </c>
      <c r="F323">
        <v>1.6489999294280999</v>
      </c>
    </row>
    <row r="324" spans="1:6" x14ac:dyDescent="0.25">
      <c r="A324">
        <v>3.0880000591278001</v>
      </c>
      <c r="C324">
        <v>323</v>
      </c>
      <c r="D324" t="str">
        <v>float</v>
      </c>
      <c r="E324">
        <v>1</v>
      </c>
      <c r="F324">
        <v>1.7480001449584901</v>
      </c>
    </row>
    <row r="325" spans="1:6" x14ac:dyDescent="0.25">
      <c r="A325">
        <v>81</v>
      </c>
      <c r="C325">
        <v>324</v>
      </c>
      <c r="D325" t="str">
        <v>float</v>
      </c>
      <c r="E325">
        <v>1</v>
      </c>
      <c r="F325">
        <v>1.6359999179839999</v>
      </c>
    </row>
    <row r="326" spans="1:6" x14ac:dyDescent="0.25">
      <c r="A326" t="s">
        <v>45</v>
      </c>
      <c r="C326">
        <v>325</v>
      </c>
      <c r="D326" t="str">
        <v>float</v>
      </c>
      <c r="E326">
        <v>1</v>
      </c>
      <c r="F326">
        <v>2.1269998550414999</v>
      </c>
    </row>
    <row r="327" spans="1:6" x14ac:dyDescent="0.25">
      <c r="A327">
        <v>1</v>
      </c>
      <c r="C327">
        <v>326</v>
      </c>
      <c r="D327" t="str">
        <v>float</v>
      </c>
      <c r="E327">
        <v>1</v>
      </c>
      <c r="F327">
        <v>2.0280001163482599</v>
      </c>
    </row>
    <row r="328" spans="1:6" x14ac:dyDescent="0.25">
      <c r="A328">
        <v>3.0669999122619598</v>
      </c>
      <c r="C328">
        <v>327</v>
      </c>
      <c r="D328" t="str">
        <v>float</v>
      </c>
      <c r="E328">
        <v>1</v>
      </c>
      <c r="F328">
        <v>1.9499998092651301</v>
      </c>
    </row>
    <row r="329" spans="1:6" x14ac:dyDescent="0.25">
      <c r="A329">
        <v>82</v>
      </c>
      <c r="C329">
        <v>328</v>
      </c>
      <c r="D329" t="str">
        <v>float</v>
      </c>
      <c r="E329">
        <v>1</v>
      </c>
      <c r="F329">
        <v>1.9660000801086399</v>
      </c>
    </row>
    <row r="330" spans="1:6" x14ac:dyDescent="0.25">
      <c r="A330" t="s">
        <v>45</v>
      </c>
      <c r="C330">
        <v>329</v>
      </c>
      <c r="D330" t="str">
        <v>float</v>
      </c>
      <c r="E330">
        <v>1</v>
      </c>
      <c r="F330">
        <v>1.9619998931884699</v>
      </c>
    </row>
    <row r="331" spans="1:6" x14ac:dyDescent="0.25">
      <c r="A331">
        <v>1</v>
      </c>
      <c r="C331">
        <v>330</v>
      </c>
      <c r="D331" t="str">
        <v>float</v>
      </c>
      <c r="E331">
        <v>1</v>
      </c>
      <c r="F331">
        <v>3.0429999828338601</v>
      </c>
    </row>
    <row r="332" spans="1:6" x14ac:dyDescent="0.25">
      <c r="A332">
        <v>3.0329999923706001</v>
      </c>
      <c r="C332">
        <v>331</v>
      </c>
      <c r="D332" t="str">
        <v>float</v>
      </c>
      <c r="E332">
        <v>1</v>
      </c>
      <c r="F332">
        <v>3.25499987602233</v>
      </c>
    </row>
    <row r="333" spans="1:6" x14ac:dyDescent="0.25">
      <c r="A333">
        <v>83</v>
      </c>
      <c r="C333">
        <v>332</v>
      </c>
      <c r="D333" t="str">
        <v>float</v>
      </c>
      <c r="E333">
        <v>1</v>
      </c>
      <c r="F333">
        <v>3.1949999332427899</v>
      </c>
    </row>
    <row r="334" spans="1:6" x14ac:dyDescent="0.25">
      <c r="A334" t="s">
        <v>45</v>
      </c>
      <c r="C334">
        <v>333</v>
      </c>
      <c r="D334" t="str">
        <v>float</v>
      </c>
      <c r="E334">
        <v>1</v>
      </c>
      <c r="F334">
        <v>3.2900002002715998</v>
      </c>
    </row>
    <row r="335" spans="1:6" x14ac:dyDescent="0.25">
      <c r="A335">
        <v>1</v>
      </c>
      <c r="C335">
        <v>334</v>
      </c>
      <c r="D335" t="str">
        <v>float</v>
      </c>
      <c r="E335">
        <v>1</v>
      </c>
      <c r="F335">
        <v>3.1419999599456698</v>
      </c>
    </row>
    <row r="336" spans="1:6" x14ac:dyDescent="0.25">
      <c r="A336">
        <v>2.9709999561309801</v>
      </c>
      <c r="C336">
        <v>335</v>
      </c>
      <c r="D336" t="str">
        <v>float</v>
      </c>
      <c r="E336">
        <v>1</v>
      </c>
      <c r="F336">
        <v>3.1410000324249201</v>
      </c>
    </row>
    <row r="337" spans="1:6" x14ac:dyDescent="0.25">
      <c r="A337">
        <v>84</v>
      </c>
      <c r="C337">
        <v>336</v>
      </c>
      <c r="D337" t="str">
        <v>float</v>
      </c>
      <c r="E337">
        <v>1</v>
      </c>
      <c r="F337">
        <v>3.39699983596801</v>
      </c>
    </row>
    <row r="338" spans="1:6" x14ac:dyDescent="0.25">
      <c r="A338" t="s">
        <v>45</v>
      </c>
      <c r="C338">
        <v>337</v>
      </c>
      <c r="D338" t="str">
        <v>float</v>
      </c>
      <c r="E338">
        <v>1</v>
      </c>
      <c r="F338">
        <v>3.14700007438659</v>
      </c>
    </row>
    <row r="339" spans="1:6" x14ac:dyDescent="0.25">
      <c r="A339">
        <v>1</v>
      </c>
      <c r="C339">
        <v>338</v>
      </c>
      <c r="D339" t="str">
        <v>float</v>
      </c>
      <c r="E339">
        <v>1</v>
      </c>
      <c r="F339">
        <v>3.1679999828338601</v>
      </c>
    </row>
    <row r="340" spans="1:6" x14ac:dyDescent="0.25">
      <c r="A340">
        <v>3.0370001792907702</v>
      </c>
      <c r="C340">
        <v>339</v>
      </c>
      <c r="D340" t="str">
        <v>float</v>
      </c>
      <c r="E340">
        <v>1</v>
      </c>
      <c r="F340">
        <v>2.9739999771118102</v>
      </c>
    </row>
    <row r="341" spans="1:6" x14ac:dyDescent="0.25">
      <c r="A341">
        <v>85</v>
      </c>
      <c r="C341">
        <v>340</v>
      </c>
      <c r="D341" t="str">
        <v>float</v>
      </c>
      <c r="E341">
        <v>1</v>
      </c>
      <c r="F341">
        <v>3.1710000038146902</v>
      </c>
    </row>
    <row r="342" spans="1:6" x14ac:dyDescent="0.25">
      <c r="A342" t="s">
        <v>45</v>
      </c>
      <c r="C342">
        <v>341</v>
      </c>
      <c r="D342" t="str">
        <v>float</v>
      </c>
      <c r="E342">
        <v>1</v>
      </c>
      <c r="F342">
        <v>1.53999996185302</v>
      </c>
    </row>
    <row r="343" spans="1:6" x14ac:dyDescent="0.25">
      <c r="A343">
        <v>1</v>
      </c>
      <c r="C343">
        <v>342</v>
      </c>
      <c r="D343" t="str">
        <v>float</v>
      </c>
      <c r="E343">
        <v>1</v>
      </c>
      <c r="F343">
        <v>1.97699999809265</v>
      </c>
    </row>
    <row r="344" spans="1:6" x14ac:dyDescent="0.25">
      <c r="A344">
        <v>2.9569997787475502</v>
      </c>
      <c r="C344">
        <v>343</v>
      </c>
      <c r="D344" t="str">
        <v>float</v>
      </c>
      <c r="E344">
        <v>1</v>
      </c>
      <c r="F344">
        <v>2.0020000934600799</v>
      </c>
    </row>
    <row r="345" spans="1:6" x14ac:dyDescent="0.25">
      <c r="A345">
        <v>86</v>
      </c>
      <c r="C345">
        <v>344</v>
      </c>
      <c r="D345" t="str">
        <v>float</v>
      </c>
      <c r="E345">
        <v>1</v>
      </c>
      <c r="F345">
        <v>2.0159997940063401</v>
      </c>
    </row>
    <row r="346" spans="1:6" x14ac:dyDescent="0.25">
      <c r="A346" t="s">
        <v>45</v>
      </c>
      <c r="C346">
        <v>345</v>
      </c>
      <c r="D346" t="str">
        <v>float</v>
      </c>
      <c r="E346">
        <v>1</v>
      </c>
      <c r="F346">
        <v>1.9260001182556099</v>
      </c>
    </row>
    <row r="347" spans="1:6" x14ac:dyDescent="0.25">
      <c r="A347">
        <v>1</v>
      </c>
      <c r="C347">
        <v>346</v>
      </c>
      <c r="D347" t="str">
        <v>float</v>
      </c>
      <c r="E347">
        <v>1</v>
      </c>
      <c r="F347">
        <v>1.5460000038146899</v>
      </c>
    </row>
    <row r="348" spans="1:6" x14ac:dyDescent="0.25">
      <c r="A348">
        <v>3.0030000209808301</v>
      </c>
      <c r="C348">
        <v>347</v>
      </c>
      <c r="D348" t="str">
        <v>float</v>
      </c>
      <c r="E348">
        <v>1</v>
      </c>
      <c r="F348">
        <v>1.52300000190734</v>
      </c>
    </row>
    <row r="349" spans="1:6" x14ac:dyDescent="0.25">
      <c r="A349">
        <v>87</v>
      </c>
      <c r="C349">
        <v>348</v>
      </c>
      <c r="D349" t="str">
        <v>float</v>
      </c>
      <c r="E349">
        <v>1</v>
      </c>
      <c r="F349">
        <v>1.8989999294280999</v>
      </c>
    </row>
    <row r="350" spans="1:6" x14ac:dyDescent="0.25">
      <c r="A350" t="s">
        <v>45</v>
      </c>
      <c r="C350">
        <v>349</v>
      </c>
      <c r="D350" t="str">
        <v>float</v>
      </c>
      <c r="E350">
        <v>1</v>
      </c>
      <c r="F350">
        <v>2.6460001468658398</v>
      </c>
    </row>
    <row r="351" spans="1:6" x14ac:dyDescent="0.25">
      <c r="A351">
        <v>1</v>
      </c>
      <c r="C351">
        <v>350</v>
      </c>
      <c r="D351" t="str">
        <v>float</v>
      </c>
      <c r="E351">
        <v>1</v>
      </c>
      <c r="F351">
        <v>1.9299998283386199</v>
      </c>
    </row>
    <row r="352" spans="1:6" x14ac:dyDescent="0.25">
      <c r="A352">
        <v>3.0080001354217498</v>
      </c>
      <c r="C352">
        <v>351</v>
      </c>
      <c r="D352" t="str">
        <v>float</v>
      </c>
      <c r="E352">
        <v>1</v>
      </c>
      <c r="F352">
        <v>2.1130001544952299</v>
      </c>
    </row>
    <row r="353" spans="1:6" x14ac:dyDescent="0.25">
      <c r="A353">
        <v>88</v>
      </c>
      <c r="C353">
        <v>352</v>
      </c>
      <c r="D353" t="str">
        <v>float</v>
      </c>
      <c r="E353">
        <v>1</v>
      </c>
      <c r="F353">
        <v>2.0190000534057599</v>
      </c>
    </row>
    <row r="354" spans="1:6" x14ac:dyDescent="0.25">
      <c r="A354" t="s">
        <v>45</v>
      </c>
      <c r="C354">
        <v>353</v>
      </c>
      <c r="D354" t="str">
        <v>float</v>
      </c>
      <c r="E354">
        <v>1</v>
      </c>
      <c r="F354">
        <v>2.6259999275207502</v>
      </c>
    </row>
    <row r="355" spans="1:6" x14ac:dyDescent="0.25">
      <c r="A355">
        <v>1</v>
      </c>
      <c r="C355">
        <v>354</v>
      </c>
      <c r="D355" t="str">
        <v>float</v>
      </c>
      <c r="E355">
        <v>1</v>
      </c>
      <c r="F355">
        <v>2.5989999771118102</v>
      </c>
    </row>
    <row r="356" spans="1:6" x14ac:dyDescent="0.25">
      <c r="A356">
        <v>3.07699990272521</v>
      </c>
      <c r="C356">
        <v>355</v>
      </c>
      <c r="D356" t="str">
        <v>float</v>
      </c>
      <c r="E356">
        <v>1</v>
      </c>
      <c r="F356">
        <v>2.6329998970031698</v>
      </c>
    </row>
    <row r="357" spans="1:6" x14ac:dyDescent="0.25">
      <c r="A357">
        <v>89</v>
      </c>
      <c r="C357">
        <v>356</v>
      </c>
      <c r="D357" t="str">
        <v>float</v>
      </c>
      <c r="E357">
        <v>1</v>
      </c>
      <c r="F357">
        <v>2.5569999217986998</v>
      </c>
    </row>
    <row r="358" spans="1:6" x14ac:dyDescent="0.25">
      <c r="A358" t="s">
        <v>45</v>
      </c>
      <c r="C358">
        <v>357</v>
      </c>
      <c r="D358" t="str">
        <v>float</v>
      </c>
      <c r="E358">
        <v>1</v>
      </c>
      <c r="F358">
        <v>2.6010000705718901</v>
      </c>
    </row>
    <row r="359" spans="1:6" x14ac:dyDescent="0.25">
      <c r="A359">
        <v>1</v>
      </c>
      <c r="C359">
        <v>358</v>
      </c>
      <c r="D359" t="str">
        <v>float</v>
      </c>
      <c r="E359">
        <v>1</v>
      </c>
      <c r="F359">
        <v>2.2799999713897701</v>
      </c>
    </row>
    <row r="360" spans="1:6" x14ac:dyDescent="0.25">
      <c r="A360">
        <v>3.1060001850128098</v>
      </c>
      <c r="C360">
        <v>359</v>
      </c>
      <c r="D360" t="str">
        <v>float</v>
      </c>
      <c r="E360">
        <v>1</v>
      </c>
      <c r="F360">
        <v>2.5529999732971098</v>
      </c>
    </row>
    <row r="361" spans="1:6" x14ac:dyDescent="0.25">
      <c r="A361">
        <v>90</v>
      </c>
      <c r="C361">
        <v>360</v>
      </c>
      <c r="D361" t="str">
        <v>float</v>
      </c>
      <c r="E361">
        <v>1</v>
      </c>
      <c r="F361">
        <v>2.4910001754760698</v>
      </c>
    </row>
    <row r="362" spans="1:6" x14ac:dyDescent="0.25">
      <c r="A362" t="s">
        <v>45</v>
      </c>
      <c r="C362">
        <v>361</v>
      </c>
      <c r="D362" t="str">
        <v>float</v>
      </c>
      <c r="E362">
        <v>1</v>
      </c>
      <c r="F362">
        <v>1.8679997920989899</v>
      </c>
    </row>
    <row r="363" spans="1:6" x14ac:dyDescent="0.25">
      <c r="A363">
        <v>1</v>
      </c>
      <c r="C363">
        <v>362</v>
      </c>
      <c r="D363" t="str">
        <v>float</v>
      </c>
      <c r="E363">
        <v>1</v>
      </c>
      <c r="F363">
        <v>2.3389999866485498</v>
      </c>
    </row>
    <row r="364" spans="1:6" x14ac:dyDescent="0.25">
      <c r="A364">
        <v>3.1239998340606601</v>
      </c>
      <c r="C364">
        <v>363</v>
      </c>
      <c r="D364" t="str">
        <v>float</v>
      </c>
      <c r="E364">
        <v>1</v>
      </c>
      <c r="F364">
        <v>1.74199986457824</v>
      </c>
    </row>
    <row r="365" spans="1:6" x14ac:dyDescent="0.25">
      <c r="A365">
        <v>91</v>
      </c>
      <c r="C365">
        <v>364</v>
      </c>
      <c r="D365" t="str">
        <v>float</v>
      </c>
      <c r="E365">
        <v>1</v>
      </c>
      <c r="F365">
        <v>2.12100005149841</v>
      </c>
    </row>
    <row r="366" spans="1:6" x14ac:dyDescent="0.25">
      <c r="A366" t="s">
        <v>45</v>
      </c>
      <c r="C366">
        <v>365</v>
      </c>
      <c r="D366" t="str">
        <v>float</v>
      </c>
      <c r="E366">
        <v>1</v>
      </c>
      <c r="F366">
        <v>1.77300000190734</v>
      </c>
    </row>
    <row r="367" spans="1:6" x14ac:dyDescent="0.25">
      <c r="A367">
        <v>1</v>
      </c>
      <c r="C367">
        <v>366</v>
      </c>
      <c r="D367" t="str">
        <v>float</v>
      </c>
      <c r="E367">
        <v>1</v>
      </c>
      <c r="F367">
        <v>2.0789999961853001</v>
      </c>
    </row>
    <row r="368" spans="1:6" x14ac:dyDescent="0.25">
      <c r="A368">
        <v>3.1930000782012899</v>
      </c>
      <c r="C368">
        <v>367</v>
      </c>
      <c r="D368" t="str">
        <v>float</v>
      </c>
      <c r="E368">
        <v>1</v>
      </c>
      <c r="F368">
        <v>2.0970001220703098</v>
      </c>
    </row>
    <row r="369" spans="1:6" x14ac:dyDescent="0.25">
      <c r="A369">
        <v>92</v>
      </c>
      <c r="C369">
        <v>368</v>
      </c>
      <c r="D369" t="str">
        <v>float</v>
      </c>
      <c r="E369">
        <v>1</v>
      </c>
      <c r="F369">
        <v>2.00899982452392</v>
      </c>
    </row>
    <row r="370" spans="1:6" x14ac:dyDescent="0.25">
      <c r="A370" t="s">
        <v>45</v>
      </c>
      <c r="C370">
        <v>369</v>
      </c>
      <c r="D370" t="str">
        <v>float</v>
      </c>
      <c r="E370">
        <v>1</v>
      </c>
      <c r="F370">
        <v>2.0540001392364502</v>
      </c>
    </row>
    <row r="371" spans="1:6" x14ac:dyDescent="0.25">
      <c r="A371">
        <v>1</v>
      </c>
      <c r="C371">
        <v>370</v>
      </c>
      <c r="D371" t="str">
        <v>float</v>
      </c>
      <c r="E371">
        <v>1</v>
      </c>
      <c r="F371">
        <v>2.0509998798370299</v>
      </c>
    </row>
    <row r="372" spans="1:6" x14ac:dyDescent="0.25">
      <c r="A372">
        <v>3.1440000534057599</v>
      </c>
      <c r="C372">
        <v>371</v>
      </c>
      <c r="D372" t="str">
        <v>float</v>
      </c>
      <c r="E372">
        <v>1</v>
      </c>
      <c r="F372">
        <v>2.0210001468658398</v>
      </c>
    </row>
    <row r="373" spans="1:6" x14ac:dyDescent="0.25">
      <c r="A373">
        <v>93</v>
      </c>
      <c r="C373">
        <v>372</v>
      </c>
      <c r="D373" t="str">
        <v>float</v>
      </c>
      <c r="E373">
        <v>1</v>
      </c>
      <c r="F373">
        <v>2.1050000190734801</v>
      </c>
    </row>
    <row r="374" spans="1:6" x14ac:dyDescent="0.25">
      <c r="A374" t="s">
        <v>45</v>
      </c>
      <c r="C374">
        <v>373</v>
      </c>
      <c r="D374" t="str">
        <v>float</v>
      </c>
      <c r="E374">
        <v>1</v>
      </c>
      <c r="F374">
        <v>2.17399978637695</v>
      </c>
    </row>
    <row r="375" spans="1:6" x14ac:dyDescent="0.25">
      <c r="A375">
        <v>1</v>
      </c>
      <c r="C375">
        <v>374</v>
      </c>
      <c r="D375" t="str">
        <v>float</v>
      </c>
      <c r="E375">
        <v>1</v>
      </c>
      <c r="F375">
        <v>2.5929999351501398</v>
      </c>
    </row>
    <row r="376" spans="1:6" x14ac:dyDescent="0.25">
      <c r="A376">
        <v>3.0369999408721902</v>
      </c>
      <c r="C376">
        <v>375</v>
      </c>
      <c r="D376" t="str">
        <v>float</v>
      </c>
      <c r="E376">
        <v>1</v>
      </c>
      <c r="F376">
        <v>2.94099998474121</v>
      </c>
    </row>
    <row r="377" spans="1:6" x14ac:dyDescent="0.25">
      <c r="A377">
        <v>94</v>
      </c>
      <c r="C377">
        <v>376</v>
      </c>
      <c r="D377" t="str">
        <v>float</v>
      </c>
      <c r="E377">
        <v>1</v>
      </c>
      <c r="F377">
        <v>2.21899986267089</v>
      </c>
    </row>
    <row r="378" spans="1:6" x14ac:dyDescent="0.25">
      <c r="A378" t="s">
        <v>45</v>
      </c>
      <c r="C378">
        <v>377</v>
      </c>
      <c r="D378" t="str">
        <v>float</v>
      </c>
      <c r="E378">
        <v>1</v>
      </c>
      <c r="F378">
        <v>2.61100006103515</v>
      </c>
    </row>
    <row r="379" spans="1:6" x14ac:dyDescent="0.25">
      <c r="A379">
        <v>1</v>
      </c>
      <c r="C379">
        <v>378</v>
      </c>
      <c r="D379" t="str">
        <v>float</v>
      </c>
      <c r="E379">
        <v>1</v>
      </c>
      <c r="F379">
        <v>2.2200000286102202</v>
      </c>
    </row>
    <row r="380" spans="1:6" x14ac:dyDescent="0.25">
      <c r="A380">
        <v>3.04900002479553</v>
      </c>
      <c r="C380">
        <v>379</v>
      </c>
      <c r="D380" t="str">
        <v>float</v>
      </c>
      <c r="E380">
        <v>1</v>
      </c>
      <c r="F380">
        <v>2.8889999389648402</v>
      </c>
    </row>
    <row r="381" spans="1:6" x14ac:dyDescent="0.25">
      <c r="A381">
        <v>95</v>
      </c>
      <c r="C381">
        <v>380</v>
      </c>
      <c r="D381" t="str">
        <v>float</v>
      </c>
      <c r="E381">
        <v>1</v>
      </c>
      <c r="F381">
        <v>2.6920001506805402</v>
      </c>
    </row>
    <row r="382" spans="1:6" x14ac:dyDescent="0.25">
      <c r="A382" t="s">
        <v>45</v>
      </c>
      <c r="C382">
        <v>381</v>
      </c>
      <c r="D382" t="str">
        <v>float</v>
      </c>
      <c r="E382">
        <v>1</v>
      </c>
      <c r="F382">
        <v>2.5999999046325599</v>
      </c>
    </row>
    <row r="383" spans="1:6" x14ac:dyDescent="0.25">
      <c r="A383">
        <v>1</v>
      </c>
      <c r="C383">
        <v>382</v>
      </c>
      <c r="D383" t="str">
        <v>float</v>
      </c>
      <c r="E383">
        <v>1</v>
      </c>
      <c r="F383">
        <v>2.8029999732971098</v>
      </c>
    </row>
    <row r="384" spans="1:6" x14ac:dyDescent="0.25">
      <c r="A384">
        <v>2.95600008964538</v>
      </c>
      <c r="C384">
        <v>383</v>
      </c>
      <c r="D384" t="str">
        <v>float</v>
      </c>
      <c r="E384">
        <v>1</v>
      </c>
      <c r="F384">
        <v>2.0269999504089302</v>
      </c>
    </row>
    <row r="385" spans="1:6" x14ac:dyDescent="0.25">
      <c r="A385">
        <v>96</v>
      </c>
      <c r="C385">
        <v>384</v>
      </c>
      <c r="D385" t="str">
        <v>float</v>
      </c>
      <c r="E385">
        <v>1</v>
      </c>
      <c r="F385">
        <v>2.6590001583099299</v>
      </c>
    </row>
    <row r="386" spans="1:6" x14ac:dyDescent="0.25">
      <c r="A386" t="s">
        <v>45</v>
      </c>
      <c r="C386">
        <v>385</v>
      </c>
      <c r="D386" t="str">
        <v>float</v>
      </c>
      <c r="E386">
        <v>1</v>
      </c>
      <c r="F386">
        <v>2.3569998741149898</v>
      </c>
    </row>
    <row r="387" spans="1:6" x14ac:dyDescent="0.25">
      <c r="A387">
        <v>1</v>
      </c>
      <c r="C387">
        <v>386</v>
      </c>
      <c r="D387" t="str">
        <v>float</v>
      </c>
      <c r="E387">
        <v>1</v>
      </c>
      <c r="F387">
        <v>2.48600006103515</v>
      </c>
    </row>
    <row r="388" spans="1:6" x14ac:dyDescent="0.25">
      <c r="A388">
        <v>3.1309998035430899</v>
      </c>
      <c r="C388">
        <v>387</v>
      </c>
      <c r="D388" t="str">
        <v>float</v>
      </c>
      <c r="E388">
        <v>1</v>
      </c>
      <c r="F388">
        <v>2.0929999351501398</v>
      </c>
    </row>
    <row r="389" spans="1:6" x14ac:dyDescent="0.25">
      <c r="A389">
        <v>97</v>
      </c>
      <c r="C389">
        <v>388</v>
      </c>
      <c r="D389" t="str">
        <v>float</v>
      </c>
      <c r="E389">
        <v>1</v>
      </c>
      <c r="F389">
        <v>2.0870001316070499</v>
      </c>
    </row>
    <row r="390" spans="1:6" x14ac:dyDescent="0.25">
      <c r="A390" t="s">
        <v>45</v>
      </c>
      <c r="C390">
        <v>389</v>
      </c>
      <c r="D390" t="str">
        <v>float</v>
      </c>
      <c r="E390">
        <v>1</v>
      </c>
      <c r="F390">
        <v>2.0820000171661301</v>
      </c>
    </row>
    <row r="391" spans="1:6" x14ac:dyDescent="0.25">
      <c r="A391">
        <v>1</v>
      </c>
      <c r="C391">
        <v>390</v>
      </c>
      <c r="D391" t="str">
        <v>float</v>
      </c>
      <c r="E391">
        <v>1</v>
      </c>
      <c r="F391">
        <v>2.3550000190734801</v>
      </c>
    </row>
    <row r="392" spans="1:6" x14ac:dyDescent="0.25">
      <c r="A392">
        <v>3.0960001945495601</v>
      </c>
      <c r="C392">
        <v>391</v>
      </c>
      <c r="D392" t="str">
        <v>float</v>
      </c>
      <c r="E392">
        <v>1</v>
      </c>
      <c r="F392">
        <v>2.4739999771118102</v>
      </c>
    </row>
    <row r="393" spans="1:6" x14ac:dyDescent="0.25">
      <c r="A393">
        <v>98</v>
      </c>
      <c r="C393">
        <v>392</v>
      </c>
      <c r="D393" t="str">
        <v>float</v>
      </c>
      <c r="E393">
        <v>1</v>
      </c>
      <c r="F393">
        <v>2.4479999542236301</v>
      </c>
    </row>
    <row r="394" spans="1:6" x14ac:dyDescent="0.25">
      <c r="A394" t="s">
        <v>45</v>
      </c>
      <c r="C394">
        <v>393</v>
      </c>
      <c r="D394" t="str">
        <v>float</v>
      </c>
      <c r="E394">
        <v>1</v>
      </c>
      <c r="F394">
        <v>2.2319998741149898</v>
      </c>
    </row>
    <row r="395" spans="1:6" x14ac:dyDescent="0.25">
      <c r="A395">
        <v>1</v>
      </c>
      <c r="C395">
        <v>394</v>
      </c>
      <c r="D395" t="str">
        <v>float</v>
      </c>
      <c r="E395">
        <v>1</v>
      </c>
      <c r="F395">
        <v>2.2520000934600799</v>
      </c>
    </row>
    <row r="396" spans="1:6" x14ac:dyDescent="0.25">
      <c r="A396">
        <v>3.0969998836517298</v>
      </c>
      <c r="C396">
        <v>395</v>
      </c>
      <c r="D396" t="str">
        <v>float</v>
      </c>
      <c r="E396">
        <v>1</v>
      </c>
      <c r="F396">
        <v>2.1679999828338601</v>
      </c>
    </row>
    <row r="397" spans="1:6" x14ac:dyDescent="0.25">
      <c r="A397">
        <v>99</v>
      </c>
    </row>
    <row r="398" spans="1:6" x14ac:dyDescent="0.25">
      <c r="A398" t="s">
        <v>45</v>
      </c>
    </row>
    <row r="399" spans="1:6" x14ac:dyDescent="0.25">
      <c r="A399">
        <v>1</v>
      </c>
    </row>
    <row r="400" spans="1:6" x14ac:dyDescent="0.25">
      <c r="A400">
        <v>2.1900000572204501</v>
      </c>
    </row>
    <row r="401" spans="1:1" x14ac:dyDescent="0.25">
      <c r="A401">
        <v>100</v>
      </c>
    </row>
    <row r="402" spans="1:1" x14ac:dyDescent="0.25">
      <c r="A402" t="s">
        <v>45</v>
      </c>
    </row>
    <row r="403" spans="1:1" x14ac:dyDescent="0.25">
      <c r="A403">
        <v>1</v>
      </c>
    </row>
    <row r="404" spans="1:1" x14ac:dyDescent="0.25">
      <c r="A404">
        <v>2.8400001525878902</v>
      </c>
    </row>
    <row r="405" spans="1:1" x14ac:dyDescent="0.25">
      <c r="A405">
        <v>101</v>
      </c>
    </row>
    <row r="406" spans="1:1" x14ac:dyDescent="0.25">
      <c r="A406" t="s">
        <v>45</v>
      </c>
    </row>
    <row r="407" spans="1:1" x14ac:dyDescent="0.25">
      <c r="A407">
        <v>1</v>
      </c>
    </row>
    <row r="408" spans="1:1" x14ac:dyDescent="0.25">
      <c r="A408">
        <v>2.8359999656677202</v>
      </c>
    </row>
    <row r="409" spans="1:1" x14ac:dyDescent="0.25">
      <c r="A409">
        <v>102</v>
      </c>
    </row>
    <row r="410" spans="1:1" x14ac:dyDescent="0.25">
      <c r="A410" t="s">
        <v>45</v>
      </c>
    </row>
    <row r="411" spans="1:1" x14ac:dyDescent="0.25">
      <c r="A411">
        <v>1</v>
      </c>
    </row>
    <row r="412" spans="1:1" x14ac:dyDescent="0.25">
      <c r="A412">
        <v>2.8420000076293901</v>
      </c>
    </row>
    <row r="413" spans="1:1" x14ac:dyDescent="0.25">
      <c r="A413">
        <v>103</v>
      </c>
    </row>
    <row r="414" spans="1:1" x14ac:dyDescent="0.25">
      <c r="A414" t="s">
        <v>45</v>
      </c>
    </row>
    <row r="415" spans="1:1" x14ac:dyDescent="0.25">
      <c r="A415">
        <v>1</v>
      </c>
    </row>
    <row r="416" spans="1:1" x14ac:dyDescent="0.25">
      <c r="A416">
        <v>2.7709999084472599</v>
      </c>
    </row>
    <row r="417" spans="1:1" x14ac:dyDescent="0.25">
      <c r="A417">
        <v>104</v>
      </c>
    </row>
    <row r="418" spans="1:1" x14ac:dyDescent="0.25">
      <c r="A418" t="s">
        <v>45</v>
      </c>
    </row>
    <row r="419" spans="1:1" x14ac:dyDescent="0.25">
      <c r="A419">
        <v>1</v>
      </c>
    </row>
    <row r="420" spans="1:1" x14ac:dyDescent="0.25">
      <c r="A420">
        <v>2.5480000972747798</v>
      </c>
    </row>
    <row r="421" spans="1:1" x14ac:dyDescent="0.25">
      <c r="A421">
        <v>105</v>
      </c>
    </row>
    <row r="422" spans="1:1" x14ac:dyDescent="0.25">
      <c r="A422" t="s">
        <v>45</v>
      </c>
    </row>
    <row r="423" spans="1:1" x14ac:dyDescent="0.25">
      <c r="A423">
        <v>1</v>
      </c>
    </row>
    <row r="424" spans="1:1" x14ac:dyDescent="0.25">
      <c r="A424">
        <v>2.2170000076293901</v>
      </c>
    </row>
    <row r="425" spans="1:1" x14ac:dyDescent="0.25">
      <c r="A425">
        <v>106</v>
      </c>
    </row>
    <row r="426" spans="1:1" x14ac:dyDescent="0.25">
      <c r="A426" t="s">
        <v>45</v>
      </c>
    </row>
    <row r="427" spans="1:1" x14ac:dyDescent="0.25">
      <c r="A427">
        <v>1</v>
      </c>
    </row>
    <row r="428" spans="1:1" x14ac:dyDescent="0.25">
      <c r="A428">
        <v>2.1689999103546098</v>
      </c>
    </row>
    <row r="429" spans="1:1" x14ac:dyDescent="0.25">
      <c r="A429">
        <v>107</v>
      </c>
    </row>
    <row r="430" spans="1:1" x14ac:dyDescent="0.25">
      <c r="A430" t="s">
        <v>45</v>
      </c>
    </row>
    <row r="431" spans="1:1" x14ac:dyDescent="0.25">
      <c r="A431">
        <v>1</v>
      </c>
    </row>
    <row r="432" spans="1:1" x14ac:dyDescent="0.25">
      <c r="A432">
        <v>2.18700003623962</v>
      </c>
    </row>
    <row r="433" spans="1:1" x14ac:dyDescent="0.25">
      <c r="A433">
        <v>108</v>
      </c>
    </row>
    <row r="434" spans="1:1" x14ac:dyDescent="0.25">
      <c r="A434" t="s">
        <v>45</v>
      </c>
    </row>
    <row r="435" spans="1:1" x14ac:dyDescent="0.25">
      <c r="A435">
        <v>1</v>
      </c>
    </row>
    <row r="436" spans="1:1" x14ac:dyDescent="0.25">
      <c r="A436">
        <v>2.3640000820159899</v>
      </c>
    </row>
    <row r="437" spans="1:1" x14ac:dyDescent="0.25">
      <c r="A437">
        <v>109</v>
      </c>
    </row>
    <row r="438" spans="1:1" x14ac:dyDescent="0.25">
      <c r="A438" t="s">
        <v>45</v>
      </c>
    </row>
    <row r="439" spans="1:1" x14ac:dyDescent="0.25">
      <c r="A439">
        <v>1</v>
      </c>
    </row>
    <row r="440" spans="1:1" x14ac:dyDescent="0.25">
      <c r="A440">
        <v>2.3559999465942298</v>
      </c>
    </row>
    <row r="441" spans="1:1" x14ac:dyDescent="0.25">
      <c r="A441">
        <v>110</v>
      </c>
    </row>
    <row r="442" spans="1:1" x14ac:dyDescent="0.25">
      <c r="A442" t="s">
        <v>45</v>
      </c>
    </row>
    <row r="443" spans="1:1" x14ac:dyDescent="0.25">
      <c r="A443">
        <v>1</v>
      </c>
    </row>
    <row r="444" spans="1:1" x14ac:dyDescent="0.25">
      <c r="A444">
        <v>3.0379998683929399</v>
      </c>
    </row>
    <row r="445" spans="1:1" x14ac:dyDescent="0.25">
      <c r="A445">
        <v>111</v>
      </c>
    </row>
    <row r="446" spans="1:1" x14ac:dyDescent="0.25">
      <c r="A446" t="s">
        <v>45</v>
      </c>
    </row>
    <row r="447" spans="1:1" x14ac:dyDescent="0.25">
      <c r="A447">
        <v>1</v>
      </c>
    </row>
    <row r="448" spans="1:1" x14ac:dyDescent="0.25">
      <c r="A448">
        <v>3.11700010299682</v>
      </c>
    </row>
    <row r="449" spans="1:1" x14ac:dyDescent="0.25">
      <c r="A449">
        <v>112</v>
      </c>
    </row>
    <row r="450" spans="1:1" x14ac:dyDescent="0.25">
      <c r="A450" t="s">
        <v>45</v>
      </c>
    </row>
    <row r="451" spans="1:1" x14ac:dyDescent="0.25">
      <c r="A451">
        <v>1</v>
      </c>
    </row>
    <row r="452" spans="1:1" x14ac:dyDescent="0.25">
      <c r="A452">
        <v>3.12999987602233</v>
      </c>
    </row>
    <row r="453" spans="1:1" x14ac:dyDescent="0.25">
      <c r="A453">
        <v>113</v>
      </c>
    </row>
    <row r="454" spans="1:1" x14ac:dyDescent="0.25">
      <c r="A454" t="s">
        <v>45</v>
      </c>
    </row>
    <row r="455" spans="1:1" x14ac:dyDescent="0.25">
      <c r="A455">
        <v>1</v>
      </c>
    </row>
    <row r="456" spans="1:1" x14ac:dyDescent="0.25">
      <c r="A456">
        <v>3.16000008583068</v>
      </c>
    </row>
    <row r="457" spans="1:1" x14ac:dyDescent="0.25">
      <c r="A457">
        <v>114</v>
      </c>
    </row>
    <row r="458" spans="1:1" x14ac:dyDescent="0.25">
      <c r="A458" t="s">
        <v>45</v>
      </c>
    </row>
    <row r="459" spans="1:1" x14ac:dyDescent="0.25">
      <c r="A459">
        <v>1</v>
      </c>
    </row>
    <row r="460" spans="1:1" x14ac:dyDescent="0.25">
      <c r="A460">
        <v>3.16000008583068</v>
      </c>
    </row>
    <row r="461" spans="1:1" x14ac:dyDescent="0.25">
      <c r="A461">
        <v>115</v>
      </c>
    </row>
    <row r="462" spans="1:1" x14ac:dyDescent="0.25">
      <c r="A462" t="s">
        <v>45</v>
      </c>
    </row>
    <row r="463" spans="1:1" x14ac:dyDescent="0.25">
      <c r="A463">
        <v>1</v>
      </c>
    </row>
    <row r="464" spans="1:1" x14ac:dyDescent="0.25">
      <c r="A464">
        <v>3.0690000057220401</v>
      </c>
    </row>
    <row r="465" spans="1:1" x14ac:dyDescent="0.25">
      <c r="A465">
        <v>116</v>
      </c>
    </row>
    <row r="466" spans="1:1" x14ac:dyDescent="0.25">
      <c r="A466" t="s">
        <v>45</v>
      </c>
    </row>
    <row r="467" spans="1:1" x14ac:dyDescent="0.25">
      <c r="A467">
        <v>1</v>
      </c>
    </row>
    <row r="468" spans="1:1" x14ac:dyDescent="0.25">
      <c r="A468">
        <v>3.0649998188018799</v>
      </c>
    </row>
    <row r="469" spans="1:1" x14ac:dyDescent="0.25">
      <c r="A469">
        <v>117</v>
      </c>
    </row>
    <row r="470" spans="1:1" x14ac:dyDescent="0.25">
      <c r="A470" t="s">
        <v>45</v>
      </c>
    </row>
    <row r="471" spans="1:1" x14ac:dyDescent="0.25">
      <c r="A471">
        <v>1</v>
      </c>
    </row>
    <row r="472" spans="1:1" x14ac:dyDescent="0.25">
      <c r="A472">
        <v>3.06600022315979</v>
      </c>
    </row>
    <row r="473" spans="1:1" x14ac:dyDescent="0.25">
      <c r="A473">
        <v>118</v>
      </c>
    </row>
    <row r="474" spans="1:1" x14ac:dyDescent="0.25">
      <c r="A474" t="s">
        <v>45</v>
      </c>
    </row>
    <row r="475" spans="1:1" x14ac:dyDescent="0.25">
      <c r="A475">
        <v>1</v>
      </c>
    </row>
    <row r="476" spans="1:1" x14ac:dyDescent="0.25">
      <c r="A476">
        <v>3.12099981307983</v>
      </c>
    </row>
    <row r="477" spans="1:1" x14ac:dyDescent="0.25">
      <c r="A477">
        <v>119</v>
      </c>
    </row>
    <row r="478" spans="1:1" x14ac:dyDescent="0.25">
      <c r="A478" t="s">
        <v>45</v>
      </c>
    </row>
    <row r="479" spans="1:1" x14ac:dyDescent="0.25">
      <c r="A479">
        <v>1</v>
      </c>
    </row>
    <row r="480" spans="1:1" x14ac:dyDescent="0.25">
      <c r="A480">
        <v>2.9650001525878902</v>
      </c>
    </row>
    <row r="481" spans="1:1" x14ac:dyDescent="0.25">
      <c r="A481">
        <v>120</v>
      </c>
    </row>
    <row r="482" spans="1:1" x14ac:dyDescent="0.25">
      <c r="A482" t="s">
        <v>45</v>
      </c>
    </row>
    <row r="483" spans="1:1" x14ac:dyDescent="0.25">
      <c r="A483">
        <v>1</v>
      </c>
    </row>
    <row r="484" spans="1:1" x14ac:dyDescent="0.25">
      <c r="A484">
        <v>2.89699983596801</v>
      </c>
    </row>
    <row r="485" spans="1:1" x14ac:dyDescent="0.25">
      <c r="A485">
        <v>121</v>
      </c>
    </row>
    <row r="486" spans="1:1" x14ac:dyDescent="0.25">
      <c r="A486" t="s">
        <v>45</v>
      </c>
    </row>
    <row r="487" spans="1:1" x14ac:dyDescent="0.25">
      <c r="A487">
        <v>1</v>
      </c>
    </row>
    <row r="488" spans="1:1" x14ac:dyDescent="0.25">
      <c r="A488">
        <v>6.1010000705718896</v>
      </c>
    </row>
    <row r="489" spans="1:1" x14ac:dyDescent="0.25">
      <c r="A489">
        <v>122</v>
      </c>
    </row>
    <row r="490" spans="1:1" x14ac:dyDescent="0.25">
      <c r="A490" t="s">
        <v>45</v>
      </c>
    </row>
    <row r="491" spans="1:1" x14ac:dyDescent="0.25">
      <c r="A491">
        <v>1</v>
      </c>
    </row>
    <row r="492" spans="1:1" x14ac:dyDescent="0.25">
      <c r="A492">
        <v>6.6469998359680096</v>
      </c>
    </row>
    <row r="493" spans="1:1" x14ac:dyDescent="0.25">
      <c r="A493">
        <v>123</v>
      </c>
    </row>
    <row r="494" spans="1:1" x14ac:dyDescent="0.25">
      <c r="A494" t="s">
        <v>45</v>
      </c>
    </row>
    <row r="495" spans="1:1" x14ac:dyDescent="0.25">
      <c r="A495">
        <v>1</v>
      </c>
    </row>
    <row r="496" spans="1:1" x14ac:dyDescent="0.25">
      <c r="A496">
        <v>6.5789999961853001</v>
      </c>
    </row>
    <row r="497" spans="1:1" x14ac:dyDescent="0.25">
      <c r="A497">
        <v>124</v>
      </c>
    </row>
    <row r="498" spans="1:1" x14ac:dyDescent="0.25">
      <c r="A498" t="s">
        <v>45</v>
      </c>
    </row>
    <row r="499" spans="1:1" x14ac:dyDescent="0.25">
      <c r="A499">
        <v>1</v>
      </c>
    </row>
    <row r="500" spans="1:1" x14ac:dyDescent="0.25">
      <c r="A500">
        <v>6.7599999904632497</v>
      </c>
    </row>
    <row r="501" spans="1:1" x14ac:dyDescent="0.25">
      <c r="A501">
        <v>125</v>
      </c>
    </row>
    <row r="502" spans="1:1" x14ac:dyDescent="0.25">
      <c r="A502" t="s">
        <v>45</v>
      </c>
    </row>
    <row r="503" spans="1:1" x14ac:dyDescent="0.25">
      <c r="A503">
        <v>1</v>
      </c>
    </row>
    <row r="504" spans="1:1" x14ac:dyDescent="0.25">
      <c r="A504">
        <v>7.4119999408721897</v>
      </c>
    </row>
    <row r="505" spans="1:1" x14ac:dyDescent="0.25">
      <c r="A505">
        <v>126</v>
      </c>
    </row>
    <row r="506" spans="1:1" x14ac:dyDescent="0.25">
      <c r="A506" t="s">
        <v>45</v>
      </c>
    </row>
    <row r="507" spans="1:1" x14ac:dyDescent="0.25">
      <c r="A507">
        <v>1</v>
      </c>
    </row>
    <row r="508" spans="1:1" x14ac:dyDescent="0.25">
      <c r="A508">
        <v>6.5890002250671298</v>
      </c>
    </row>
    <row r="509" spans="1:1" x14ac:dyDescent="0.25">
      <c r="A509">
        <v>127</v>
      </c>
    </row>
    <row r="510" spans="1:1" x14ac:dyDescent="0.25">
      <c r="A510" t="s">
        <v>45</v>
      </c>
    </row>
    <row r="511" spans="1:1" x14ac:dyDescent="0.25">
      <c r="A511">
        <v>1</v>
      </c>
    </row>
    <row r="512" spans="1:1" x14ac:dyDescent="0.25">
      <c r="A512">
        <v>6.1399998664855904</v>
      </c>
    </row>
    <row r="513" spans="1:1" x14ac:dyDescent="0.25">
      <c r="A513">
        <v>128</v>
      </c>
    </row>
    <row r="514" spans="1:1" x14ac:dyDescent="0.25">
      <c r="A514" t="s">
        <v>45</v>
      </c>
    </row>
    <row r="515" spans="1:1" x14ac:dyDescent="0.25">
      <c r="A515">
        <v>1</v>
      </c>
    </row>
    <row r="516" spans="1:1" x14ac:dyDescent="0.25">
      <c r="A516">
        <v>6.6600000858306796</v>
      </c>
    </row>
    <row r="517" spans="1:1" x14ac:dyDescent="0.25">
      <c r="A517">
        <v>129</v>
      </c>
    </row>
    <row r="518" spans="1:1" x14ac:dyDescent="0.25">
      <c r="A518" t="s">
        <v>45</v>
      </c>
    </row>
    <row r="519" spans="1:1" x14ac:dyDescent="0.25">
      <c r="A519">
        <v>1</v>
      </c>
    </row>
    <row r="520" spans="1:1" x14ac:dyDescent="0.25">
      <c r="A520">
        <v>44.217999935150097</v>
      </c>
    </row>
    <row r="521" spans="1:1" x14ac:dyDescent="0.25">
      <c r="A521">
        <v>130</v>
      </c>
    </row>
    <row r="522" spans="1:1" x14ac:dyDescent="0.25">
      <c r="A522" t="s">
        <v>45</v>
      </c>
    </row>
    <row r="523" spans="1:1" x14ac:dyDescent="0.25">
      <c r="A523">
        <v>1</v>
      </c>
    </row>
    <row r="524" spans="1:1" x14ac:dyDescent="0.25">
      <c r="A524">
        <v>6.4590001106262198</v>
      </c>
    </row>
    <row r="525" spans="1:1" x14ac:dyDescent="0.25">
      <c r="A525">
        <v>131</v>
      </c>
    </row>
    <row r="526" spans="1:1" x14ac:dyDescent="0.25">
      <c r="A526" t="s">
        <v>45</v>
      </c>
    </row>
    <row r="527" spans="1:1" x14ac:dyDescent="0.25">
      <c r="A527">
        <v>1</v>
      </c>
    </row>
    <row r="528" spans="1:1" x14ac:dyDescent="0.25">
      <c r="A528">
        <v>6.1539998054504297</v>
      </c>
    </row>
    <row r="529" spans="1:1" x14ac:dyDescent="0.25">
      <c r="A529">
        <v>132</v>
      </c>
    </row>
    <row r="530" spans="1:1" x14ac:dyDescent="0.25">
      <c r="A530" t="s">
        <v>45</v>
      </c>
    </row>
    <row r="531" spans="1:1" x14ac:dyDescent="0.25">
      <c r="A531">
        <v>1</v>
      </c>
    </row>
    <row r="532" spans="1:1" x14ac:dyDescent="0.25">
      <c r="A532">
        <v>2.9219999313354399</v>
      </c>
    </row>
    <row r="533" spans="1:1" x14ac:dyDescent="0.25">
      <c r="A533">
        <v>133</v>
      </c>
    </row>
    <row r="534" spans="1:1" x14ac:dyDescent="0.25">
      <c r="A534" t="s">
        <v>45</v>
      </c>
    </row>
    <row r="535" spans="1:1" x14ac:dyDescent="0.25">
      <c r="A535">
        <v>1</v>
      </c>
    </row>
    <row r="536" spans="1:1" x14ac:dyDescent="0.25">
      <c r="A536">
        <v>2.97699999809265</v>
      </c>
    </row>
    <row r="537" spans="1:1" x14ac:dyDescent="0.25">
      <c r="A537">
        <v>134</v>
      </c>
    </row>
    <row r="538" spans="1:1" x14ac:dyDescent="0.25">
      <c r="A538" t="s">
        <v>45</v>
      </c>
    </row>
    <row r="539" spans="1:1" x14ac:dyDescent="0.25">
      <c r="A539">
        <v>1</v>
      </c>
    </row>
    <row r="540" spans="1:1" x14ac:dyDescent="0.25">
      <c r="A540">
        <v>3.0339999198913499</v>
      </c>
    </row>
    <row r="541" spans="1:1" x14ac:dyDescent="0.25">
      <c r="A541">
        <v>135</v>
      </c>
    </row>
    <row r="542" spans="1:1" x14ac:dyDescent="0.25">
      <c r="A542" t="s">
        <v>45</v>
      </c>
    </row>
    <row r="543" spans="1:1" x14ac:dyDescent="0.25">
      <c r="A543">
        <v>1</v>
      </c>
    </row>
    <row r="544" spans="1:1" x14ac:dyDescent="0.25">
      <c r="A544">
        <v>3.0169999599456698</v>
      </c>
    </row>
    <row r="545" spans="1:1" x14ac:dyDescent="0.25">
      <c r="A545">
        <v>136</v>
      </c>
    </row>
    <row r="546" spans="1:1" x14ac:dyDescent="0.25">
      <c r="A546" t="s">
        <v>45</v>
      </c>
    </row>
    <row r="547" spans="1:1" x14ac:dyDescent="0.25">
      <c r="A547">
        <v>1</v>
      </c>
    </row>
    <row r="548" spans="1:1" x14ac:dyDescent="0.25">
      <c r="A548">
        <v>2.9870002269744802</v>
      </c>
    </row>
    <row r="549" spans="1:1" x14ac:dyDescent="0.25">
      <c r="A549">
        <v>137</v>
      </c>
    </row>
    <row r="550" spans="1:1" x14ac:dyDescent="0.25">
      <c r="A550" t="s">
        <v>45</v>
      </c>
    </row>
    <row r="551" spans="1:1" x14ac:dyDescent="0.25">
      <c r="A551">
        <v>1</v>
      </c>
    </row>
    <row r="552" spans="1:1" x14ac:dyDescent="0.25">
      <c r="A552">
        <v>2.8789999485015798</v>
      </c>
    </row>
    <row r="553" spans="1:1" x14ac:dyDescent="0.25">
      <c r="A553">
        <v>138</v>
      </c>
    </row>
    <row r="554" spans="1:1" x14ac:dyDescent="0.25">
      <c r="A554" t="s">
        <v>45</v>
      </c>
    </row>
    <row r="555" spans="1:1" x14ac:dyDescent="0.25">
      <c r="A555">
        <v>1</v>
      </c>
    </row>
    <row r="556" spans="1:1" x14ac:dyDescent="0.25">
      <c r="A556">
        <v>2.9259998798370299</v>
      </c>
    </row>
    <row r="557" spans="1:1" x14ac:dyDescent="0.25">
      <c r="A557">
        <v>139</v>
      </c>
    </row>
    <row r="558" spans="1:1" x14ac:dyDescent="0.25">
      <c r="A558" t="s">
        <v>45</v>
      </c>
    </row>
    <row r="559" spans="1:1" x14ac:dyDescent="0.25">
      <c r="A559">
        <v>1</v>
      </c>
    </row>
    <row r="560" spans="1:1" x14ac:dyDescent="0.25">
      <c r="A560">
        <v>2.8150000572204501</v>
      </c>
    </row>
    <row r="561" spans="1:1" x14ac:dyDescent="0.25">
      <c r="A561">
        <v>140</v>
      </c>
    </row>
    <row r="562" spans="1:1" x14ac:dyDescent="0.25">
      <c r="A562" t="s">
        <v>45</v>
      </c>
    </row>
    <row r="563" spans="1:1" x14ac:dyDescent="0.25">
      <c r="A563">
        <v>1</v>
      </c>
    </row>
    <row r="564" spans="1:1" x14ac:dyDescent="0.25">
      <c r="A564">
        <v>2.9940001964568999</v>
      </c>
    </row>
    <row r="565" spans="1:1" x14ac:dyDescent="0.25">
      <c r="A565">
        <v>141</v>
      </c>
    </row>
    <row r="566" spans="1:1" x14ac:dyDescent="0.25">
      <c r="A566" t="s">
        <v>45</v>
      </c>
    </row>
    <row r="567" spans="1:1" x14ac:dyDescent="0.25">
      <c r="A567">
        <v>1</v>
      </c>
    </row>
    <row r="568" spans="1:1" x14ac:dyDescent="0.25">
      <c r="A568">
        <v>3.0099999904632502</v>
      </c>
    </row>
    <row r="569" spans="1:1" x14ac:dyDescent="0.25">
      <c r="A569">
        <v>142</v>
      </c>
    </row>
    <row r="570" spans="1:1" x14ac:dyDescent="0.25">
      <c r="A570" t="s">
        <v>45</v>
      </c>
    </row>
    <row r="571" spans="1:1" x14ac:dyDescent="0.25">
      <c r="A571">
        <v>1</v>
      </c>
    </row>
    <row r="572" spans="1:1" x14ac:dyDescent="0.25">
      <c r="A572">
        <v>3.0700001716613698</v>
      </c>
    </row>
    <row r="573" spans="1:1" x14ac:dyDescent="0.25">
      <c r="A573">
        <v>143</v>
      </c>
    </row>
    <row r="574" spans="1:1" x14ac:dyDescent="0.25">
      <c r="A574" t="s">
        <v>45</v>
      </c>
    </row>
    <row r="575" spans="1:1" x14ac:dyDescent="0.25">
      <c r="A575">
        <v>1</v>
      </c>
    </row>
    <row r="576" spans="1:1" x14ac:dyDescent="0.25">
      <c r="A576">
        <v>6.6089999675750697</v>
      </c>
    </row>
    <row r="577" spans="1:1" x14ac:dyDescent="0.25">
      <c r="A577">
        <v>144</v>
      </c>
    </row>
    <row r="578" spans="1:1" x14ac:dyDescent="0.25">
      <c r="A578" t="s">
        <v>45</v>
      </c>
    </row>
    <row r="579" spans="1:1" x14ac:dyDescent="0.25">
      <c r="A579">
        <v>1</v>
      </c>
    </row>
    <row r="580" spans="1:1" x14ac:dyDescent="0.25">
      <c r="A580">
        <v>6.4149999618530202</v>
      </c>
    </row>
    <row r="581" spans="1:1" x14ac:dyDescent="0.25">
      <c r="A581">
        <v>145</v>
      </c>
    </row>
    <row r="582" spans="1:1" x14ac:dyDescent="0.25">
      <c r="A582" t="s">
        <v>45</v>
      </c>
    </row>
    <row r="583" spans="1:1" x14ac:dyDescent="0.25">
      <c r="A583">
        <v>1</v>
      </c>
    </row>
    <row r="584" spans="1:1" x14ac:dyDescent="0.25">
      <c r="A584">
        <v>6.2599999904632497</v>
      </c>
    </row>
    <row r="585" spans="1:1" x14ac:dyDescent="0.25">
      <c r="A585">
        <v>146</v>
      </c>
    </row>
    <row r="586" spans="1:1" x14ac:dyDescent="0.25">
      <c r="A586" t="s">
        <v>45</v>
      </c>
    </row>
    <row r="587" spans="1:1" x14ac:dyDescent="0.25">
      <c r="A587">
        <v>1</v>
      </c>
    </row>
    <row r="588" spans="1:1" x14ac:dyDescent="0.25">
      <c r="A588">
        <v>6.11700010299682</v>
      </c>
    </row>
    <row r="589" spans="1:1" x14ac:dyDescent="0.25">
      <c r="A589">
        <v>147</v>
      </c>
    </row>
    <row r="590" spans="1:1" x14ac:dyDescent="0.25">
      <c r="A590" t="s">
        <v>45</v>
      </c>
    </row>
    <row r="591" spans="1:1" x14ac:dyDescent="0.25">
      <c r="A591">
        <v>1</v>
      </c>
    </row>
    <row r="592" spans="1:1" x14ac:dyDescent="0.25">
      <c r="A592">
        <v>6.2089998722076398</v>
      </c>
    </row>
    <row r="593" spans="1:1" x14ac:dyDescent="0.25">
      <c r="A593">
        <v>148</v>
      </c>
    </row>
    <row r="594" spans="1:1" x14ac:dyDescent="0.25">
      <c r="A594" t="s">
        <v>45</v>
      </c>
    </row>
    <row r="595" spans="1:1" x14ac:dyDescent="0.25">
      <c r="A595">
        <v>1</v>
      </c>
    </row>
    <row r="596" spans="1:1" x14ac:dyDescent="0.25">
      <c r="A596">
        <v>6.3389999866485596</v>
      </c>
    </row>
    <row r="597" spans="1:1" x14ac:dyDescent="0.25">
      <c r="A597">
        <v>149</v>
      </c>
    </row>
    <row r="598" spans="1:1" x14ac:dyDescent="0.25">
      <c r="A598" t="s">
        <v>45</v>
      </c>
    </row>
    <row r="599" spans="1:1" x14ac:dyDescent="0.25">
      <c r="A599">
        <v>1</v>
      </c>
    </row>
    <row r="600" spans="1:1" x14ac:dyDescent="0.25">
      <c r="A600">
        <v>6.2030000686645499</v>
      </c>
    </row>
    <row r="601" spans="1:1" x14ac:dyDescent="0.25">
      <c r="A601">
        <v>150</v>
      </c>
    </row>
    <row r="602" spans="1:1" x14ac:dyDescent="0.25">
      <c r="A602" t="s">
        <v>45</v>
      </c>
    </row>
    <row r="603" spans="1:1" x14ac:dyDescent="0.25">
      <c r="A603">
        <v>1</v>
      </c>
    </row>
    <row r="604" spans="1:1" x14ac:dyDescent="0.25">
      <c r="A604">
        <v>6.3090000152587802</v>
      </c>
    </row>
    <row r="605" spans="1:1" x14ac:dyDescent="0.25">
      <c r="A605">
        <v>151</v>
      </c>
    </row>
    <row r="606" spans="1:1" x14ac:dyDescent="0.25">
      <c r="A606" t="s">
        <v>45</v>
      </c>
    </row>
    <row r="607" spans="1:1" x14ac:dyDescent="0.25">
      <c r="A607">
        <v>1</v>
      </c>
    </row>
    <row r="608" spans="1:1" x14ac:dyDescent="0.25">
      <c r="A608">
        <v>6.3640000820159903</v>
      </c>
    </row>
    <row r="609" spans="1:1" x14ac:dyDescent="0.25">
      <c r="A609">
        <v>152</v>
      </c>
    </row>
    <row r="610" spans="1:1" x14ac:dyDescent="0.25">
      <c r="A610" t="s">
        <v>45</v>
      </c>
    </row>
    <row r="611" spans="1:1" x14ac:dyDescent="0.25">
      <c r="A611">
        <v>1</v>
      </c>
    </row>
    <row r="612" spans="1:1" x14ac:dyDescent="0.25">
      <c r="A612">
        <v>5.8059999942779497</v>
      </c>
    </row>
    <row r="613" spans="1:1" x14ac:dyDescent="0.25">
      <c r="A613">
        <v>153</v>
      </c>
    </row>
    <row r="614" spans="1:1" x14ac:dyDescent="0.25">
      <c r="A614" t="s">
        <v>45</v>
      </c>
    </row>
    <row r="615" spans="1:1" x14ac:dyDescent="0.25">
      <c r="A615">
        <v>1</v>
      </c>
    </row>
    <row r="616" spans="1:1" x14ac:dyDescent="0.25">
      <c r="A616">
        <v>4.44099998474121</v>
      </c>
    </row>
    <row r="617" spans="1:1" x14ac:dyDescent="0.25">
      <c r="A617">
        <v>154</v>
      </c>
    </row>
    <row r="618" spans="1:1" x14ac:dyDescent="0.25">
      <c r="A618" t="s">
        <v>45</v>
      </c>
    </row>
    <row r="619" spans="1:1" x14ac:dyDescent="0.25">
      <c r="A619">
        <v>1</v>
      </c>
    </row>
    <row r="620" spans="1:1" x14ac:dyDescent="0.25">
      <c r="A620">
        <v>3.1749999523162802</v>
      </c>
    </row>
    <row r="621" spans="1:1" x14ac:dyDescent="0.25">
      <c r="A621">
        <v>155</v>
      </c>
    </row>
    <row r="622" spans="1:1" x14ac:dyDescent="0.25">
      <c r="A622" t="s">
        <v>45</v>
      </c>
    </row>
    <row r="623" spans="1:1" x14ac:dyDescent="0.25">
      <c r="A623">
        <v>1</v>
      </c>
    </row>
    <row r="624" spans="1:1" x14ac:dyDescent="0.25">
      <c r="A624">
        <v>3.3329999446868799</v>
      </c>
    </row>
    <row r="625" spans="1:1" x14ac:dyDescent="0.25">
      <c r="A625">
        <v>156</v>
      </c>
    </row>
    <row r="626" spans="1:1" x14ac:dyDescent="0.25">
      <c r="A626" t="s">
        <v>45</v>
      </c>
    </row>
    <row r="627" spans="1:1" x14ac:dyDescent="0.25">
      <c r="A627">
        <v>1</v>
      </c>
    </row>
    <row r="628" spans="1:1" x14ac:dyDescent="0.25">
      <c r="A628">
        <v>3.36700010299682</v>
      </c>
    </row>
    <row r="629" spans="1:1" x14ac:dyDescent="0.25">
      <c r="A629">
        <v>157</v>
      </c>
    </row>
    <row r="630" spans="1:1" x14ac:dyDescent="0.25">
      <c r="A630" t="s">
        <v>45</v>
      </c>
    </row>
    <row r="631" spans="1:1" x14ac:dyDescent="0.25">
      <c r="A631">
        <v>1</v>
      </c>
    </row>
    <row r="632" spans="1:1" x14ac:dyDescent="0.25">
      <c r="A632">
        <v>3.3150000572204501</v>
      </c>
    </row>
    <row r="633" spans="1:1" x14ac:dyDescent="0.25">
      <c r="A633">
        <v>158</v>
      </c>
    </row>
    <row r="634" spans="1:1" x14ac:dyDescent="0.25">
      <c r="A634" t="s">
        <v>45</v>
      </c>
    </row>
    <row r="635" spans="1:1" x14ac:dyDescent="0.25">
      <c r="A635">
        <v>1</v>
      </c>
    </row>
    <row r="636" spans="1:1" x14ac:dyDescent="0.25">
      <c r="A636">
        <v>3.2109999656677202</v>
      </c>
    </row>
    <row r="637" spans="1:1" x14ac:dyDescent="0.25">
      <c r="A637">
        <v>159</v>
      </c>
    </row>
    <row r="638" spans="1:1" x14ac:dyDescent="0.25">
      <c r="A638" t="s">
        <v>45</v>
      </c>
    </row>
    <row r="639" spans="1:1" x14ac:dyDescent="0.25">
      <c r="A639">
        <v>1</v>
      </c>
    </row>
    <row r="640" spans="1:1" x14ac:dyDescent="0.25">
      <c r="A640">
        <v>3.2539999485015798</v>
      </c>
    </row>
    <row r="641" spans="1:1" x14ac:dyDescent="0.25">
      <c r="A641">
        <v>160</v>
      </c>
    </row>
    <row r="642" spans="1:1" x14ac:dyDescent="0.25">
      <c r="A642" t="s">
        <v>45</v>
      </c>
    </row>
    <row r="643" spans="1:1" x14ac:dyDescent="0.25">
      <c r="A643">
        <v>1</v>
      </c>
    </row>
    <row r="644" spans="1:1" x14ac:dyDescent="0.25">
      <c r="A644">
        <v>3.1619999408721902</v>
      </c>
    </row>
    <row r="645" spans="1:1" x14ac:dyDescent="0.25">
      <c r="A645">
        <v>161</v>
      </c>
    </row>
    <row r="646" spans="1:1" x14ac:dyDescent="0.25">
      <c r="A646" t="s">
        <v>45</v>
      </c>
    </row>
    <row r="647" spans="1:1" x14ac:dyDescent="0.25">
      <c r="A647">
        <v>1</v>
      </c>
    </row>
    <row r="648" spans="1:1" x14ac:dyDescent="0.25">
      <c r="A648">
        <v>2.9890000820159899</v>
      </c>
    </row>
    <row r="649" spans="1:1" x14ac:dyDescent="0.25">
      <c r="A649">
        <v>162</v>
      </c>
    </row>
    <row r="650" spans="1:1" x14ac:dyDescent="0.25">
      <c r="A650" t="s">
        <v>45</v>
      </c>
    </row>
    <row r="651" spans="1:1" x14ac:dyDescent="0.25">
      <c r="A651">
        <v>1</v>
      </c>
    </row>
    <row r="652" spans="1:1" x14ac:dyDescent="0.25">
      <c r="A652">
        <v>3.01300001144409</v>
      </c>
    </row>
    <row r="653" spans="1:1" x14ac:dyDescent="0.25">
      <c r="A653">
        <v>163</v>
      </c>
    </row>
    <row r="654" spans="1:1" x14ac:dyDescent="0.25">
      <c r="A654" t="s">
        <v>45</v>
      </c>
    </row>
    <row r="655" spans="1:1" x14ac:dyDescent="0.25">
      <c r="A655">
        <v>1</v>
      </c>
    </row>
    <row r="656" spans="1:1" x14ac:dyDescent="0.25">
      <c r="A656">
        <v>1.8559999465942301</v>
      </c>
    </row>
    <row r="657" spans="1:1" x14ac:dyDescent="0.25">
      <c r="A657">
        <v>164</v>
      </c>
    </row>
    <row r="658" spans="1:1" x14ac:dyDescent="0.25">
      <c r="A658" t="s">
        <v>45</v>
      </c>
    </row>
    <row r="659" spans="1:1" x14ac:dyDescent="0.25">
      <c r="A659">
        <v>1</v>
      </c>
    </row>
    <row r="660" spans="1:1" x14ac:dyDescent="0.25">
      <c r="A660">
        <v>2.9079999923706001</v>
      </c>
    </row>
    <row r="661" spans="1:1" x14ac:dyDescent="0.25">
      <c r="A661">
        <v>165</v>
      </c>
    </row>
    <row r="662" spans="1:1" x14ac:dyDescent="0.25">
      <c r="A662" t="s">
        <v>45</v>
      </c>
    </row>
    <row r="663" spans="1:1" x14ac:dyDescent="0.25">
      <c r="A663">
        <v>1</v>
      </c>
    </row>
    <row r="664" spans="1:1" x14ac:dyDescent="0.25">
      <c r="A664">
        <v>7.6549999713897696</v>
      </c>
    </row>
    <row r="665" spans="1:1" x14ac:dyDescent="0.25">
      <c r="A665">
        <v>166</v>
      </c>
    </row>
    <row r="666" spans="1:1" x14ac:dyDescent="0.25">
      <c r="A666" t="s">
        <v>45</v>
      </c>
    </row>
    <row r="667" spans="1:1" x14ac:dyDescent="0.25">
      <c r="A667">
        <v>1</v>
      </c>
    </row>
    <row r="668" spans="1:1" x14ac:dyDescent="0.25">
      <c r="A668">
        <v>7.99200010299682</v>
      </c>
    </row>
    <row r="669" spans="1:1" x14ac:dyDescent="0.25">
      <c r="A669">
        <v>167</v>
      </c>
    </row>
    <row r="670" spans="1:1" x14ac:dyDescent="0.25">
      <c r="A670" t="s">
        <v>45</v>
      </c>
    </row>
    <row r="671" spans="1:1" x14ac:dyDescent="0.25">
      <c r="A671">
        <v>1</v>
      </c>
    </row>
    <row r="672" spans="1:1" x14ac:dyDescent="0.25">
      <c r="A672">
        <v>3.3810000419616699</v>
      </c>
    </row>
    <row r="673" spans="1:1" x14ac:dyDescent="0.25">
      <c r="A673">
        <v>168</v>
      </c>
    </row>
    <row r="674" spans="1:1" x14ac:dyDescent="0.25">
      <c r="A674" t="s">
        <v>45</v>
      </c>
    </row>
    <row r="675" spans="1:1" x14ac:dyDescent="0.25">
      <c r="A675">
        <v>1</v>
      </c>
    </row>
    <row r="676" spans="1:1" x14ac:dyDescent="0.25">
      <c r="A676">
        <v>7.8869998455047599</v>
      </c>
    </row>
    <row r="677" spans="1:1" x14ac:dyDescent="0.25">
      <c r="A677">
        <v>169</v>
      </c>
    </row>
    <row r="678" spans="1:1" x14ac:dyDescent="0.25">
      <c r="A678" t="s">
        <v>45</v>
      </c>
    </row>
    <row r="679" spans="1:1" x14ac:dyDescent="0.25">
      <c r="A679">
        <v>1</v>
      </c>
    </row>
    <row r="680" spans="1:1" x14ac:dyDescent="0.25">
      <c r="A680">
        <v>7.7530000209808296</v>
      </c>
    </row>
    <row r="681" spans="1:1" x14ac:dyDescent="0.25">
      <c r="A681">
        <v>170</v>
      </c>
    </row>
    <row r="682" spans="1:1" x14ac:dyDescent="0.25">
      <c r="A682" t="s">
        <v>45</v>
      </c>
    </row>
    <row r="683" spans="1:1" x14ac:dyDescent="0.25">
      <c r="A683">
        <v>1</v>
      </c>
    </row>
    <row r="684" spans="1:1" x14ac:dyDescent="0.25">
      <c r="A684">
        <v>7.44700002670288</v>
      </c>
    </row>
    <row r="685" spans="1:1" x14ac:dyDescent="0.25">
      <c r="A685">
        <v>171</v>
      </c>
    </row>
    <row r="686" spans="1:1" x14ac:dyDescent="0.25">
      <c r="A686" t="s">
        <v>45</v>
      </c>
    </row>
    <row r="687" spans="1:1" x14ac:dyDescent="0.25">
      <c r="A687">
        <v>1</v>
      </c>
    </row>
    <row r="688" spans="1:1" x14ac:dyDescent="0.25">
      <c r="A688">
        <v>6.0700001716613698</v>
      </c>
    </row>
    <row r="689" spans="1:1" x14ac:dyDescent="0.25">
      <c r="A689">
        <v>172</v>
      </c>
    </row>
    <row r="690" spans="1:1" x14ac:dyDescent="0.25">
      <c r="A690" t="s">
        <v>45</v>
      </c>
    </row>
    <row r="691" spans="1:1" x14ac:dyDescent="0.25">
      <c r="A691">
        <v>1</v>
      </c>
    </row>
    <row r="692" spans="1:1" x14ac:dyDescent="0.25">
      <c r="A692">
        <v>7.7439999580383301</v>
      </c>
    </row>
    <row r="693" spans="1:1" x14ac:dyDescent="0.25">
      <c r="A693">
        <v>173</v>
      </c>
    </row>
    <row r="694" spans="1:1" x14ac:dyDescent="0.25">
      <c r="A694" t="s">
        <v>45</v>
      </c>
    </row>
    <row r="695" spans="1:1" x14ac:dyDescent="0.25">
      <c r="A695">
        <v>1</v>
      </c>
    </row>
    <row r="696" spans="1:1" x14ac:dyDescent="0.25">
      <c r="A696">
        <v>5.9749999046325604</v>
      </c>
    </row>
    <row r="697" spans="1:1" x14ac:dyDescent="0.25">
      <c r="A697">
        <v>174</v>
      </c>
    </row>
    <row r="698" spans="1:1" x14ac:dyDescent="0.25">
      <c r="A698" t="s">
        <v>45</v>
      </c>
    </row>
    <row r="699" spans="1:1" x14ac:dyDescent="0.25">
      <c r="A699">
        <v>1</v>
      </c>
    </row>
    <row r="700" spans="1:1" x14ac:dyDescent="0.25">
      <c r="A700">
        <v>8.6970000267028809</v>
      </c>
    </row>
    <row r="701" spans="1:1" x14ac:dyDescent="0.25">
      <c r="A701">
        <v>175</v>
      </c>
    </row>
    <row r="702" spans="1:1" x14ac:dyDescent="0.25">
      <c r="A702" t="s">
        <v>45</v>
      </c>
    </row>
    <row r="703" spans="1:1" x14ac:dyDescent="0.25">
      <c r="A703">
        <v>1</v>
      </c>
    </row>
    <row r="704" spans="1:1" x14ac:dyDescent="0.25">
      <c r="A704">
        <v>6.0680000782012904</v>
      </c>
    </row>
    <row r="705" spans="1:1" x14ac:dyDescent="0.25">
      <c r="A705">
        <v>176</v>
      </c>
    </row>
    <row r="706" spans="1:1" x14ac:dyDescent="0.25">
      <c r="A706" t="s">
        <v>45</v>
      </c>
    </row>
    <row r="707" spans="1:1" x14ac:dyDescent="0.25">
      <c r="A707">
        <v>1</v>
      </c>
    </row>
    <row r="708" spans="1:1" x14ac:dyDescent="0.25">
      <c r="A708">
        <v>6.2960000038146902</v>
      </c>
    </row>
    <row r="709" spans="1:1" x14ac:dyDescent="0.25">
      <c r="A709">
        <v>177</v>
      </c>
    </row>
    <row r="710" spans="1:1" x14ac:dyDescent="0.25">
      <c r="A710" t="s">
        <v>45</v>
      </c>
    </row>
    <row r="711" spans="1:1" x14ac:dyDescent="0.25">
      <c r="A711">
        <v>1</v>
      </c>
    </row>
    <row r="712" spans="1:1" x14ac:dyDescent="0.25">
      <c r="A712">
        <v>6.4489998817443803</v>
      </c>
    </row>
    <row r="713" spans="1:1" x14ac:dyDescent="0.25">
      <c r="A713">
        <v>178</v>
      </c>
    </row>
    <row r="714" spans="1:1" x14ac:dyDescent="0.25">
      <c r="A714" t="s">
        <v>45</v>
      </c>
    </row>
    <row r="715" spans="1:1" x14ac:dyDescent="0.25">
      <c r="A715">
        <v>1</v>
      </c>
    </row>
    <row r="716" spans="1:1" x14ac:dyDescent="0.25">
      <c r="A716">
        <v>6.4810001850128103</v>
      </c>
    </row>
    <row r="717" spans="1:1" x14ac:dyDescent="0.25">
      <c r="A717">
        <v>179</v>
      </c>
    </row>
    <row r="718" spans="1:1" x14ac:dyDescent="0.25">
      <c r="A718" t="s">
        <v>45</v>
      </c>
    </row>
    <row r="719" spans="1:1" x14ac:dyDescent="0.25">
      <c r="A719">
        <v>1</v>
      </c>
    </row>
    <row r="720" spans="1:1" x14ac:dyDescent="0.25">
      <c r="A720">
        <v>6.4169998168945304</v>
      </c>
    </row>
    <row r="721" spans="1:1" x14ac:dyDescent="0.25">
      <c r="A721">
        <v>180</v>
      </c>
    </row>
    <row r="722" spans="1:1" x14ac:dyDescent="0.25">
      <c r="A722" t="s">
        <v>45</v>
      </c>
    </row>
    <row r="723" spans="1:1" x14ac:dyDescent="0.25">
      <c r="A723">
        <v>1</v>
      </c>
    </row>
    <row r="724" spans="1:1" x14ac:dyDescent="0.25">
      <c r="A724">
        <v>6.30800008773803</v>
      </c>
    </row>
    <row r="725" spans="1:1" x14ac:dyDescent="0.25">
      <c r="A725">
        <v>181</v>
      </c>
    </row>
    <row r="726" spans="1:1" x14ac:dyDescent="0.25">
      <c r="A726" t="s">
        <v>45</v>
      </c>
    </row>
    <row r="727" spans="1:1" x14ac:dyDescent="0.25">
      <c r="A727">
        <v>1</v>
      </c>
    </row>
    <row r="728" spans="1:1" x14ac:dyDescent="0.25">
      <c r="A728">
        <v>6.3050000667572004</v>
      </c>
    </row>
    <row r="729" spans="1:1" x14ac:dyDescent="0.25">
      <c r="A729">
        <v>182</v>
      </c>
    </row>
    <row r="730" spans="1:1" x14ac:dyDescent="0.25">
      <c r="A730" t="s">
        <v>45</v>
      </c>
    </row>
    <row r="731" spans="1:1" x14ac:dyDescent="0.25">
      <c r="A731">
        <v>1</v>
      </c>
    </row>
    <row r="732" spans="1:1" x14ac:dyDescent="0.25">
      <c r="A732">
        <v>6.2869999408721897</v>
      </c>
    </row>
    <row r="733" spans="1:1" x14ac:dyDescent="0.25">
      <c r="A733">
        <v>183</v>
      </c>
    </row>
    <row r="734" spans="1:1" x14ac:dyDescent="0.25">
      <c r="A734" t="s">
        <v>45</v>
      </c>
    </row>
    <row r="735" spans="1:1" x14ac:dyDescent="0.25">
      <c r="A735">
        <v>1</v>
      </c>
    </row>
    <row r="736" spans="1:1" x14ac:dyDescent="0.25">
      <c r="A736">
        <v>6.7430000305175701</v>
      </c>
    </row>
    <row r="737" spans="1:1" x14ac:dyDescent="0.25">
      <c r="A737">
        <v>184</v>
      </c>
    </row>
    <row r="738" spans="1:1" x14ac:dyDescent="0.25">
      <c r="A738" t="s">
        <v>45</v>
      </c>
    </row>
    <row r="739" spans="1:1" x14ac:dyDescent="0.25">
      <c r="A739">
        <v>1</v>
      </c>
    </row>
    <row r="740" spans="1:1" x14ac:dyDescent="0.25">
      <c r="A740">
        <v>320.94299983978198</v>
      </c>
    </row>
    <row r="741" spans="1:1" x14ac:dyDescent="0.25">
      <c r="A741">
        <v>185</v>
      </c>
    </row>
    <row r="742" spans="1:1" x14ac:dyDescent="0.25">
      <c r="A742" t="s">
        <v>45</v>
      </c>
    </row>
    <row r="743" spans="1:1" x14ac:dyDescent="0.25">
      <c r="A743">
        <v>1</v>
      </c>
    </row>
    <row r="744" spans="1:1" x14ac:dyDescent="0.25">
      <c r="A744">
        <v>289.38100004196099</v>
      </c>
    </row>
    <row r="745" spans="1:1" x14ac:dyDescent="0.25">
      <c r="A745">
        <v>186</v>
      </c>
    </row>
    <row r="746" spans="1:1" x14ac:dyDescent="0.25">
      <c r="A746" t="s">
        <v>45</v>
      </c>
    </row>
    <row r="747" spans="1:1" x14ac:dyDescent="0.25">
      <c r="A747">
        <v>1</v>
      </c>
    </row>
    <row r="748" spans="1:1" x14ac:dyDescent="0.25">
      <c r="A748">
        <v>6.2220001220703098</v>
      </c>
    </row>
    <row r="749" spans="1:1" x14ac:dyDescent="0.25">
      <c r="A749">
        <v>187</v>
      </c>
    </row>
    <row r="750" spans="1:1" x14ac:dyDescent="0.25">
      <c r="A750" t="s">
        <v>45</v>
      </c>
    </row>
    <row r="751" spans="1:1" x14ac:dyDescent="0.25">
      <c r="A751">
        <v>1</v>
      </c>
    </row>
    <row r="752" spans="1:1" x14ac:dyDescent="0.25">
      <c r="A752">
        <v>2.2409999370574898</v>
      </c>
    </row>
    <row r="753" spans="1:1" x14ac:dyDescent="0.25">
      <c r="A753">
        <v>188</v>
      </c>
    </row>
    <row r="754" spans="1:1" x14ac:dyDescent="0.25">
      <c r="A754" t="s">
        <v>45</v>
      </c>
    </row>
    <row r="755" spans="1:1" x14ac:dyDescent="0.25">
      <c r="A755">
        <v>1</v>
      </c>
    </row>
    <row r="756" spans="1:1" x14ac:dyDescent="0.25">
      <c r="A756">
        <v>2.0969998836517298</v>
      </c>
    </row>
    <row r="757" spans="1:1" x14ac:dyDescent="0.25">
      <c r="A757">
        <v>189</v>
      </c>
    </row>
    <row r="758" spans="1:1" x14ac:dyDescent="0.25">
      <c r="A758" t="s">
        <v>45</v>
      </c>
    </row>
    <row r="759" spans="1:1" x14ac:dyDescent="0.25">
      <c r="A759">
        <v>1</v>
      </c>
    </row>
    <row r="760" spans="1:1" x14ac:dyDescent="0.25">
      <c r="A760">
        <v>1.6050000190734801</v>
      </c>
    </row>
    <row r="761" spans="1:1" x14ac:dyDescent="0.25">
      <c r="A761">
        <v>190</v>
      </c>
    </row>
    <row r="762" spans="1:1" x14ac:dyDescent="0.25">
      <c r="A762" t="s">
        <v>45</v>
      </c>
    </row>
    <row r="763" spans="1:1" x14ac:dyDescent="0.25">
      <c r="A763">
        <v>1</v>
      </c>
    </row>
    <row r="764" spans="1:1" x14ac:dyDescent="0.25">
      <c r="A764">
        <v>1.51300001144409</v>
      </c>
    </row>
    <row r="765" spans="1:1" x14ac:dyDescent="0.25">
      <c r="A765">
        <v>191</v>
      </c>
    </row>
    <row r="766" spans="1:1" x14ac:dyDescent="0.25">
      <c r="A766" t="s">
        <v>45</v>
      </c>
    </row>
    <row r="767" spans="1:1" x14ac:dyDescent="0.25">
      <c r="A767">
        <v>1</v>
      </c>
    </row>
    <row r="768" spans="1:1" x14ac:dyDescent="0.25">
      <c r="A768">
        <v>1.52300000190734</v>
      </c>
    </row>
    <row r="769" spans="1:1" x14ac:dyDescent="0.25">
      <c r="A769">
        <v>192</v>
      </c>
    </row>
    <row r="770" spans="1:1" x14ac:dyDescent="0.25">
      <c r="A770" t="s">
        <v>45</v>
      </c>
    </row>
    <row r="771" spans="1:1" x14ac:dyDescent="0.25">
      <c r="A771">
        <v>1</v>
      </c>
    </row>
    <row r="772" spans="1:1" x14ac:dyDescent="0.25">
      <c r="A772">
        <v>1.50499987602233</v>
      </c>
    </row>
    <row r="773" spans="1:1" x14ac:dyDescent="0.25">
      <c r="A773">
        <v>193</v>
      </c>
    </row>
    <row r="774" spans="1:1" x14ac:dyDescent="0.25">
      <c r="A774" t="s">
        <v>45</v>
      </c>
    </row>
    <row r="775" spans="1:1" x14ac:dyDescent="0.25">
      <c r="A775">
        <v>1</v>
      </c>
    </row>
    <row r="776" spans="1:1" x14ac:dyDescent="0.25">
      <c r="A776">
        <v>2.1630001068115199</v>
      </c>
    </row>
    <row r="777" spans="1:1" x14ac:dyDescent="0.25">
      <c r="A777">
        <v>194</v>
      </c>
    </row>
    <row r="778" spans="1:1" x14ac:dyDescent="0.25">
      <c r="A778" t="s">
        <v>45</v>
      </c>
    </row>
    <row r="779" spans="1:1" x14ac:dyDescent="0.25">
      <c r="A779">
        <v>1</v>
      </c>
    </row>
    <row r="780" spans="1:1" x14ac:dyDescent="0.25">
      <c r="A780">
        <v>3.0150001049041699</v>
      </c>
    </row>
    <row r="781" spans="1:1" x14ac:dyDescent="0.25">
      <c r="A781">
        <v>195</v>
      </c>
    </row>
    <row r="782" spans="1:1" x14ac:dyDescent="0.25">
      <c r="A782" t="s">
        <v>45</v>
      </c>
    </row>
    <row r="783" spans="1:1" x14ac:dyDescent="0.25">
      <c r="A783">
        <v>1</v>
      </c>
    </row>
    <row r="784" spans="1:1" x14ac:dyDescent="0.25">
      <c r="A784">
        <v>3.1189999580383301</v>
      </c>
    </row>
    <row r="785" spans="1:1" x14ac:dyDescent="0.25">
      <c r="A785">
        <v>196</v>
      </c>
    </row>
    <row r="786" spans="1:1" x14ac:dyDescent="0.25">
      <c r="A786" t="s">
        <v>45</v>
      </c>
    </row>
    <row r="787" spans="1:1" x14ac:dyDescent="0.25">
      <c r="A787">
        <v>1</v>
      </c>
    </row>
    <row r="788" spans="1:1" x14ac:dyDescent="0.25">
      <c r="A788">
        <v>3.4979999065399099</v>
      </c>
    </row>
    <row r="789" spans="1:1" x14ac:dyDescent="0.25">
      <c r="A789">
        <v>197</v>
      </c>
    </row>
    <row r="790" spans="1:1" x14ac:dyDescent="0.25">
      <c r="A790" t="s">
        <v>45</v>
      </c>
    </row>
    <row r="791" spans="1:1" x14ac:dyDescent="0.25">
      <c r="A791">
        <v>1</v>
      </c>
    </row>
    <row r="792" spans="1:1" x14ac:dyDescent="0.25">
      <c r="A792">
        <v>3.3150000572204501</v>
      </c>
    </row>
    <row r="793" spans="1:1" x14ac:dyDescent="0.25">
      <c r="A793">
        <v>198</v>
      </c>
    </row>
    <row r="794" spans="1:1" x14ac:dyDescent="0.25">
      <c r="A794" t="s">
        <v>45</v>
      </c>
    </row>
    <row r="795" spans="1:1" x14ac:dyDescent="0.25">
      <c r="A795">
        <v>1</v>
      </c>
    </row>
    <row r="796" spans="1:1" x14ac:dyDescent="0.25">
      <c r="A796">
        <v>3.0730001926422101</v>
      </c>
    </row>
    <row r="797" spans="1:1" x14ac:dyDescent="0.25">
      <c r="A797">
        <v>199</v>
      </c>
    </row>
    <row r="798" spans="1:1" x14ac:dyDescent="0.25">
      <c r="A798" t="s">
        <v>45</v>
      </c>
    </row>
    <row r="799" spans="1:1" x14ac:dyDescent="0.25">
      <c r="A799">
        <v>1</v>
      </c>
    </row>
    <row r="800" spans="1:1" x14ac:dyDescent="0.25">
      <c r="A800">
        <v>3.4359998703002899</v>
      </c>
    </row>
    <row r="801" spans="1:1" x14ac:dyDescent="0.25">
      <c r="A801">
        <v>200</v>
      </c>
    </row>
    <row r="802" spans="1:1" x14ac:dyDescent="0.25">
      <c r="A802" t="s">
        <v>45</v>
      </c>
    </row>
    <row r="803" spans="1:1" x14ac:dyDescent="0.25">
      <c r="A803">
        <v>1</v>
      </c>
    </row>
    <row r="804" spans="1:1" x14ac:dyDescent="0.25">
      <c r="A804">
        <v>3.6009998321533199</v>
      </c>
    </row>
    <row r="805" spans="1:1" x14ac:dyDescent="0.25">
      <c r="A805">
        <v>201</v>
      </c>
    </row>
    <row r="806" spans="1:1" x14ac:dyDescent="0.25">
      <c r="A806" t="s">
        <v>45</v>
      </c>
    </row>
    <row r="807" spans="1:1" x14ac:dyDescent="0.25">
      <c r="A807">
        <v>1</v>
      </c>
    </row>
    <row r="808" spans="1:1" x14ac:dyDescent="0.25">
      <c r="A808">
        <v>3.28200006484985</v>
      </c>
    </row>
    <row r="809" spans="1:1" x14ac:dyDescent="0.25">
      <c r="A809">
        <v>202</v>
      </c>
    </row>
    <row r="810" spans="1:1" x14ac:dyDescent="0.25">
      <c r="A810" t="s">
        <v>45</v>
      </c>
    </row>
    <row r="811" spans="1:1" x14ac:dyDescent="0.25">
      <c r="A811">
        <v>1</v>
      </c>
    </row>
    <row r="812" spans="1:1" x14ac:dyDescent="0.25">
      <c r="A812">
        <v>3.1519999504089302</v>
      </c>
    </row>
    <row r="813" spans="1:1" x14ac:dyDescent="0.25">
      <c r="A813">
        <v>203</v>
      </c>
    </row>
    <row r="814" spans="1:1" x14ac:dyDescent="0.25">
      <c r="A814" t="s">
        <v>45</v>
      </c>
    </row>
    <row r="815" spans="1:1" x14ac:dyDescent="0.25">
      <c r="A815">
        <v>1</v>
      </c>
    </row>
    <row r="816" spans="1:1" x14ac:dyDescent="0.25">
      <c r="A816">
        <v>3.0859999656677202</v>
      </c>
    </row>
    <row r="817" spans="1:1" x14ac:dyDescent="0.25">
      <c r="A817">
        <v>204</v>
      </c>
    </row>
    <row r="818" spans="1:1" x14ac:dyDescent="0.25">
      <c r="A818" t="s">
        <v>45</v>
      </c>
    </row>
    <row r="819" spans="1:1" x14ac:dyDescent="0.25">
      <c r="A819">
        <v>1</v>
      </c>
    </row>
    <row r="820" spans="1:1" x14ac:dyDescent="0.25">
      <c r="A820">
        <v>3.0950000286102202</v>
      </c>
    </row>
    <row r="821" spans="1:1" x14ac:dyDescent="0.25">
      <c r="A821">
        <v>205</v>
      </c>
    </row>
    <row r="822" spans="1:1" x14ac:dyDescent="0.25">
      <c r="A822" t="s">
        <v>45</v>
      </c>
    </row>
    <row r="823" spans="1:1" x14ac:dyDescent="0.25">
      <c r="A823">
        <v>1</v>
      </c>
    </row>
    <row r="824" spans="1:1" x14ac:dyDescent="0.25">
      <c r="A824">
        <v>3.1589999198913499</v>
      </c>
    </row>
    <row r="825" spans="1:1" x14ac:dyDescent="0.25">
      <c r="A825">
        <v>206</v>
      </c>
    </row>
    <row r="826" spans="1:1" x14ac:dyDescent="0.25">
      <c r="A826" t="s">
        <v>45</v>
      </c>
    </row>
    <row r="827" spans="1:1" x14ac:dyDescent="0.25">
      <c r="A827">
        <v>1</v>
      </c>
    </row>
    <row r="828" spans="1:1" x14ac:dyDescent="0.25">
      <c r="A828">
        <v>3.3029999732971098</v>
      </c>
    </row>
    <row r="829" spans="1:1" x14ac:dyDescent="0.25">
      <c r="A829">
        <v>207</v>
      </c>
    </row>
    <row r="830" spans="1:1" x14ac:dyDescent="0.25">
      <c r="A830" t="s">
        <v>45</v>
      </c>
    </row>
    <row r="831" spans="1:1" x14ac:dyDescent="0.25">
      <c r="A831">
        <v>1</v>
      </c>
    </row>
    <row r="832" spans="1:1" x14ac:dyDescent="0.25">
      <c r="A832">
        <v>3.0970001220703098</v>
      </c>
    </row>
    <row r="833" spans="1:1" x14ac:dyDescent="0.25">
      <c r="A833">
        <v>208</v>
      </c>
    </row>
    <row r="834" spans="1:1" x14ac:dyDescent="0.25">
      <c r="A834" t="s">
        <v>45</v>
      </c>
    </row>
    <row r="835" spans="1:1" x14ac:dyDescent="0.25">
      <c r="A835">
        <v>1</v>
      </c>
    </row>
    <row r="836" spans="1:1" x14ac:dyDescent="0.25">
      <c r="A836">
        <v>2.94099998474121</v>
      </c>
    </row>
    <row r="837" spans="1:1" x14ac:dyDescent="0.25">
      <c r="A837">
        <v>209</v>
      </c>
    </row>
    <row r="838" spans="1:1" x14ac:dyDescent="0.25">
      <c r="A838" t="s">
        <v>45</v>
      </c>
    </row>
    <row r="839" spans="1:1" x14ac:dyDescent="0.25">
      <c r="A839">
        <v>1</v>
      </c>
    </row>
    <row r="840" spans="1:1" x14ac:dyDescent="0.25">
      <c r="A840">
        <v>3.08100008964538</v>
      </c>
    </row>
    <row r="841" spans="1:1" x14ac:dyDescent="0.25">
      <c r="A841">
        <v>210</v>
      </c>
    </row>
    <row r="842" spans="1:1" x14ac:dyDescent="0.25">
      <c r="A842" t="s">
        <v>45</v>
      </c>
    </row>
    <row r="843" spans="1:1" x14ac:dyDescent="0.25">
      <c r="A843">
        <v>1</v>
      </c>
    </row>
    <row r="844" spans="1:1" x14ac:dyDescent="0.25">
      <c r="A844">
        <v>3.2130000591278001</v>
      </c>
    </row>
    <row r="845" spans="1:1" x14ac:dyDescent="0.25">
      <c r="A845">
        <v>211</v>
      </c>
    </row>
    <row r="846" spans="1:1" x14ac:dyDescent="0.25">
      <c r="A846" t="s">
        <v>45</v>
      </c>
    </row>
    <row r="847" spans="1:1" x14ac:dyDescent="0.25">
      <c r="A847">
        <v>1</v>
      </c>
    </row>
    <row r="848" spans="1:1" x14ac:dyDescent="0.25">
      <c r="A848">
        <v>3.2890000343322701</v>
      </c>
    </row>
    <row r="849" spans="1:1" x14ac:dyDescent="0.25">
      <c r="A849">
        <v>212</v>
      </c>
    </row>
    <row r="850" spans="1:1" x14ac:dyDescent="0.25">
      <c r="A850" t="s">
        <v>45</v>
      </c>
    </row>
    <row r="851" spans="1:1" x14ac:dyDescent="0.25">
      <c r="A851">
        <v>1</v>
      </c>
    </row>
    <row r="852" spans="1:1" x14ac:dyDescent="0.25">
      <c r="A852">
        <v>3.1809999942779501</v>
      </c>
    </row>
    <row r="853" spans="1:1" x14ac:dyDescent="0.25">
      <c r="A853">
        <v>213</v>
      </c>
    </row>
    <row r="854" spans="1:1" x14ac:dyDescent="0.25">
      <c r="A854" t="s">
        <v>45</v>
      </c>
    </row>
    <row r="855" spans="1:1" x14ac:dyDescent="0.25">
      <c r="A855">
        <v>1</v>
      </c>
    </row>
    <row r="856" spans="1:1" x14ac:dyDescent="0.25">
      <c r="A856">
        <v>3.1490001678466699</v>
      </c>
    </row>
    <row r="857" spans="1:1" x14ac:dyDescent="0.25">
      <c r="A857">
        <v>214</v>
      </c>
    </row>
    <row r="858" spans="1:1" x14ac:dyDescent="0.25">
      <c r="A858" t="s">
        <v>45</v>
      </c>
    </row>
    <row r="859" spans="1:1" x14ac:dyDescent="0.25">
      <c r="A859">
        <v>1</v>
      </c>
    </row>
    <row r="860" spans="1:1" x14ac:dyDescent="0.25">
      <c r="A860">
        <v>3.2030000686645499</v>
      </c>
    </row>
    <row r="861" spans="1:1" x14ac:dyDescent="0.25">
      <c r="A861">
        <v>215</v>
      </c>
    </row>
    <row r="862" spans="1:1" x14ac:dyDescent="0.25">
      <c r="A862" t="s">
        <v>45</v>
      </c>
    </row>
    <row r="863" spans="1:1" x14ac:dyDescent="0.25">
      <c r="A863">
        <v>1</v>
      </c>
    </row>
    <row r="864" spans="1:1" x14ac:dyDescent="0.25">
      <c r="A864">
        <v>3.1219999790191602</v>
      </c>
    </row>
    <row r="865" spans="1:1" x14ac:dyDescent="0.25">
      <c r="A865">
        <v>216</v>
      </c>
    </row>
    <row r="866" spans="1:1" x14ac:dyDescent="0.25">
      <c r="A866" t="s">
        <v>45</v>
      </c>
    </row>
    <row r="867" spans="1:1" x14ac:dyDescent="0.25">
      <c r="A867">
        <v>1</v>
      </c>
    </row>
    <row r="868" spans="1:1" x14ac:dyDescent="0.25">
      <c r="A868">
        <v>2.5870001316070499</v>
      </c>
    </row>
    <row r="869" spans="1:1" x14ac:dyDescent="0.25">
      <c r="A869">
        <v>217</v>
      </c>
    </row>
    <row r="870" spans="1:1" x14ac:dyDescent="0.25">
      <c r="A870" t="s">
        <v>45</v>
      </c>
    </row>
    <row r="871" spans="1:1" x14ac:dyDescent="0.25">
      <c r="A871">
        <v>1</v>
      </c>
    </row>
    <row r="872" spans="1:1" x14ac:dyDescent="0.25">
      <c r="A872">
        <v>3.1440000534057599</v>
      </c>
    </row>
    <row r="873" spans="1:1" x14ac:dyDescent="0.25">
      <c r="A873">
        <v>218</v>
      </c>
    </row>
    <row r="874" spans="1:1" x14ac:dyDescent="0.25">
      <c r="A874" t="s">
        <v>45</v>
      </c>
    </row>
    <row r="875" spans="1:1" x14ac:dyDescent="0.25">
      <c r="A875">
        <v>1</v>
      </c>
    </row>
    <row r="876" spans="1:1" x14ac:dyDescent="0.25">
      <c r="A876">
        <v>3.33100008964538</v>
      </c>
    </row>
    <row r="877" spans="1:1" x14ac:dyDescent="0.25">
      <c r="A877">
        <v>219</v>
      </c>
    </row>
    <row r="878" spans="1:1" x14ac:dyDescent="0.25">
      <c r="A878" t="s">
        <v>45</v>
      </c>
    </row>
    <row r="879" spans="1:1" x14ac:dyDescent="0.25">
      <c r="A879">
        <v>1</v>
      </c>
    </row>
    <row r="880" spans="1:1" x14ac:dyDescent="0.25">
      <c r="A880">
        <v>3.4140000343322701</v>
      </c>
    </row>
    <row r="881" spans="1:1" x14ac:dyDescent="0.25">
      <c r="A881">
        <v>220</v>
      </c>
    </row>
    <row r="882" spans="1:1" x14ac:dyDescent="0.25">
      <c r="A882" t="s">
        <v>45</v>
      </c>
    </row>
    <row r="883" spans="1:1" x14ac:dyDescent="0.25">
      <c r="A883">
        <v>1</v>
      </c>
    </row>
    <row r="884" spans="1:1" x14ac:dyDescent="0.25">
      <c r="A884">
        <v>3.1389999389648402</v>
      </c>
    </row>
    <row r="885" spans="1:1" x14ac:dyDescent="0.25">
      <c r="A885">
        <v>221</v>
      </c>
    </row>
    <row r="886" spans="1:1" x14ac:dyDescent="0.25">
      <c r="A886" t="s">
        <v>45</v>
      </c>
    </row>
    <row r="887" spans="1:1" x14ac:dyDescent="0.25">
      <c r="A887">
        <v>1</v>
      </c>
    </row>
    <row r="888" spans="1:1" x14ac:dyDescent="0.25">
      <c r="A888">
        <v>2.0690000057220401</v>
      </c>
    </row>
    <row r="889" spans="1:1" x14ac:dyDescent="0.25">
      <c r="A889">
        <v>222</v>
      </c>
    </row>
    <row r="890" spans="1:1" x14ac:dyDescent="0.25">
      <c r="A890" t="s">
        <v>45</v>
      </c>
    </row>
    <row r="891" spans="1:1" x14ac:dyDescent="0.25">
      <c r="A891">
        <v>1</v>
      </c>
    </row>
    <row r="892" spans="1:1" x14ac:dyDescent="0.25">
      <c r="A892">
        <v>2.1130001544952299</v>
      </c>
    </row>
    <row r="893" spans="1:1" x14ac:dyDescent="0.25">
      <c r="A893">
        <v>223</v>
      </c>
    </row>
    <row r="894" spans="1:1" x14ac:dyDescent="0.25">
      <c r="A894" t="s">
        <v>45</v>
      </c>
    </row>
    <row r="895" spans="1:1" x14ac:dyDescent="0.25">
      <c r="A895">
        <v>1</v>
      </c>
    </row>
    <row r="896" spans="1:1" x14ac:dyDescent="0.25">
      <c r="A896">
        <v>1.6010000705718901</v>
      </c>
    </row>
    <row r="897" spans="1:1" x14ac:dyDescent="0.25">
      <c r="A897">
        <v>224</v>
      </c>
    </row>
    <row r="898" spans="1:1" x14ac:dyDescent="0.25">
      <c r="A898" t="s">
        <v>45</v>
      </c>
    </row>
    <row r="899" spans="1:1" x14ac:dyDescent="0.25">
      <c r="A899">
        <v>1</v>
      </c>
    </row>
    <row r="900" spans="1:1" x14ac:dyDescent="0.25">
      <c r="A900">
        <v>1.5920000076293901</v>
      </c>
    </row>
    <row r="901" spans="1:1" x14ac:dyDescent="0.25">
      <c r="A901">
        <v>225</v>
      </c>
    </row>
    <row r="902" spans="1:1" x14ac:dyDescent="0.25">
      <c r="A902" t="s">
        <v>45</v>
      </c>
    </row>
    <row r="903" spans="1:1" x14ac:dyDescent="0.25">
      <c r="A903">
        <v>1</v>
      </c>
    </row>
    <row r="904" spans="1:1" x14ac:dyDescent="0.25">
      <c r="A904">
        <v>1.7530000209808301</v>
      </c>
    </row>
    <row r="905" spans="1:1" x14ac:dyDescent="0.25">
      <c r="A905">
        <v>226</v>
      </c>
    </row>
    <row r="906" spans="1:1" x14ac:dyDescent="0.25">
      <c r="A906" t="s">
        <v>45</v>
      </c>
    </row>
    <row r="907" spans="1:1" x14ac:dyDescent="0.25">
      <c r="A907">
        <v>1</v>
      </c>
    </row>
    <row r="908" spans="1:1" x14ac:dyDescent="0.25">
      <c r="A908">
        <v>1.64800000190734</v>
      </c>
    </row>
    <row r="909" spans="1:1" x14ac:dyDescent="0.25">
      <c r="A909">
        <v>227</v>
      </c>
    </row>
    <row r="910" spans="1:1" x14ac:dyDescent="0.25">
      <c r="A910" t="s">
        <v>45</v>
      </c>
    </row>
    <row r="911" spans="1:1" x14ac:dyDescent="0.25">
      <c r="A911">
        <v>1</v>
      </c>
    </row>
    <row r="912" spans="1:1" x14ac:dyDescent="0.25">
      <c r="A912">
        <v>1.55900001525878</v>
      </c>
    </row>
    <row r="913" spans="1:1" x14ac:dyDescent="0.25">
      <c r="A913">
        <v>228</v>
      </c>
    </row>
    <row r="914" spans="1:1" x14ac:dyDescent="0.25">
      <c r="A914" t="s">
        <v>45</v>
      </c>
    </row>
    <row r="915" spans="1:1" x14ac:dyDescent="0.25">
      <c r="A915">
        <v>1</v>
      </c>
    </row>
    <row r="916" spans="1:1" x14ac:dyDescent="0.25">
      <c r="A916">
        <v>3.3059999942779501</v>
      </c>
    </row>
    <row r="917" spans="1:1" x14ac:dyDescent="0.25">
      <c r="A917">
        <v>229</v>
      </c>
    </row>
    <row r="918" spans="1:1" x14ac:dyDescent="0.25">
      <c r="A918" t="s">
        <v>45</v>
      </c>
    </row>
    <row r="919" spans="1:1" x14ac:dyDescent="0.25">
      <c r="A919">
        <v>1</v>
      </c>
    </row>
    <row r="920" spans="1:1" x14ac:dyDescent="0.25">
      <c r="A920">
        <v>1.8840000629425</v>
      </c>
    </row>
    <row r="921" spans="1:1" x14ac:dyDescent="0.25">
      <c r="A921">
        <v>230</v>
      </c>
    </row>
    <row r="922" spans="1:1" x14ac:dyDescent="0.25">
      <c r="A922" t="s">
        <v>45</v>
      </c>
    </row>
    <row r="923" spans="1:1" x14ac:dyDescent="0.25">
      <c r="A923">
        <v>1</v>
      </c>
    </row>
    <row r="924" spans="1:1" x14ac:dyDescent="0.25">
      <c r="A924">
        <v>1.97399997711181</v>
      </c>
    </row>
    <row r="925" spans="1:1" x14ac:dyDescent="0.25">
      <c r="A925">
        <v>231</v>
      </c>
    </row>
    <row r="926" spans="1:1" x14ac:dyDescent="0.25">
      <c r="A926" t="s">
        <v>45</v>
      </c>
    </row>
    <row r="927" spans="1:1" x14ac:dyDescent="0.25">
      <c r="A927">
        <v>1</v>
      </c>
    </row>
    <row r="928" spans="1:1" x14ac:dyDescent="0.25">
      <c r="A928">
        <v>3.1850001811981201</v>
      </c>
    </row>
    <row r="929" spans="1:1" x14ac:dyDescent="0.25">
      <c r="A929">
        <v>232</v>
      </c>
    </row>
    <row r="930" spans="1:1" x14ac:dyDescent="0.25">
      <c r="A930" t="s">
        <v>45</v>
      </c>
    </row>
    <row r="931" spans="1:1" x14ac:dyDescent="0.25">
      <c r="A931">
        <v>1</v>
      </c>
    </row>
    <row r="932" spans="1:1" x14ac:dyDescent="0.25">
      <c r="A932">
        <v>3.2709999084472599</v>
      </c>
    </row>
    <row r="933" spans="1:1" x14ac:dyDescent="0.25">
      <c r="A933">
        <v>233</v>
      </c>
    </row>
    <row r="934" spans="1:1" x14ac:dyDescent="0.25">
      <c r="A934" t="s">
        <v>45</v>
      </c>
    </row>
    <row r="935" spans="1:1" x14ac:dyDescent="0.25">
      <c r="A935">
        <v>1</v>
      </c>
    </row>
    <row r="936" spans="1:1" x14ac:dyDescent="0.25">
      <c r="A936">
        <v>3.2379999160766602</v>
      </c>
    </row>
    <row r="937" spans="1:1" x14ac:dyDescent="0.25">
      <c r="A937">
        <v>234</v>
      </c>
    </row>
    <row r="938" spans="1:1" x14ac:dyDescent="0.25">
      <c r="A938" t="s">
        <v>45</v>
      </c>
    </row>
    <row r="939" spans="1:1" x14ac:dyDescent="0.25">
      <c r="A939">
        <v>1</v>
      </c>
    </row>
    <row r="940" spans="1:1" x14ac:dyDescent="0.25">
      <c r="A940">
        <v>3.2180001735687198</v>
      </c>
    </row>
    <row r="941" spans="1:1" x14ac:dyDescent="0.25">
      <c r="A941">
        <v>235</v>
      </c>
    </row>
    <row r="942" spans="1:1" x14ac:dyDescent="0.25">
      <c r="A942" t="s">
        <v>45</v>
      </c>
    </row>
    <row r="943" spans="1:1" x14ac:dyDescent="0.25">
      <c r="A943">
        <v>1</v>
      </c>
    </row>
    <row r="944" spans="1:1" x14ac:dyDescent="0.25">
      <c r="A944">
        <v>3.2010002136230402</v>
      </c>
    </row>
    <row r="945" spans="1:1" x14ac:dyDescent="0.25">
      <c r="A945">
        <v>236</v>
      </c>
    </row>
    <row r="946" spans="1:1" x14ac:dyDescent="0.25">
      <c r="A946" t="s">
        <v>45</v>
      </c>
    </row>
    <row r="947" spans="1:1" x14ac:dyDescent="0.25">
      <c r="A947">
        <v>1</v>
      </c>
    </row>
    <row r="948" spans="1:1" x14ac:dyDescent="0.25">
      <c r="A948">
        <v>3.1579999923706001</v>
      </c>
    </row>
    <row r="949" spans="1:1" x14ac:dyDescent="0.25">
      <c r="A949">
        <v>237</v>
      </c>
    </row>
    <row r="950" spans="1:1" x14ac:dyDescent="0.25">
      <c r="A950" t="s">
        <v>45</v>
      </c>
    </row>
    <row r="951" spans="1:1" x14ac:dyDescent="0.25">
      <c r="A951">
        <v>1</v>
      </c>
    </row>
    <row r="952" spans="1:1" x14ac:dyDescent="0.25">
      <c r="A952">
        <v>3.25499987602233</v>
      </c>
    </row>
    <row r="953" spans="1:1" x14ac:dyDescent="0.25">
      <c r="A953">
        <v>238</v>
      </c>
    </row>
    <row r="954" spans="1:1" x14ac:dyDescent="0.25">
      <c r="A954" t="s">
        <v>45</v>
      </c>
    </row>
    <row r="955" spans="1:1" x14ac:dyDescent="0.25">
      <c r="A955">
        <v>1</v>
      </c>
    </row>
    <row r="956" spans="1:1" x14ac:dyDescent="0.25">
      <c r="A956">
        <v>3.4579999446868799</v>
      </c>
    </row>
    <row r="957" spans="1:1" x14ac:dyDescent="0.25">
      <c r="A957">
        <v>239</v>
      </c>
    </row>
    <row r="958" spans="1:1" x14ac:dyDescent="0.25">
      <c r="A958" t="s">
        <v>45</v>
      </c>
    </row>
    <row r="959" spans="1:1" x14ac:dyDescent="0.25">
      <c r="A959">
        <v>1</v>
      </c>
    </row>
    <row r="960" spans="1:1" x14ac:dyDescent="0.25">
      <c r="A960">
        <v>3.35800004005432</v>
      </c>
    </row>
    <row r="961" spans="1:1" x14ac:dyDescent="0.25">
      <c r="A961">
        <v>240</v>
      </c>
    </row>
    <row r="962" spans="1:1" x14ac:dyDescent="0.25">
      <c r="A962" t="s">
        <v>45</v>
      </c>
    </row>
    <row r="963" spans="1:1" x14ac:dyDescent="0.25">
      <c r="A963">
        <v>1</v>
      </c>
    </row>
    <row r="964" spans="1:1" x14ac:dyDescent="0.25">
      <c r="A964">
        <v>3.1860001087188698</v>
      </c>
    </row>
    <row r="965" spans="1:1" x14ac:dyDescent="0.25">
      <c r="A965">
        <v>241</v>
      </c>
    </row>
    <row r="966" spans="1:1" x14ac:dyDescent="0.25">
      <c r="A966" t="s">
        <v>45</v>
      </c>
    </row>
    <row r="967" spans="1:1" x14ac:dyDescent="0.25">
      <c r="A967">
        <v>1</v>
      </c>
    </row>
    <row r="968" spans="1:1" x14ac:dyDescent="0.25">
      <c r="A968">
        <v>3.0809998512268</v>
      </c>
    </row>
    <row r="969" spans="1:1" x14ac:dyDescent="0.25">
      <c r="A969">
        <v>242</v>
      </c>
    </row>
    <row r="970" spans="1:1" x14ac:dyDescent="0.25">
      <c r="A970" t="s">
        <v>45</v>
      </c>
    </row>
    <row r="971" spans="1:1" x14ac:dyDescent="0.25">
      <c r="A971">
        <v>1</v>
      </c>
    </row>
    <row r="972" spans="1:1" x14ac:dyDescent="0.25">
      <c r="A972">
        <v>3.1790001392364502</v>
      </c>
    </row>
    <row r="973" spans="1:1" x14ac:dyDescent="0.25">
      <c r="A973">
        <v>243</v>
      </c>
    </row>
    <row r="974" spans="1:1" x14ac:dyDescent="0.25">
      <c r="A974" t="s">
        <v>45</v>
      </c>
    </row>
    <row r="975" spans="1:1" x14ac:dyDescent="0.25">
      <c r="A975">
        <v>1</v>
      </c>
    </row>
    <row r="976" spans="1:1" x14ac:dyDescent="0.25">
      <c r="A976">
        <v>3.2609999179839999</v>
      </c>
    </row>
    <row r="977" spans="1:1" x14ac:dyDescent="0.25">
      <c r="A977">
        <v>244</v>
      </c>
    </row>
    <row r="978" spans="1:1" x14ac:dyDescent="0.25">
      <c r="A978" t="s">
        <v>45</v>
      </c>
    </row>
    <row r="979" spans="1:1" x14ac:dyDescent="0.25">
      <c r="A979">
        <v>1</v>
      </c>
    </row>
    <row r="980" spans="1:1" x14ac:dyDescent="0.25">
      <c r="A980">
        <v>3.2810001373290998</v>
      </c>
    </row>
    <row r="981" spans="1:1" x14ac:dyDescent="0.25">
      <c r="A981">
        <v>245</v>
      </c>
    </row>
    <row r="982" spans="1:1" x14ac:dyDescent="0.25">
      <c r="A982" t="s">
        <v>45</v>
      </c>
    </row>
    <row r="983" spans="1:1" x14ac:dyDescent="0.25">
      <c r="A983">
        <v>1</v>
      </c>
    </row>
    <row r="984" spans="1:1" x14ac:dyDescent="0.25">
      <c r="A984">
        <v>3.2220001220703098</v>
      </c>
    </row>
    <row r="985" spans="1:1" x14ac:dyDescent="0.25">
      <c r="A985">
        <v>246</v>
      </c>
    </row>
    <row r="986" spans="1:1" x14ac:dyDescent="0.25">
      <c r="A986" t="s">
        <v>45</v>
      </c>
    </row>
    <row r="987" spans="1:1" x14ac:dyDescent="0.25">
      <c r="A987">
        <v>1</v>
      </c>
    </row>
    <row r="988" spans="1:1" x14ac:dyDescent="0.25">
      <c r="A988">
        <v>3.33100008964538</v>
      </c>
    </row>
    <row r="989" spans="1:1" x14ac:dyDescent="0.25">
      <c r="A989">
        <v>247</v>
      </c>
    </row>
    <row r="990" spans="1:1" x14ac:dyDescent="0.25">
      <c r="A990" t="s">
        <v>45</v>
      </c>
    </row>
    <row r="991" spans="1:1" x14ac:dyDescent="0.25">
      <c r="A991">
        <v>1</v>
      </c>
    </row>
    <row r="992" spans="1:1" x14ac:dyDescent="0.25">
      <c r="A992">
        <v>3.26899981498718</v>
      </c>
    </row>
    <row r="993" spans="1:1" x14ac:dyDescent="0.25">
      <c r="A993">
        <v>248</v>
      </c>
    </row>
    <row r="994" spans="1:1" x14ac:dyDescent="0.25">
      <c r="A994" t="s">
        <v>45</v>
      </c>
    </row>
    <row r="995" spans="1:1" x14ac:dyDescent="0.25">
      <c r="A995">
        <v>1</v>
      </c>
    </row>
    <row r="996" spans="1:1" x14ac:dyDescent="0.25">
      <c r="A996">
        <v>3.1860001087188698</v>
      </c>
    </row>
    <row r="997" spans="1:1" x14ac:dyDescent="0.25">
      <c r="A997">
        <v>249</v>
      </c>
    </row>
    <row r="998" spans="1:1" x14ac:dyDescent="0.25">
      <c r="A998" t="s">
        <v>45</v>
      </c>
    </row>
    <row r="999" spans="1:1" x14ac:dyDescent="0.25">
      <c r="A999">
        <v>1</v>
      </c>
    </row>
    <row r="1000" spans="1:1" x14ac:dyDescent="0.25">
      <c r="A1000">
        <v>3.37999987602233</v>
      </c>
    </row>
    <row r="1001" spans="1:1" x14ac:dyDescent="0.25">
      <c r="A1001">
        <v>250</v>
      </c>
    </row>
    <row r="1002" spans="1:1" x14ac:dyDescent="0.25">
      <c r="A1002" t="s">
        <v>45</v>
      </c>
    </row>
    <row r="1003" spans="1:1" x14ac:dyDescent="0.25">
      <c r="A1003">
        <v>1</v>
      </c>
    </row>
    <row r="1004" spans="1:1" x14ac:dyDescent="0.25">
      <c r="A1004">
        <v>3.2690000534057599</v>
      </c>
    </row>
    <row r="1005" spans="1:1" x14ac:dyDescent="0.25">
      <c r="A1005">
        <v>251</v>
      </c>
    </row>
    <row r="1006" spans="1:1" x14ac:dyDescent="0.25">
      <c r="A1006" t="s">
        <v>45</v>
      </c>
    </row>
    <row r="1007" spans="1:1" x14ac:dyDescent="0.25">
      <c r="A1007">
        <v>1</v>
      </c>
    </row>
    <row r="1008" spans="1:1" x14ac:dyDescent="0.25">
      <c r="A1008">
        <v>3.2249999046325599</v>
      </c>
    </row>
    <row r="1009" spans="1:1" x14ac:dyDescent="0.25">
      <c r="A1009">
        <v>252</v>
      </c>
    </row>
    <row r="1010" spans="1:1" x14ac:dyDescent="0.25">
      <c r="A1010" t="s">
        <v>45</v>
      </c>
    </row>
    <row r="1011" spans="1:1" x14ac:dyDescent="0.25">
      <c r="A1011">
        <v>1</v>
      </c>
    </row>
    <row r="1012" spans="1:1" x14ac:dyDescent="0.25">
      <c r="A1012">
        <v>3.0859999656677202</v>
      </c>
    </row>
    <row r="1013" spans="1:1" x14ac:dyDescent="0.25">
      <c r="A1013">
        <v>253</v>
      </c>
    </row>
    <row r="1014" spans="1:1" x14ac:dyDescent="0.25">
      <c r="A1014" t="s">
        <v>45</v>
      </c>
    </row>
    <row r="1015" spans="1:1" x14ac:dyDescent="0.25">
      <c r="A1015">
        <v>1</v>
      </c>
    </row>
    <row r="1016" spans="1:1" x14ac:dyDescent="0.25">
      <c r="A1016">
        <v>3.0670001506805402</v>
      </c>
    </row>
    <row r="1017" spans="1:1" x14ac:dyDescent="0.25">
      <c r="A1017">
        <v>254</v>
      </c>
    </row>
    <row r="1018" spans="1:1" x14ac:dyDescent="0.25">
      <c r="A1018" t="s">
        <v>45</v>
      </c>
    </row>
    <row r="1019" spans="1:1" x14ac:dyDescent="0.25">
      <c r="A1019">
        <v>1</v>
      </c>
    </row>
    <row r="1020" spans="1:1" x14ac:dyDescent="0.25">
      <c r="A1020">
        <v>1.52699995040893</v>
      </c>
    </row>
    <row r="1021" spans="1:1" x14ac:dyDescent="0.25">
      <c r="A1021">
        <v>255</v>
      </c>
    </row>
    <row r="1022" spans="1:1" x14ac:dyDescent="0.25">
      <c r="A1022" t="s">
        <v>45</v>
      </c>
    </row>
    <row r="1023" spans="1:1" x14ac:dyDescent="0.25">
      <c r="A1023">
        <v>1</v>
      </c>
    </row>
    <row r="1024" spans="1:1" x14ac:dyDescent="0.25">
      <c r="A1024">
        <v>1.5199999809265099</v>
      </c>
    </row>
    <row r="1025" spans="1:1" x14ac:dyDescent="0.25">
      <c r="A1025">
        <v>256</v>
      </c>
    </row>
    <row r="1026" spans="1:1" x14ac:dyDescent="0.25">
      <c r="A1026" t="s">
        <v>45</v>
      </c>
    </row>
    <row r="1027" spans="1:1" x14ac:dyDescent="0.25">
      <c r="A1027">
        <v>1</v>
      </c>
    </row>
    <row r="1028" spans="1:1" x14ac:dyDescent="0.25">
      <c r="A1028">
        <v>1.59399986267089</v>
      </c>
    </row>
    <row r="1029" spans="1:1" x14ac:dyDescent="0.25">
      <c r="A1029">
        <v>257</v>
      </c>
    </row>
    <row r="1030" spans="1:1" x14ac:dyDescent="0.25">
      <c r="A1030" t="s">
        <v>45</v>
      </c>
    </row>
    <row r="1031" spans="1:1" x14ac:dyDescent="0.25">
      <c r="A1031">
        <v>1</v>
      </c>
    </row>
    <row r="1032" spans="1:1" x14ac:dyDescent="0.25">
      <c r="A1032">
        <v>1.5610001087188701</v>
      </c>
    </row>
    <row r="1033" spans="1:1" x14ac:dyDescent="0.25">
      <c r="A1033">
        <v>258</v>
      </c>
    </row>
    <row r="1034" spans="1:1" x14ac:dyDescent="0.25">
      <c r="A1034" t="s">
        <v>45</v>
      </c>
    </row>
    <row r="1035" spans="1:1" x14ac:dyDescent="0.25">
      <c r="A1035">
        <v>1</v>
      </c>
    </row>
    <row r="1036" spans="1:1" x14ac:dyDescent="0.25">
      <c r="A1036">
        <v>1.6139998435974099</v>
      </c>
    </row>
    <row r="1037" spans="1:1" x14ac:dyDescent="0.25">
      <c r="A1037">
        <v>259</v>
      </c>
    </row>
    <row r="1038" spans="1:1" x14ac:dyDescent="0.25">
      <c r="A1038" t="s">
        <v>45</v>
      </c>
    </row>
    <row r="1039" spans="1:1" x14ac:dyDescent="0.25">
      <c r="A1039">
        <v>1</v>
      </c>
    </row>
    <row r="1040" spans="1:1" x14ac:dyDescent="0.25">
      <c r="A1040">
        <v>1.625</v>
      </c>
    </row>
    <row r="1041" spans="1:1" x14ac:dyDescent="0.25">
      <c r="A1041">
        <v>260</v>
      </c>
    </row>
    <row r="1042" spans="1:1" x14ac:dyDescent="0.25">
      <c r="A1042" t="s">
        <v>45</v>
      </c>
    </row>
    <row r="1043" spans="1:1" x14ac:dyDescent="0.25">
      <c r="A1043">
        <v>1</v>
      </c>
    </row>
    <row r="1044" spans="1:1" x14ac:dyDescent="0.25">
      <c r="A1044">
        <v>1.90200018882751</v>
      </c>
    </row>
    <row r="1045" spans="1:1" x14ac:dyDescent="0.25">
      <c r="A1045">
        <v>261</v>
      </c>
    </row>
    <row r="1046" spans="1:1" x14ac:dyDescent="0.25">
      <c r="A1046" t="s">
        <v>45</v>
      </c>
    </row>
    <row r="1047" spans="1:1" x14ac:dyDescent="0.25">
      <c r="A1047">
        <v>1</v>
      </c>
    </row>
    <row r="1048" spans="1:1" x14ac:dyDescent="0.25">
      <c r="A1048">
        <v>1.9259998798370299</v>
      </c>
    </row>
    <row r="1049" spans="1:1" x14ac:dyDescent="0.25">
      <c r="A1049">
        <v>262</v>
      </c>
    </row>
    <row r="1050" spans="1:1" x14ac:dyDescent="0.25">
      <c r="A1050" t="s">
        <v>45</v>
      </c>
    </row>
    <row r="1051" spans="1:1" x14ac:dyDescent="0.25">
      <c r="A1051">
        <v>1</v>
      </c>
    </row>
    <row r="1052" spans="1:1" x14ac:dyDescent="0.25">
      <c r="A1052">
        <v>1.96500015258789</v>
      </c>
    </row>
    <row r="1053" spans="1:1" x14ac:dyDescent="0.25">
      <c r="A1053">
        <v>263</v>
      </c>
    </row>
    <row r="1054" spans="1:1" x14ac:dyDescent="0.25">
      <c r="A1054" t="s">
        <v>45</v>
      </c>
    </row>
    <row r="1055" spans="1:1" x14ac:dyDescent="0.25">
      <c r="A1055">
        <v>1</v>
      </c>
    </row>
    <row r="1056" spans="1:1" x14ac:dyDescent="0.25">
      <c r="A1056">
        <v>1.8379998207092201</v>
      </c>
    </row>
    <row r="1057" spans="1:1" x14ac:dyDescent="0.25">
      <c r="A1057">
        <v>264</v>
      </c>
    </row>
    <row r="1058" spans="1:1" x14ac:dyDescent="0.25">
      <c r="A1058" t="s">
        <v>45</v>
      </c>
    </row>
    <row r="1059" spans="1:1" x14ac:dyDescent="0.25">
      <c r="A1059">
        <v>1</v>
      </c>
    </row>
    <row r="1060" spans="1:1" x14ac:dyDescent="0.25">
      <c r="A1060">
        <v>6.1719999313354403</v>
      </c>
    </row>
    <row r="1061" spans="1:1" x14ac:dyDescent="0.25">
      <c r="A1061">
        <v>265</v>
      </c>
    </row>
    <row r="1062" spans="1:1" x14ac:dyDescent="0.25">
      <c r="A1062" t="s">
        <v>45</v>
      </c>
    </row>
    <row r="1063" spans="1:1" x14ac:dyDescent="0.25">
      <c r="A1063">
        <v>1</v>
      </c>
    </row>
    <row r="1064" spans="1:1" x14ac:dyDescent="0.25">
      <c r="A1064">
        <v>6.48600006103515</v>
      </c>
    </row>
    <row r="1065" spans="1:1" x14ac:dyDescent="0.25">
      <c r="A1065">
        <v>266</v>
      </c>
    </row>
    <row r="1066" spans="1:1" x14ac:dyDescent="0.25">
      <c r="A1066" t="s">
        <v>45</v>
      </c>
    </row>
    <row r="1067" spans="1:1" x14ac:dyDescent="0.25">
      <c r="A1067">
        <v>1</v>
      </c>
    </row>
    <row r="1068" spans="1:1" x14ac:dyDescent="0.25">
      <c r="A1068">
        <v>6.4790000915527299</v>
      </c>
    </row>
    <row r="1069" spans="1:1" x14ac:dyDescent="0.25">
      <c r="A1069">
        <v>267</v>
      </c>
    </row>
    <row r="1070" spans="1:1" x14ac:dyDescent="0.25">
      <c r="A1070" t="s">
        <v>45</v>
      </c>
    </row>
    <row r="1071" spans="1:1" x14ac:dyDescent="0.25">
      <c r="A1071">
        <v>1</v>
      </c>
    </row>
    <row r="1072" spans="1:1" x14ac:dyDescent="0.25">
      <c r="A1072">
        <v>6.3719999790191597</v>
      </c>
    </row>
    <row r="1073" spans="1:1" x14ac:dyDescent="0.25">
      <c r="A1073">
        <v>268</v>
      </c>
    </row>
    <row r="1074" spans="1:1" x14ac:dyDescent="0.25">
      <c r="A1074" t="s">
        <v>45</v>
      </c>
    </row>
    <row r="1075" spans="1:1" x14ac:dyDescent="0.25">
      <c r="A1075">
        <v>1</v>
      </c>
    </row>
    <row r="1076" spans="1:1" x14ac:dyDescent="0.25">
      <c r="A1076">
        <v>6.4400000572204501</v>
      </c>
    </row>
    <row r="1077" spans="1:1" x14ac:dyDescent="0.25">
      <c r="A1077">
        <v>269</v>
      </c>
    </row>
    <row r="1078" spans="1:1" x14ac:dyDescent="0.25">
      <c r="A1078" t="s">
        <v>45</v>
      </c>
    </row>
    <row r="1079" spans="1:1" x14ac:dyDescent="0.25">
      <c r="A1079">
        <v>1</v>
      </c>
    </row>
    <row r="1080" spans="1:1" x14ac:dyDescent="0.25">
      <c r="A1080">
        <v>6.1189999580383301</v>
      </c>
    </row>
    <row r="1081" spans="1:1" x14ac:dyDescent="0.25">
      <c r="A1081">
        <v>270</v>
      </c>
    </row>
    <row r="1082" spans="1:1" x14ac:dyDescent="0.25">
      <c r="A1082" t="s">
        <v>45</v>
      </c>
    </row>
    <row r="1083" spans="1:1" x14ac:dyDescent="0.25">
      <c r="A1083">
        <v>1</v>
      </c>
    </row>
    <row r="1084" spans="1:1" x14ac:dyDescent="0.25">
      <c r="A1084">
        <v>6.1070001125335596</v>
      </c>
    </row>
    <row r="1085" spans="1:1" x14ac:dyDescent="0.25">
      <c r="A1085">
        <v>271</v>
      </c>
    </row>
    <row r="1086" spans="1:1" x14ac:dyDescent="0.25">
      <c r="A1086" t="s">
        <v>45</v>
      </c>
    </row>
    <row r="1087" spans="1:1" x14ac:dyDescent="0.25">
      <c r="A1087">
        <v>1</v>
      </c>
    </row>
    <row r="1088" spans="1:1" x14ac:dyDescent="0.25">
      <c r="A1088">
        <v>6.1519999504089302</v>
      </c>
    </row>
    <row r="1089" spans="1:1" x14ac:dyDescent="0.25">
      <c r="A1089">
        <v>272</v>
      </c>
    </row>
    <row r="1090" spans="1:1" x14ac:dyDescent="0.25">
      <c r="A1090" t="s">
        <v>45</v>
      </c>
    </row>
    <row r="1091" spans="1:1" x14ac:dyDescent="0.25">
      <c r="A1091">
        <v>1</v>
      </c>
    </row>
    <row r="1092" spans="1:1" x14ac:dyDescent="0.25">
      <c r="A1092">
        <v>6.1589999198913503</v>
      </c>
    </row>
    <row r="1093" spans="1:1" x14ac:dyDescent="0.25">
      <c r="A1093">
        <v>273</v>
      </c>
    </row>
    <row r="1094" spans="1:1" x14ac:dyDescent="0.25">
      <c r="A1094" t="s">
        <v>45</v>
      </c>
    </row>
    <row r="1095" spans="1:1" x14ac:dyDescent="0.25">
      <c r="A1095">
        <v>1</v>
      </c>
    </row>
    <row r="1096" spans="1:1" x14ac:dyDescent="0.25">
      <c r="A1096">
        <v>6.4050002098083496</v>
      </c>
    </row>
    <row r="1097" spans="1:1" x14ac:dyDescent="0.25">
      <c r="A1097">
        <v>274</v>
      </c>
    </row>
    <row r="1098" spans="1:1" x14ac:dyDescent="0.25">
      <c r="A1098" t="s">
        <v>45</v>
      </c>
    </row>
    <row r="1099" spans="1:1" x14ac:dyDescent="0.25">
      <c r="A1099">
        <v>1</v>
      </c>
    </row>
    <row r="1100" spans="1:1" x14ac:dyDescent="0.25">
      <c r="A1100">
        <v>6.3770000934600803</v>
      </c>
    </row>
    <row r="1101" spans="1:1" x14ac:dyDescent="0.25">
      <c r="A1101">
        <v>275</v>
      </c>
    </row>
    <row r="1102" spans="1:1" x14ac:dyDescent="0.25">
      <c r="A1102" t="s">
        <v>45</v>
      </c>
    </row>
    <row r="1103" spans="1:1" x14ac:dyDescent="0.25">
      <c r="A1103">
        <v>1</v>
      </c>
    </row>
    <row r="1104" spans="1:1" x14ac:dyDescent="0.25">
      <c r="A1104">
        <v>3.0770001411437899</v>
      </c>
    </row>
    <row r="1105" spans="1:1" x14ac:dyDescent="0.25">
      <c r="A1105">
        <v>276</v>
      </c>
    </row>
    <row r="1106" spans="1:1" x14ac:dyDescent="0.25">
      <c r="A1106" t="s">
        <v>45</v>
      </c>
    </row>
    <row r="1107" spans="1:1" x14ac:dyDescent="0.25">
      <c r="A1107">
        <v>1</v>
      </c>
    </row>
    <row r="1108" spans="1:1" x14ac:dyDescent="0.25">
      <c r="A1108">
        <v>3.2139999866485498</v>
      </c>
    </row>
    <row r="1109" spans="1:1" x14ac:dyDescent="0.25">
      <c r="A1109">
        <v>277</v>
      </c>
    </row>
    <row r="1110" spans="1:1" x14ac:dyDescent="0.25">
      <c r="A1110" t="s">
        <v>45</v>
      </c>
    </row>
    <row r="1111" spans="1:1" x14ac:dyDescent="0.25">
      <c r="A1111">
        <v>1</v>
      </c>
    </row>
    <row r="1112" spans="1:1" x14ac:dyDescent="0.25">
      <c r="A1112">
        <v>3.2039999961853001</v>
      </c>
    </row>
    <row r="1113" spans="1:1" x14ac:dyDescent="0.25">
      <c r="A1113">
        <v>278</v>
      </c>
    </row>
    <row r="1114" spans="1:1" x14ac:dyDescent="0.25">
      <c r="A1114" t="s">
        <v>45</v>
      </c>
    </row>
    <row r="1115" spans="1:1" x14ac:dyDescent="0.25">
      <c r="A1115">
        <v>1</v>
      </c>
    </row>
    <row r="1116" spans="1:1" x14ac:dyDescent="0.25">
      <c r="A1116">
        <v>3.23600006103515</v>
      </c>
    </row>
    <row r="1117" spans="1:1" x14ac:dyDescent="0.25">
      <c r="A1117">
        <v>279</v>
      </c>
    </row>
    <row r="1118" spans="1:1" x14ac:dyDescent="0.25">
      <c r="A1118" t="s">
        <v>45</v>
      </c>
    </row>
    <row r="1119" spans="1:1" x14ac:dyDescent="0.25">
      <c r="A1119">
        <v>1</v>
      </c>
    </row>
    <row r="1120" spans="1:1" x14ac:dyDescent="0.25">
      <c r="A1120">
        <v>3.2409999370574898</v>
      </c>
    </row>
    <row r="1121" spans="1:1" x14ac:dyDescent="0.25">
      <c r="A1121">
        <v>280</v>
      </c>
    </row>
    <row r="1122" spans="1:1" x14ac:dyDescent="0.25">
      <c r="A1122" t="s">
        <v>45</v>
      </c>
    </row>
    <row r="1123" spans="1:1" x14ac:dyDescent="0.25">
      <c r="A1123">
        <v>1</v>
      </c>
    </row>
    <row r="1124" spans="1:1" x14ac:dyDescent="0.25">
      <c r="A1124">
        <v>3.0499999523162802</v>
      </c>
    </row>
    <row r="1125" spans="1:1" x14ac:dyDescent="0.25">
      <c r="A1125">
        <v>281</v>
      </c>
    </row>
    <row r="1126" spans="1:1" x14ac:dyDescent="0.25">
      <c r="A1126" t="s">
        <v>45</v>
      </c>
    </row>
    <row r="1127" spans="1:1" x14ac:dyDescent="0.25">
      <c r="A1127">
        <v>1</v>
      </c>
    </row>
    <row r="1128" spans="1:1" x14ac:dyDescent="0.25">
      <c r="A1128">
        <v>3.1770000457763601</v>
      </c>
    </row>
    <row r="1129" spans="1:1" x14ac:dyDescent="0.25">
      <c r="A1129">
        <v>282</v>
      </c>
    </row>
    <row r="1130" spans="1:1" x14ac:dyDescent="0.25">
      <c r="A1130" t="s">
        <v>45</v>
      </c>
    </row>
    <row r="1131" spans="1:1" x14ac:dyDescent="0.25">
      <c r="A1131">
        <v>1</v>
      </c>
    </row>
    <row r="1132" spans="1:1" x14ac:dyDescent="0.25">
      <c r="A1132">
        <v>3.1069998741149898</v>
      </c>
    </row>
    <row r="1133" spans="1:1" x14ac:dyDescent="0.25">
      <c r="A1133">
        <v>283</v>
      </c>
    </row>
    <row r="1134" spans="1:1" x14ac:dyDescent="0.25">
      <c r="A1134" t="s">
        <v>45</v>
      </c>
    </row>
    <row r="1135" spans="1:1" x14ac:dyDescent="0.25">
      <c r="A1135">
        <v>1</v>
      </c>
    </row>
    <row r="1136" spans="1:1" x14ac:dyDescent="0.25">
      <c r="A1136">
        <v>3.6930000782012899</v>
      </c>
    </row>
    <row r="1137" spans="1:1" x14ac:dyDescent="0.25">
      <c r="A1137">
        <v>284</v>
      </c>
    </row>
    <row r="1138" spans="1:1" x14ac:dyDescent="0.25">
      <c r="A1138" t="s">
        <v>45</v>
      </c>
    </row>
    <row r="1139" spans="1:1" x14ac:dyDescent="0.25">
      <c r="A1139">
        <v>1</v>
      </c>
    </row>
    <row r="1140" spans="1:1" x14ac:dyDescent="0.25">
      <c r="A1140">
        <v>3.54100012779235</v>
      </c>
    </row>
    <row r="1141" spans="1:1" x14ac:dyDescent="0.25">
      <c r="A1141">
        <v>285</v>
      </c>
    </row>
    <row r="1142" spans="1:1" x14ac:dyDescent="0.25">
      <c r="A1142" t="s">
        <v>45</v>
      </c>
    </row>
    <row r="1143" spans="1:1" x14ac:dyDescent="0.25">
      <c r="A1143">
        <v>1</v>
      </c>
    </row>
    <row r="1144" spans="1:1" x14ac:dyDescent="0.25">
      <c r="A1144">
        <v>3.1900000572204501</v>
      </c>
    </row>
    <row r="1145" spans="1:1" x14ac:dyDescent="0.25">
      <c r="A1145">
        <v>286</v>
      </c>
    </row>
    <row r="1146" spans="1:1" x14ac:dyDescent="0.25">
      <c r="A1146" t="s">
        <v>45</v>
      </c>
    </row>
    <row r="1147" spans="1:1" x14ac:dyDescent="0.25">
      <c r="A1147">
        <v>1</v>
      </c>
    </row>
    <row r="1148" spans="1:1" x14ac:dyDescent="0.25">
      <c r="A1148">
        <v>6.2890000343322701</v>
      </c>
    </row>
    <row r="1149" spans="1:1" x14ac:dyDescent="0.25">
      <c r="A1149">
        <v>287</v>
      </c>
    </row>
    <row r="1150" spans="1:1" x14ac:dyDescent="0.25">
      <c r="A1150" t="s">
        <v>45</v>
      </c>
    </row>
    <row r="1151" spans="1:1" x14ac:dyDescent="0.25">
      <c r="A1151">
        <v>1</v>
      </c>
    </row>
    <row r="1152" spans="1:1" x14ac:dyDescent="0.25">
      <c r="A1152">
        <v>3.78200006484985</v>
      </c>
    </row>
    <row r="1153" spans="1:1" x14ac:dyDescent="0.25">
      <c r="A1153">
        <v>288</v>
      </c>
    </row>
    <row r="1154" spans="1:1" x14ac:dyDescent="0.25">
      <c r="A1154" t="s">
        <v>45</v>
      </c>
    </row>
    <row r="1155" spans="1:1" x14ac:dyDescent="0.25">
      <c r="A1155">
        <v>1</v>
      </c>
    </row>
    <row r="1156" spans="1:1" x14ac:dyDescent="0.25">
      <c r="A1156">
        <v>3.66599988937377</v>
      </c>
    </row>
    <row r="1157" spans="1:1" x14ac:dyDescent="0.25">
      <c r="A1157">
        <v>289</v>
      </c>
    </row>
    <row r="1158" spans="1:1" x14ac:dyDescent="0.25">
      <c r="A1158" t="s">
        <v>45</v>
      </c>
    </row>
    <row r="1159" spans="1:1" x14ac:dyDescent="0.25">
      <c r="A1159">
        <v>1</v>
      </c>
    </row>
    <row r="1160" spans="1:1" x14ac:dyDescent="0.25">
      <c r="A1160">
        <v>3.7669999599456698</v>
      </c>
    </row>
    <row r="1161" spans="1:1" x14ac:dyDescent="0.25">
      <c r="A1161">
        <v>290</v>
      </c>
    </row>
    <row r="1162" spans="1:1" x14ac:dyDescent="0.25">
      <c r="A1162" t="s">
        <v>45</v>
      </c>
    </row>
    <row r="1163" spans="1:1" x14ac:dyDescent="0.25">
      <c r="A1163">
        <v>1</v>
      </c>
    </row>
    <row r="1164" spans="1:1" x14ac:dyDescent="0.25">
      <c r="A1164">
        <v>3.3600001335143999</v>
      </c>
    </row>
    <row r="1165" spans="1:1" x14ac:dyDescent="0.25">
      <c r="A1165">
        <v>291</v>
      </c>
    </row>
    <row r="1166" spans="1:1" x14ac:dyDescent="0.25">
      <c r="A1166" t="s">
        <v>45</v>
      </c>
    </row>
    <row r="1167" spans="1:1" x14ac:dyDescent="0.25">
      <c r="A1167">
        <v>1</v>
      </c>
    </row>
    <row r="1168" spans="1:1" x14ac:dyDescent="0.25">
      <c r="A1168">
        <v>6.3180000782012904</v>
      </c>
    </row>
    <row r="1169" spans="1:1" x14ac:dyDescent="0.25">
      <c r="A1169">
        <v>292</v>
      </c>
    </row>
    <row r="1170" spans="1:1" x14ac:dyDescent="0.25">
      <c r="A1170" t="s">
        <v>45</v>
      </c>
    </row>
    <row r="1171" spans="1:1" x14ac:dyDescent="0.25">
      <c r="A1171">
        <v>1</v>
      </c>
    </row>
    <row r="1172" spans="1:1" x14ac:dyDescent="0.25">
      <c r="A1172">
        <v>6.2679998874664298</v>
      </c>
    </row>
    <row r="1173" spans="1:1" x14ac:dyDescent="0.25">
      <c r="A1173">
        <v>293</v>
      </c>
    </row>
    <row r="1174" spans="1:1" x14ac:dyDescent="0.25">
      <c r="A1174" t="s">
        <v>45</v>
      </c>
    </row>
    <row r="1175" spans="1:1" x14ac:dyDescent="0.25">
      <c r="A1175">
        <v>1</v>
      </c>
    </row>
    <row r="1176" spans="1:1" x14ac:dyDescent="0.25">
      <c r="A1176">
        <v>3.5690000057220401</v>
      </c>
    </row>
    <row r="1177" spans="1:1" x14ac:dyDescent="0.25">
      <c r="A1177">
        <v>294</v>
      </c>
    </row>
    <row r="1178" spans="1:1" x14ac:dyDescent="0.25">
      <c r="A1178" t="s">
        <v>45</v>
      </c>
    </row>
    <row r="1179" spans="1:1" x14ac:dyDescent="0.25">
      <c r="A1179">
        <v>1</v>
      </c>
    </row>
    <row r="1180" spans="1:1" x14ac:dyDescent="0.25">
      <c r="A1180">
        <v>6.4270000457763601</v>
      </c>
    </row>
    <row r="1181" spans="1:1" x14ac:dyDescent="0.25">
      <c r="A1181">
        <v>295</v>
      </c>
    </row>
    <row r="1182" spans="1:1" x14ac:dyDescent="0.25">
      <c r="A1182" t="s">
        <v>45</v>
      </c>
    </row>
    <row r="1183" spans="1:1" x14ac:dyDescent="0.25">
      <c r="A1183">
        <v>1</v>
      </c>
    </row>
    <row r="1184" spans="1:1" x14ac:dyDescent="0.25">
      <c r="A1184">
        <v>3.3069999217986998</v>
      </c>
    </row>
    <row r="1185" spans="1:1" x14ac:dyDescent="0.25">
      <c r="A1185">
        <v>296</v>
      </c>
    </row>
    <row r="1186" spans="1:1" x14ac:dyDescent="0.25">
      <c r="A1186" t="s">
        <v>45</v>
      </c>
    </row>
    <row r="1187" spans="1:1" x14ac:dyDescent="0.25">
      <c r="A1187">
        <v>1</v>
      </c>
    </row>
    <row r="1188" spans="1:1" x14ac:dyDescent="0.25">
      <c r="A1188">
        <v>6.5390000343322701</v>
      </c>
    </row>
    <row r="1189" spans="1:1" x14ac:dyDescent="0.25">
      <c r="A1189">
        <v>297</v>
      </c>
    </row>
    <row r="1190" spans="1:1" x14ac:dyDescent="0.25">
      <c r="A1190" t="s">
        <v>45</v>
      </c>
    </row>
    <row r="1191" spans="1:1" x14ac:dyDescent="0.25">
      <c r="A1191">
        <v>1</v>
      </c>
    </row>
    <row r="1192" spans="1:1" x14ac:dyDescent="0.25">
      <c r="A1192">
        <v>3.2879998683929399</v>
      </c>
    </row>
    <row r="1193" spans="1:1" x14ac:dyDescent="0.25">
      <c r="A1193">
        <v>298</v>
      </c>
    </row>
    <row r="1194" spans="1:1" x14ac:dyDescent="0.25">
      <c r="A1194" t="s">
        <v>45</v>
      </c>
    </row>
    <row r="1195" spans="1:1" x14ac:dyDescent="0.25">
      <c r="A1195">
        <v>1</v>
      </c>
    </row>
    <row r="1196" spans="1:1" x14ac:dyDescent="0.25">
      <c r="A1196">
        <v>3.4709999561309801</v>
      </c>
    </row>
    <row r="1197" spans="1:1" x14ac:dyDescent="0.25">
      <c r="A1197">
        <v>299</v>
      </c>
    </row>
    <row r="1198" spans="1:1" x14ac:dyDescent="0.25">
      <c r="A1198" t="s">
        <v>45</v>
      </c>
    </row>
    <row r="1199" spans="1:1" x14ac:dyDescent="0.25">
      <c r="A1199">
        <v>1</v>
      </c>
    </row>
    <row r="1200" spans="1:1" x14ac:dyDescent="0.25">
      <c r="A1200">
        <v>3.3680000305175701</v>
      </c>
    </row>
    <row r="1201" spans="1:1" x14ac:dyDescent="0.25">
      <c r="A1201">
        <v>300</v>
      </c>
    </row>
    <row r="1202" spans="1:1" x14ac:dyDescent="0.25">
      <c r="A1202" t="s">
        <v>45</v>
      </c>
    </row>
    <row r="1203" spans="1:1" x14ac:dyDescent="0.25">
      <c r="A1203">
        <v>1</v>
      </c>
    </row>
    <row r="1204" spans="1:1" x14ac:dyDescent="0.25">
      <c r="A1204">
        <v>3.3849999904632502</v>
      </c>
    </row>
    <row r="1205" spans="1:1" x14ac:dyDescent="0.25">
      <c r="A1205">
        <v>301</v>
      </c>
    </row>
    <row r="1206" spans="1:1" x14ac:dyDescent="0.25">
      <c r="A1206" t="s">
        <v>45</v>
      </c>
    </row>
    <row r="1207" spans="1:1" x14ac:dyDescent="0.25">
      <c r="A1207">
        <v>1</v>
      </c>
    </row>
    <row r="1208" spans="1:1" x14ac:dyDescent="0.25">
      <c r="A1208">
        <v>3.4060001373290998</v>
      </c>
    </row>
    <row r="1209" spans="1:1" x14ac:dyDescent="0.25">
      <c r="A1209">
        <v>302</v>
      </c>
    </row>
    <row r="1210" spans="1:1" x14ac:dyDescent="0.25">
      <c r="A1210" t="s">
        <v>45</v>
      </c>
    </row>
    <row r="1211" spans="1:1" x14ac:dyDescent="0.25">
      <c r="A1211">
        <v>1</v>
      </c>
    </row>
    <row r="1212" spans="1:1" x14ac:dyDescent="0.25">
      <c r="A1212">
        <v>3.3429999351501398</v>
      </c>
    </row>
    <row r="1213" spans="1:1" x14ac:dyDescent="0.25">
      <c r="A1213">
        <v>303</v>
      </c>
    </row>
    <row r="1214" spans="1:1" x14ac:dyDescent="0.25">
      <c r="A1214" t="s">
        <v>45</v>
      </c>
    </row>
    <row r="1215" spans="1:1" x14ac:dyDescent="0.25">
      <c r="A1215">
        <v>1</v>
      </c>
    </row>
    <row r="1216" spans="1:1" x14ac:dyDescent="0.25">
      <c r="A1216">
        <v>1.7829999923705999</v>
      </c>
    </row>
    <row r="1217" spans="1:1" x14ac:dyDescent="0.25">
      <c r="A1217">
        <v>304</v>
      </c>
    </row>
    <row r="1218" spans="1:1" x14ac:dyDescent="0.25">
      <c r="A1218" t="s">
        <v>45</v>
      </c>
    </row>
    <row r="1219" spans="1:1" x14ac:dyDescent="0.25">
      <c r="A1219">
        <v>1</v>
      </c>
    </row>
    <row r="1220" spans="1:1" x14ac:dyDescent="0.25">
      <c r="A1220">
        <v>3.0030000209808301</v>
      </c>
    </row>
    <row r="1221" spans="1:1" x14ac:dyDescent="0.25">
      <c r="A1221">
        <v>305</v>
      </c>
    </row>
    <row r="1222" spans="1:1" x14ac:dyDescent="0.25">
      <c r="A1222" t="s">
        <v>45</v>
      </c>
    </row>
    <row r="1223" spans="1:1" x14ac:dyDescent="0.25">
      <c r="A1223">
        <v>1</v>
      </c>
    </row>
    <row r="1224" spans="1:1" x14ac:dyDescent="0.25">
      <c r="A1224">
        <v>2.9579999446868799</v>
      </c>
    </row>
    <row r="1225" spans="1:1" x14ac:dyDescent="0.25">
      <c r="A1225">
        <v>306</v>
      </c>
    </row>
    <row r="1226" spans="1:1" x14ac:dyDescent="0.25">
      <c r="A1226" t="s">
        <v>45</v>
      </c>
    </row>
    <row r="1227" spans="1:1" x14ac:dyDescent="0.25">
      <c r="A1227">
        <v>1</v>
      </c>
    </row>
    <row r="1228" spans="1:1" x14ac:dyDescent="0.25">
      <c r="A1228">
        <v>1.9990000724792401</v>
      </c>
    </row>
    <row r="1229" spans="1:1" x14ac:dyDescent="0.25">
      <c r="A1229">
        <v>307</v>
      </c>
    </row>
    <row r="1230" spans="1:1" x14ac:dyDescent="0.25">
      <c r="A1230" t="s">
        <v>45</v>
      </c>
    </row>
    <row r="1231" spans="1:1" x14ac:dyDescent="0.25">
      <c r="A1231">
        <v>1</v>
      </c>
    </row>
    <row r="1232" spans="1:1" x14ac:dyDescent="0.25">
      <c r="A1232">
        <v>2.5339999198913499</v>
      </c>
    </row>
    <row r="1233" spans="1:1" x14ac:dyDescent="0.25">
      <c r="A1233">
        <v>308</v>
      </c>
    </row>
    <row r="1234" spans="1:1" x14ac:dyDescent="0.25">
      <c r="A1234" t="s">
        <v>45</v>
      </c>
    </row>
    <row r="1235" spans="1:1" x14ac:dyDescent="0.25">
      <c r="A1235">
        <v>1</v>
      </c>
    </row>
    <row r="1236" spans="1:1" x14ac:dyDescent="0.25">
      <c r="A1236">
        <v>3.2250001430511399</v>
      </c>
    </row>
    <row r="1237" spans="1:1" x14ac:dyDescent="0.25">
      <c r="A1237">
        <v>309</v>
      </c>
    </row>
    <row r="1238" spans="1:1" x14ac:dyDescent="0.25">
      <c r="A1238" t="s">
        <v>45</v>
      </c>
    </row>
    <row r="1239" spans="1:1" x14ac:dyDescent="0.25">
      <c r="A1239">
        <v>1</v>
      </c>
    </row>
    <row r="1240" spans="1:1" x14ac:dyDescent="0.25">
      <c r="A1240">
        <v>3.41999983787536</v>
      </c>
    </row>
    <row r="1241" spans="1:1" x14ac:dyDescent="0.25">
      <c r="A1241">
        <v>310</v>
      </c>
    </row>
    <row r="1242" spans="1:1" x14ac:dyDescent="0.25">
      <c r="A1242" t="s">
        <v>45</v>
      </c>
    </row>
    <row r="1243" spans="1:1" x14ac:dyDescent="0.25">
      <c r="A1243">
        <v>1</v>
      </c>
    </row>
    <row r="1244" spans="1:1" x14ac:dyDescent="0.25">
      <c r="A1244">
        <v>2.1560001373290998</v>
      </c>
    </row>
    <row r="1245" spans="1:1" x14ac:dyDescent="0.25">
      <c r="A1245">
        <v>311</v>
      </c>
    </row>
    <row r="1246" spans="1:1" x14ac:dyDescent="0.25">
      <c r="A1246" t="s">
        <v>45</v>
      </c>
    </row>
    <row r="1247" spans="1:1" x14ac:dyDescent="0.25">
      <c r="A1247">
        <v>1</v>
      </c>
    </row>
    <row r="1248" spans="1:1" x14ac:dyDescent="0.25">
      <c r="A1248">
        <v>2.1280000209808301</v>
      </c>
    </row>
    <row r="1249" spans="1:1" x14ac:dyDescent="0.25">
      <c r="A1249">
        <v>312</v>
      </c>
    </row>
    <row r="1250" spans="1:1" x14ac:dyDescent="0.25">
      <c r="A1250" t="s">
        <v>45</v>
      </c>
    </row>
    <row r="1251" spans="1:1" x14ac:dyDescent="0.25">
      <c r="A1251">
        <v>1</v>
      </c>
    </row>
    <row r="1252" spans="1:1" x14ac:dyDescent="0.25">
      <c r="A1252">
        <v>2.1369998455047599</v>
      </c>
    </row>
    <row r="1253" spans="1:1" x14ac:dyDescent="0.25">
      <c r="A1253">
        <v>313</v>
      </c>
    </row>
    <row r="1254" spans="1:1" x14ac:dyDescent="0.25">
      <c r="A1254" t="s">
        <v>45</v>
      </c>
    </row>
    <row r="1255" spans="1:1" x14ac:dyDescent="0.25">
      <c r="A1255">
        <v>1</v>
      </c>
    </row>
    <row r="1256" spans="1:1" x14ac:dyDescent="0.25">
      <c r="A1256">
        <v>3.1230001449584899</v>
      </c>
    </row>
    <row r="1257" spans="1:1" x14ac:dyDescent="0.25">
      <c r="A1257">
        <v>314</v>
      </c>
    </row>
    <row r="1258" spans="1:1" x14ac:dyDescent="0.25">
      <c r="A1258" t="s">
        <v>45</v>
      </c>
    </row>
    <row r="1259" spans="1:1" x14ac:dyDescent="0.25">
      <c r="A1259">
        <v>1</v>
      </c>
    </row>
    <row r="1260" spans="1:1" x14ac:dyDescent="0.25">
      <c r="A1260">
        <v>3.1180000305175701</v>
      </c>
    </row>
    <row r="1261" spans="1:1" x14ac:dyDescent="0.25">
      <c r="A1261">
        <v>315</v>
      </c>
    </row>
    <row r="1262" spans="1:1" x14ac:dyDescent="0.25">
      <c r="A1262" t="s">
        <v>45</v>
      </c>
    </row>
    <row r="1263" spans="1:1" x14ac:dyDescent="0.25">
      <c r="A1263">
        <v>1</v>
      </c>
    </row>
    <row r="1264" spans="1:1" x14ac:dyDescent="0.25">
      <c r="A1264">
        <v>2.1180000305175701</v>
      </c>
    </row>
    <row r="1265" spans="1:1" x14ac:dyDescent="0.25">
      <c r="A1265">
        <v>316</v>
      </c>
    </row>
    <row r="1266" spans="1:1" x14ac:dyDescent="0.25">
      <c r="A1266" t="s">
        <v>45</v>
      </c>
    </row>
    <row r="1267" spans="1:1" x14ac:dyDescent="0.25">
      <c r="A1267">
        <v>1</v>
      </c>
    </row>
    <row r="1268" spans="1:1" x14ac:dyDescent="0.25">
      <c r="A1268">
        <v>2.4579999446868799</v>
      </c>
    </row>
    <row r="1269" spans="1:1" x14ac:dyDescent="0.25">
      <c r="A1269">
        <v>317</v>
      </c>
    </row>
    <row r="1270" spans="1:1" x14ac:dyDescent="0.25">
      <c r="A1270" t="s">
        <v>45</v>
      </c>
    </row>
    <row r="1271" spans="1:1" x14ac:dyDescent="0.25">
      <c r="A1271">
        <v>1</v>
      </c>
    </row>
    <row r="1272" spans="1:1" x14ac:dyDescent="0.25">
      <c r="A1272">
        <v>1.9300000667571999</v>
      </c>
    </row>
    <row r="1273" spans="1:1" x14ac:dyDescent="0.25">
      <c r="A1273">
        <v>318</v>
      </c>
    </row>
    <row r="1274" spans="1:1" x14ac:dyDescent="0.25">
      <c r="A1274" t="s">
        <v>45</v>
      </c>
    </row>
    <row r="1275" spans="1:1" x14ac:dyDescent="0.25">
      <c r="A1275">
        <v>1</v>
      </c>
    </row>
    <row r="1276" spans="1:1" x14ac:dyDescent="0.25">
      <c r="A1276">
        <v>2.4079999923706001</v>
      </c>
    </row>
    <row r="1277" spans="1:1" x14ac:dyDescent="0.25">
      <c r="A1277">
        <v>319</v>
      </c>
    </row>
    <row r="1278" spans="1:1" x14ac:dyDescent="0.25">
      <c r="A1278" t="s">
        <v>45</v>
      </c>
    </row>
    <row r="1279" spans="1:1" x14ac:dyDescent="0.25">
      <c r="A1279">
        <v>1</v>
      </c>
    </row>
    <row r="1280" spans="1:1" x14ac:dyDescent="0.25">
      <c r="A1280">
        <v>3.36699986457824</v>
      </c>
    </row>
    <row r="1281" spans="1:1" x14ac:dyDescent="0.25">
      <c r="A1281">
        <v>320</v>
      </c>
    </row>
    <row r="1282" spans="1:1" x14ac:dyDescent="0.25">
      <c r="A1282" t="s">
        <v>45</v>
      </c>
    </row>
    <row r="1283" spans="1:1" x14ac:dyDescent="0.25">
      <c r="A1283">
        <v>1</v>
      </c>
    </row>
    <row r="1284" spans="1:1" x14ac:dyDescent="0.25">
      <c r="A1284">
        <v>1.93200016021728</v>
      </c>
    </row>
    <row r="1285" spans="1:1" x14ac:dyDescent="0.25">
      <c r="A1285">
        <v>321</v>
      </c>
    </row>
    <row r="1286" spans="1:1" x14ac:dyDescent="0.25">
      <c r="A1286" t="s">
        <v>45</v>
      </c>
    </row>
    <row r="1287" spans="1:1" x14ac:dyDescent="0.25">
      <c r="A1287">
        <v>1</v>
      </c>
    </row>
    <row r="1288" spans="1:1" x14ac:dyDescent="0.25">
      <c r="A1288">
        <v>1.65199995040893</v>
      </c>
    </row>
    <row r="1289" spans="1:1" x14ac:dyDescent="0.25">
      <c r="A1289">
        <v>322</v>
      </c>
    </row>
    <row r="1290" spans="1:1" x14ac:dyDescent="0.25">
      <c r="A1290" t="s">
        <v>45</v>
      </c>
    </row>
    <row r="1291" spans="1:1" x14ac:dyDescent="0.25">
      <c r="A1291">
        <v>1</v>
      </c>
    </row>
    <row r="1292" spans="1:1" x14ac:dyDescent="0.25">
      <c r="A1292">
        <v>1.6489999294280999</v>
      </c>
    </row>
    <row r="1293" spans="1:1" x14ac:dyDescent="0.25">
      <c r="A1293">
        <v>323</v>
      </c>
    </row>
    <row r="1294" spans="1:1" x14ac:dyDescent="0.25">
      <c r="A1294" t="s">
        <v>45</v>
      </c>
    </row>
    <row r="1295" spans="1:1" x14ac:dyDescent="0.25">
      <c r="A1295">
        <v>1</v>
      </c>
    </row>
    <row r="1296" spans="1:1" x14ac:dyDescent="0.25">
      <c r="A1296">
        <v>1.7480001449584901</v>
      </c>
    </row>
    <row r="1297" spans="1:1" x14ac:dyDescent="0.25">
      <c r="A1297">
        <v>324</v>
      </c>
    </row>
    <row r="1298" spans="1:1" x14ac:dyDescent="0.25">
      <c r="A1298" t="s">
        <v>45</v>
      </c>
    </row>
    <row r="1299" spans="1:1" x14ac:dyDescent="0.25">
      <c r="A1299">
        <v>1</v>
      </c>
    </row>
    <row r="1300" spans="1:1" x14ac:dyDescent="0.25">
      <c r="A1300">
        <v>1.6359999179839999</v>
      </c>
    </row>
    <row r="1301" spans="1:1" x14ac:dyDescent="0.25">
      <c r="A1301">
        <v>325</v>
      </c>
    </row>
    <row r="1302" spans="1:1" x14ac:dyDescent="0.25">
      <c r="A1302" t="s">
        <v>45</v>
      </c>
    </row>
    <row r="1303" spans="1:1" x14ac:dyDescent="0.25">
      <c r="A1303">
        <v>1</v>
      </c>
    </row>
    <row r="1304" spans="1:1" x14ac:dyDescent="0.25">
      <c r="A1304">
        <v>2.1269998550414999</v>
      </c>
    </row>
    <row r="1305" spans="1:1" x14ac:dyDescent="0.25">
      <c r="A1305">
        <v>326</v>
      </c>
    </row>
    <row r="1306" spans="1:1" x14ac:dyDescent="0.25">
      <c r="A1306" t="s">
        <v>45</v>
      </c>
    </row>
    <row r="1307" spans="1:1" x14ac:dyDescent="0.25">
      <c r="A1307">
        <v>1</v>
      </c>
    </row>
    <row r="1308" spans="1:1" x14ac:dyDescent="0.25">
      <c r="A1308">
        <v>2.0280001163482599</v>
      </c>
    </row>
    <row r="1309" spans="1:1" x14ac:dyDescent="0.25">
      <c r="A1309">
        <v>327</v>
      </c>
    </row>
    <row r="1310" spans="1:1" x14ac:dyDescent="0.25">
      <c r="A1310" t="s">
        <v>45</v>
      </c>
    </row>
    <row r="1311" spans="1:1" x14ac:dyDescent="0.25">
      <c r="A1311">
        <v>1</v>
      </c>
    </row>
    <row r="1312" spans="1:1" x14ac:dyDescent="0.25">
      <c r="A1312">
        <v>1.9499998092651301</v>
      </c>
    </row>
    <row r="1313" spans="1:1" x14ac:dyDescent="0.25">
      <c r="A1313">
        <v>328</v>
      </c>
    </row>
    <row r="1314" spans="1:1" x14ac:dyDescent="0.25">
      <c r="A1314" t="s">
        <v>45</v>
      </c>
    </row>
    <row r="1315" spans="1:1" x14ac:dyDescent="0.25">
      <c r="A1315">
        <v>1</v>
      </c>
    </row>
    <row r="1316" spans="1:1" x14ac:dyDescent="0.25">
      <c r="A1316">
        <v>1.9660000801086399</v>
      </c>
    </row>
    <row r="1317" spans="1:1" x14ac:dyDescent="0.25">
      <c r="A1317">
        <v>329</v>
      </c>
    </row>
    <row r="1318" spans="1:1" x14ac:dyDescent="0.25">
      <c r="A1318" t="s">
        <v>45</v>
      </c>
    </row>
    <row r="1319" spans="1:1" x14ac:dyDescent="0.25">
      <c r="A1319">
        <v>1</v>
      </c>
    </row>
    <row r="1320" spans="1:1" x14ac:dyDescent="0.25">
      <c r="A1320">
        <v>1.9619998931884699</v>
      </c>
    </row>
    <row r="1321" spans="1:1" x14ac:dyDescent="0.25">
      <c r="A1321">
        <v>330</v>
      </c>
    </row>
    <row r="1322" spans="1:1" x14ac:dyDescent="0.25">
      <c r="A1322" t="s">
        <v>45</v>
      </c>
    </row>
    <row r="1323" spans="1:1" x14ac:dyDescent="0.25">
      <c r="A1323">
        <v>1</v>
      </c>
    </row>
    <row r="1324" spans="1:1" x14ac:dyDescent="0.25">
      <c r="A1324">
        <v>3.0429999828338601</v>
      </c>
    </row>
    <row r="1325" spans="1:1" x14ac:dyDescent="0.25">
      <c r="A1325">
        <v>331</v>
      </c>
    </row>
    <row r="1326" spans="1:1" x14ac:dyDescent="0.25">
      <c r="A1326" t="s">
        <v>45</v>
      </c>
    </row>
    <row r="1327" spans="1:1" x14ac:dyDescent="0.25">
      <c r="A1327">
        <v>1</v>
      </c>
    </row>
    <row r="1328" spans="1:1" x14ac:dyDescent="0.25">
      <c r="A1328">
        <v>3.25499987602233</v>
      </c>
    </row>
    <row r="1329" spans="1:1" x14ac:dyDescent="0.25">
      <c r="A1329">
        <v>332</v>
      </c>
    </row>
    <row r="1330" spans="1:1" x14ac:dyDescent="0.25">
      <c r="A1330" t="s">
        <v>45</v>
      </c>
    </row>
    <row r="1331" spans="1:1" x14ac:dyDescent="0.25">
      <c r="A1331">
        <v>1</v>
      </c>
    </row>
    <row r="1332" spans="1:1" x14ac:dyDescent="0.25">
      <c r="A1332">
        <v>3.1949999332427899</v>
      </c>
    </row>
    <row r="1333" spans="1:1" x14ac:dyDescent="0.25">
      <c r="A1333">
        <v>333</v>
      </c>
    </row>
    <row r="1334" spans="1:1" x14ac:dyDescent="0.25">
      <c r="A1334" t="s">
        <v>45</v>
      </c>
    </row>
    <row r="1335" spans="1:1" x14ac:dyDescent="0.25">
      <c r="A1335">
        <v>1</v>
      </c>
    </row>
    <row r="1336" spans="1:1" x14ac:dyDescent="0.25">
      <c r="A1336">
        <v>3.2900002002715998</v>
      </c>
    </row>
    <row r="1337" spans="1:1" x14ac:dyDescent="0.25">
      <c r="A1337">
        <v>334</v>
      </c>
    </row>
    <row r="1338" spans="1:1" x14ac:dyDescent="0.25">
      <c r="A1338" t="s">
        <v>45</v>
      </c>
    </row>
    <row r="1339" spans="1:1" x14ac:dyDescent="0.25">
      <c r="A1339">
        <v>1</v>
      </c>
    </row>
    <row r="1340" spans="1:1" x14ac:dyDescent="0.25">
      <c r="A1340">
        <v>3.1419999599456698</v>
      </c>
    </row>
    <row r="1341" spans="1:1" x14ac:dyDescent="0.25">
      <c r="A1341">
        <v>335</v>
      </c>
    </row>
    <row r="1342" spans="1:1" x14ac:dyDescent="0.25">
      <c r="A1342" t="s">
        <v>45</v>
      </c>
    </row>
    <row r="1343" spans="1:1" x14ac:dyDescent="0.25">
      <c r="A1343">
        <v>1</v>
      </c>
    </row>
    <row r="1344" spans="1:1" x14ac:dyDescent="0.25">
      <c r="A1344">
        <v>3.1410000324249201</v>
      </c>
    </row>
    <row r="1345" spans="1:1" x14ac:dyDescent="0.25">
      <c r="A1345">
        <v>336</v>
      </c>
    </row>
    <row r="1346" spans="1:1" x14ac:dyDescent="0.25">
      <c r="A1346" t="s">
        <v>45</v>
      </c>
    </row>
    <row r="1347" spans="1:1" x14ac:dyDescent="0.25">
      <c r="A1347">
        <v>1</v>
      </c>
    </row>
    <row r="1348" spans="1:1" x14ac:dyDescent="0.25">
      <c r="A1348">
        <v>3.39699983596801</v>
      </c>
    </row>
    <row r="1349" spans="1:1" x14ac:dyDescent="0.25">
      <c r="A1349">
        <v>337</v>
      </c>
    </row>
    <row r="1350" spans="1:1" x14ac:dyDescent="0.25">
      <c r="A1350" t="s">
        <v>45</v>
      </c>
    </row>
    <row r="1351" spans="1:1" x14ac:dyDescent="0.25">
      <c r="A1351">
        <v>1</v>
      </c>
    </row>
    <row r="1352" spans="1:1" x14ac:dyDescent="0.25">
      <c r="A1352">
        <v>3.14700007438659</v>
      </c>
    </row>
    <row r="1353" spans="1:1" x14ac:dyDescent="0.25">
      <c r="A1353">
        <v>338</v>
      </c>
    </row>
    <row r="1354" spans="1:1" x14ac:dyDescent="0.25">
      <c r="A1354" t="s">
        <v>45</v>
      </c>
    </row>
    <row r="1355" spans="1:1" x14ac:dyDescent="0.25">
      <c r="A1355">
        <v>1</v>
      </c>
    </row>
    <row r="1356" spans="1:1" x14ac:dyDescent="0.25">
      <c r="A1356">
        <v>3.1679999828338601</v>
      </c>
    </row>
    <row r="1357" spans="1:1" x14ac:dyDescent="0.25">
      <c r="A1357">
        <v>339</v>
      </c>
    </row>
    <row r="1358" spans="1:1" x14ac:dyDescent="0.25">
      <c r="A1358" t="s">
        <v>45</v>
      </c>
    </row>
    <row r="1359" spans="1:1" x14ac:dyDescent="0.25">
      <c r="A1359">
        <v>1</v>
      </c>
    </row>
    <row r="1360" spans="1:1" x14ac:dyDescent="0.25">
      <c r="A1360">
        <v>2.9739999771118102</v>
      </c>
    </row>
    <row r="1361" spans="1:1" x14ac:dyDescent="0.25">
      <c r="A1361">
        <v>340</v>
      </c>
    </row>
    <row r="1362" spans="1:1" x14ac:dyDescent="0.25">
      <c r="A1362" t="s">
        <v>45</v>
      </c>
    </row>
    <row r="1363" spans="1:1" x14ac:dyDescent="0.25">
      <c r="A1363">
        <v>1</v>
      </c>
    </row>
    <row r="1364" spans="1:1" x14ac:dyDescent="0.25">
      <c r="A1364">
        <v>3.1710000038146902</v>
      </c>
    </row>
    <row r="1365" spans="1:1" x14ac:dyDescent="0.25">
      <c r="A1365">
        <v>341</v>
      </c>
    </row>
    <row r="1366" spans="1:1" x14ac:dyDescent="0.25">
      <c r="A1366" t="s">
        <v>45</v>
      </c>
    </row>
    <row r="1367" spans="1:1" x14ac:dyDescent="0.25">
      <c r="A1367">
        <v>1</v>
      </c>
    </row>
    <row r="1368" spans="1:1" x14ac:dyDescent="0.25">
      <c r="A1368">
        <v>1.53999996185302</v>
      </c>
    </row>
    <row r="1369" spans="1:1" x14ac:dyDescent="0.25">
      <c r="A1369">
        <v>342</v>
      </c>
    </row>
    <row r="1370" spans="1:1" x14ac:dyDescent="0.25">
      <c r="A1370" t="s">
        <v>45</v>
      </c>
    </row>
    <row r="1371" spans="1:1" x14ac:dyDescent="0.25">
      <c r="A1371">
        <v>1</v>
      </c>
    </row>
    <row r="1372" spans="1:1" x14ac:dyDescent="0.25">
      <c r="A1372">
        <v>1.97699999809265</v>
      </c>
    </row>
    <row r="1373" spans="1:1" x14ac:dyDescent="0.25">
      <c r="A1373">
        <v>343</v>
      </c>
    </row>
    <row r="1374" spans="1:1" x14ac:dyDescent="0.25">
      <c r="A1374" t="s">
        <v>45</v>
      </c>
    </row>
    <row r="1375" spans="1:1" x14ac:dyDescent="0.25">
      <c r="A1375">
        <v>1</v>
      </c>
    </row>
    <row r="1376" spans="1:1" x14ac:dyDescent="0.25">
      <c r="A1376">
        <v>2.0020000934600799</v>
      </c>
    </row>
    <row r="1377" spans="1:1" x14ac:dyDescent="0.25">
      <c r="A1377">
        <v>344</v>
      </c>
    </row>
    <row r="1378" spans="1:1" x14ac:dyDescent="0.25">
      <c r="A1378" t="s">
        <v>45</v>
      </c>
    </row>
    <row r="1379" spans="1:1" x14ac:dyDescent="0.25">
      <c r="A1379">
        <v>1</v>
      </c>
    </row>
    <row r="1380" spans="1:1" x14ac:dyDescent="0.25">
      <c r="A1380">
        <v>2.0159997940063401</v>
      </c>
    </row>
    <row r="1381" spans="1:1" x14ac:dyDescent="0.25">
      <c r="A1381">
        <v>345</v>
      </c>
    </row>
    <row r="1382" spans="1:1" x14ac:dyDescent="0.25">
      <c r="A1382" t="s">
        <v>45</v>
      </c>
    </row>
    <row r="1383" spans="1:1" x14ac:dyDescent="0.25">
      <c r="A1383">
        <v>1</v>
      </c>
    </row>
    <row r="1384" spans="1:1" x14ac:dyDescent="0.25">
      <c r="A1384">
        <v>1.9260001182556099</v>
      </c>
    </row>
    <row r="1385" spans="1:1" x14ac:dyDescent="0.25">
      <c r="A1385">
        <v>346</v>
      </c>
    </row>
    <row r="1386" spans="1:1" x14ac:dyDescent="0.25">
      <c r="A1386" t="s">
        <v>45</v>
      </c>
    </row>
    <row r="1387" spans="1:1" x14ac:dyDescent="0.25">
      <c r="A1387">
        <v>1</v>
      </c>
    </row>
    <row r="1388" spans="1:1" x14ac:dyDescent="0.25">
      <c r="A1388">
        <v>1.5460000038146899</v>
      </c>
    </row>
    <row r="1389" spans="1:1" x14ac:dyDescent="0.25">
      <c r="A1389">
        <v>347</v>
      </c>
    </row>
    <row r="1390" spans="1:1" x14ac:dyDescent="0.25">
      <c r="A1390" t="s">
        <v>45</v>
      </c>
    </row>
    <row r="1391" spans="1:1" x14ac:dyDescent="0.25">
      <c r="A1391">
        <v>1</v>
      </c>
    </row>
    <row r="1392" spans="1:1" x14ac:dyDescent="0.25">
      <c r="A1392">
        <v>1.52300000190734</v>
      </c>
    </row>
    <row r="1393" spans="1:1" x14ac:dyDescent="0.25">
      <c r="A1393">
        <v>348</v>
      </c>
    </row>
    <row r="1394" spans="1:1" x14ac:dyDescent="0.25">
      <c r="A1394" t="s">
        <v>45</v>
      </c>
    </row>
    <row r="1395" spans="1:1" x14ac:dyDescent="0.25">
      <c r="A1395">
        <v>1</v>
      </c>
    </row>
    <row r="1396" spans="1:1" x14ac:dyDescent="0.25">
      <c r="A1396">
        <v>1.8989999294280999</v>
      </c>
    </row>
    <row r="1397" spans="1:1" x14ac:dyDescent="0.25">
      <c r="A1397">
        <v>349</v>
      </c>
    </row>
    <row r="1398" spans="1:1" x14ac:dyDescent="0.25">
      <c r="A1398" t="s">
        <v>45</v>
      </c>
    </row>
    <row r="1399" spans="1:1" x14ac:dyDescent="0.25">
      <c r="A1399">
        <v>1</v>
      </c>
    </row>
    <row r="1400" spans="1:1" x14ac:dyDescent="0.25">
      <c r="A1400">
        <v>2.6460001468658398</v>
      </c>
    </row>
    <row r="1401" spans="1:1" x14ac:dyDescent="0.25">
      <c r="A1401">
        <v>350</v>
      </c>
    </row>
    <row r="1402" spans="1:1" x14ac:dyDescent="0.25">
      <c r="A1402" t="s">
        <v>45</v>
      </c>
    </row>
    <row r="1403" spans="1:1" x14ac:dyDescent="0.25">
      <c r="A1403">
        <v>1</v>
      </c>
    </row>
    <row r="1404" spans="1:1" x14ac:dyDescent="0.25">
      <c r="A1404">
        <v>1.9299998283386199</v>
      </c>
    </row>
    <row r="1405" spans="1:1" x14ac:dyDescent="0.25">
      <c r="A1405">
        <v>351</v>
      </c>
    </row>
    <row r="1406" spans="1:1" x14ac:dyDescent="0.25">
      <c r="A1406" t="s">
        <v>45</v>
      </c>
    </row>
    <row r="1407" spans="1:1" x14ac:dyDescent="0.25">
      <c r="A1407">
        <v>1</v>
      </c>
    </row>
    <row r="1408" spans="1:1" x14ac:dyDescent="0.25">
      <c r="A1408">
        <v>2.1130001544952299</v>
      </c>
    </row>
    <row r="1409" spans="1:1" x14ac:dyDescent="0.25">
      <c r="A1409">
        <v>352</v>
      </c>
    </row>
    <row r="1410" spans="1:1" x14ac:dyDescent="0.25">
      <c r="A1410" t="s">
        <v>45</v>
      </c>
    </row>
    <row r="1411" spans="1:1" x14ac:dyDescent="0.25">
      <c r="A1411">
        <v>1</v>
      </c>
    </row>
    <row r="1412" spans="1:1" x14ac:dyDescent="0.25">
      <c r="A1412">
        <v>2.0190000534057599</v>
      </c>
    </row>
    <row r="1413" spans="1:1" x14ac:dyDescent="0.25">
      <c r="A1413">
        <v>353</v>
      </c>
    </row>
    <row r="1414" spans="1:1" x14ac:dyDescent="0.25">
      <c r="A1414" t="s">
        <v>45</v>
      </c>
    </row>
    <row r="1415" spans="1:1" x14ac:dyDescent="0.25">
      <c r="A1415">
        <v>1</v>
      </c>
    </row>
    <row r="1416" spans="1:1" x14ac:dyDescent="0.25">
      <c r="A1416">
        <v>2.6259999275207502</v>
      </c>
    </row>
    <row r="1417" spans="1:1" x14ac:dyDescent="0.25">
      <c r="A1417">
        <v>354</v>
      </c>
    </row>
    <row r="1418" spans="1:1" x14ac:dyDescent="0.25">
      <c r="A1418" t="s">
        <v>45</v>
      </c>
    </row>
    <row r="1419" spans="1:1" x14ac:dyDescent="0.25">
      <c r="A1419">
        <v>1</v>
      </c>
    </row>
    <row r="1420" spans="1:1" x14ac:dyDescent="0.25">
      <c r="A1420">
        <v>2.5989999771118102</v>
      </c>
    </row>
    <row r="1421" spans="1:1" x14ac:dyDescent="0.25">
      <c r="A1421">
        <v>355</v>
      </c>
    </row>
    <row r="1422" spans="1:1" x14ac:dyDescent="0.25">
      <c r="A1422" t="s">
        <v>45</v>
      </c>
    </row>
    <row r="1423" spans="1:1" x14ac:dyDescent="0.25">
      <c r="A1423">
        <v>1</v>
      </c>
    </row>
    <row r="1424" spans="1:1" x14ac:dyDescent="0.25">
      <c r="A1424">
        <v>2.6329998970031698</v>
      </c>
    </row>
    <row r="1425" spans="1:1" x14ac:dyDescent="0.25">
      <c r="A1425">
        <v>356</v>
      </c>
    </row>
    <row r="1426" spans="1:1" x14ac:dyDescent="0.25">
      <c r="A1426" t="s">
        <v>45</v>
      </c>
    </row>
    <row r="1427" spans="1:1" x14ac:dyDescent="0.25">
      <c r="A1427">
        <v>1</v>
      </c>
    </row>
    <row r="1428" spans="1:1" x14ac:dyDescent="0.25">
      <c r="A1428">
        <v>2.5569999217986998</v>
      </c>
    </row>
    <row r="1429" spans="1:1" x14ac:dyDescent="0.25">
      <c r="A1429">
        <v>357</v>
      </c>
    </row>
    <row r="1430" spans="1:1" x14ac:dyDescent="0.25">
      <c r="A1430" t="s">
        <v>45</v>
      </c>
    </row>
    <row r="1431" spans="1:1" x14ac:dyDescent="0.25">
      <c r="A1431">
        <v>1</v>
      </c>
    </row>
    <row r="1432" spans="1:1" x14ac:dyDescent="0.25">
      <c r="A1432">
        <v>2.6010000705718901</v>
      </c>
    </row>
    <row r="1433" spans="1:1" x14ac:dyDescent="0.25">
      <c r="A1433">
        <v>358</v>
      </c>
    </row>
    <row r="1434" spans="1:1" x14ac:dyDescent="0.25">
      <c r="A1434" t="s">
        <v>45</v>
      </c>
    </row>
    <row r="1435" spans="1:1" x14ac:dyDescent="0.25">
      <c r="A1435">
        <v>1</v>
      </c>
    </row>
    <row r="1436" spans="1:1" x14ac:dyDescent="0.25">
      <c r="A1436">
        <v>2.2799999713897701</v>
      </c>
    </row>
    <row r="1437" spans="1:1" x14ac:dyDescent="0.25">
      <c r="A1437">
        <v>359</v>
      </c>
    </row>
    <row r="1438" spans="1:1" x14ac:dyDescent="0.25">
      <c r="A1438" t="s">
        <v>45</v>
      </c>
    </row>
    <row r="1439" spans="1:1" x14ac:dyDescent="0.25">
      <c r="A1439">
        <v>1</v>
      </c>
    </row>
    <row r="1440" spans="1:1" x14ac:dyDescent="0.25">
      <c r="A1440">
        <v>2.5529999732971098</v>
      </c>
    </row>
    <row r="1441" spans="1:1" x14ac:dyDescent="0.25">
      <c r="A1441">
        <v>360</v>
      </c>
    </row>
    <row r="1442" spans="1:1" x14ac:dyDescent="0.25">
      <c r="A1442" t="s">
        <v>45</v>
      </c>
    </row>
    <row r="1443" spans="1:1" x14ac:dyDescent="0.25">
      <c r="A1443">
        <v>1</v>
      </c>
    </row>
    <row r="1444" spans="1:1" x14ac:dyDescent="0.25">
      <c r="A1444">
        <v>2.4910001754760698</v>
      </c>
    </row>
    <row r="1445" spans="1:1" x14ac:dyDescent="0.25">
      <c r="A1445">
        <v>361</v>
      </c>
    </row>
    <row r="1446" spans="1:1" x14ac:dyDescent="0.25">
      <c r="A1446" t="s">
        <v>45</v>
      </c>
    </row>
    <row r="1447" spans="1:1" x14ac:dyDescent="0.25">
      <c r="A1447">
        <v>1</v>
      </c>
    </row>
    <row r="1448" spans="1:1" x14ac:dyDescent="0.25">
      <c r="A1448">
        <v>1.8679997920989899</v>
      </c>
    </row>
    <row r="1449" spans="1:1" x14ac:dyDescent="0.25">
      <c r="A1449">
        <v>362</v>
      </c>
    </row>
    <row r="1450" spans="1:1" x14ac:dyDescent="0.25">
      <c r="A1450" t="s">
        <v>45</v>
      </c>
    </row>
    <row r="1451" spans="1:1" x14ac:dyDescent="0.25">
      <c r="A1451">
        <v>1</v>
      </c>
    </row>
    <row r="1452" spans="1:1" x14ac:dyDescent="0.25">
      <c r="A1452">
        <v>2.3389999866485498</v>
      </c>
    </row>
    <row r="1453" spans="1:1" x14ac:dyDescent="0.25">
      <c r="A1453">
        <v>363</v>
      </c>
    </row>
    <row r="1454" spans="1:1" x14ac:dyDescent="0.25">
      <c r="A1454" t="s">
        <v>45</v>
      </c>
    </row>
    <row r="1455" spans="1:1" x14ac:dyDescent="0.25">
      <c r="A1455">
        <v>1</v>
      </c>
    </row>
    <row r="1456" spans="1:1" x14ac:dyDescent="0.25">
      <c r="A1456">
        <v>1.74199986457824</v>
      </c>
    </row>
    <row r="1457" spans="1:1" x14ac:dyDescent="0.25">
      <c r="A1457">
        <v>364</v>
      </c>
    </row>
    <row r="1458" spans="1:1" x14ac:dyDescent="0.25">
      <c r="A1458" t="s">
        <v>45</v>
      </c>
    </row>
    <row r="1459" spans="1:1" x14ac:dyDescent="0.25">
      <c r="A1459">
        <v>1</v>
      </c>
    </row>
    <row r="1460" spans="1:1" x14ac:dyDescent="0.25">
      <c r="A1460">
        <v>2.12100005149841</v>
      </c>
    </row>
    <row r="1461" spans="1:1" x14ac:dyDescent="0.25">
      <c r="A1461">
        <v>365</v>
      </c>
    </row>
    <row r="1462" spans="1:1" x14ac:dyDescent="0.25">
      <c r="A1462" t="s">
        <v>45</v>
      </c>
    </row>
    <row r="1463" spans="1:1" x14ac:dyDescent="0.25">
      <c r="A1463">
        <v>1</v>
      </c>
    </row>
    <row r="1464" spans="1:1" x14ac:dyDescent="0.25">
      <c r="A1464">
        <v>1.77300000190734</v>
      </c>
    </row>
    <row r="1465" spans="1:1" x14ac:dyDescent="0.25">
      <c r="A1465">
        <v>366</v>
      </c>
    </row>
    <row r="1466" spans="1:1" x14ac:dyDescent="0.25">
      <c r="A1466" t="s">
        <v>45</v>
      </c>
    </row>
    <row r="1467" spans="1:1" x14ac:dyDescent="0.25">
      <c r="A1467">
        <v>1</v>
      </c>
    </row>
    <row r="1468" spans="1:1" x14ac:dyDescent="0.25">
      <c r="A1468">
        <v>2.0789999961853001</v>
      </c>
    </row>
    <row r="1469" spans="1:1" x14ac:dyDescent="0.25">
      <c r="A1469">
        <v>367</v>
      </c>
    </row>
    <row r="1470" spans="1:1" x14ac:dyDescent="0.25">
      <c r="A1470" t="s">
        <v>45</v>
      </c>
    </row>
    <row r="1471" spans="1:1" x14ac:dyDescent="0.25">
      <c r="A1471">
        <v>1</v>
      </c>
    </row>
    <row r="1472" spans="1:1" x14ac:dyDescent="0.25">
      <c r="A1472">
        <v>2.0970001220703098</v>
      </c>
    </row>
    <row r="1473" spans="1:1" x14ac:dyDescent="0.25">
      <c r="A1473">
        <v>368</v>
      </c>
    </row>
    <row r="1474" spans="1:1" x14ac:dyDescent="0.25">
      <c r="A1474" t="s">
        <v>45</v>
      </c>
    </row>
    <row r="1475" spans="1:1" x14ac:dyDescent="0.25">
      <c r="A1475">
        <v>1</v>
      </c>
    </row>
    <row r="1476" spans="1:1" x14ac:dyDescent="0.25">
      <c r="A1476">
        <v>2.00899982452392</v>
      </c>
    </row>
    <row r="1477" spans="1:1" x14ac:dyDescent="0.25">
      <c r="A1477">
        <v>369</v>
      </c>
    </row>
    <row r="1478" spans="1:1" x14ac:dyDescent="0.25">
      <c r="A1478" t="s">
        <v>45</v>
      </c>
    </row>
    <row r="1479" spans="1:1" x14ac:dyDescent="0.25">
      <c r="A1479">
        <v>1</v>
      </c>
    </row>
    <row r="1480" spans="1:1" x14ac:dyDescent="0.25">
      <c r="A1480">
        <v>2.0540001392364502</v>
      </c>
    </row>
    <row r="1481" spans="1:1" x14ac:dyDescent="0.25">
      <c r="A1481">
        <v>370</v>
      </c>
    </row>
    <row r="1482" spans="1:1" x14ac:dyDescent="0.25">
      <c r="A1482" t="s">
        <v>45</v>
      </c>
    </row>
    <row r="1483" spans="1:1" x14ac:dyDescent="0.25">
      <c r="A1483">
        <v>1</v>
      </c>
    </row>
    <row r="1484" spans="1:1" x14ac:dyDescent="0.25">
      <c r="A1484">
        <v>2.0509998798370299</v>
      </c>
    </row>
    <row r="1485" spans="1:1" x14ac:dyDescent="0.25">
      <c r="A1485">
        <v>371</v>
      </c>
    </row>
    <row r="1486" spans="1:1" x14ac:dyDescent="0.25">
      <c r="A1486" t="s">
        <v>45</v>
      </c>
    </row>
    <row r="1487" spans="1:1" x14ac:dyDescent="0.25">
      <c r="A1487">
        <v>1</v>
      </c>
    </row>
    <row r="1488" spans="1:1" x14ac:dyDescent="0.25">
      <c r="A1488">
        <v>2.0210001468658398</v>
      </c>
    </row>
    <row r="1489" spans="1:1" x14ac:dyDescent="0.25">
      <c r="A1489">
        <v>372</v>
      </c>
    </row>
    <row r="1490" spans="1:1" x14ac:dyDescent="0.25">
      <c r="A1490" t="s">
        <v>45</v>
      </c>
    </row>
    <row r="1491" spans="1:1" x14ac:dyDescent="0.25">
      <c r="A1491">
        <v>1</v>
      </c>
    </row>
    <row r="1492" spans="1:1" x14ac:dyDescent="0.25">
      <c r="A1492">
        <v>2.1050000190734801</v>
      </c>
    </row>
    <row r="1493" spans="1:1" x14ac:dyDescent="0.25">
      <c r="A1493">
        <v>373</v>
      </c>
    </row>
    <row r="1494" spans="1:1" x14ac:dyDescent="0.25">
      <c r="A1494" t="s">
        <v>45</v>
      </c>
    </row>
    <row r="1495" spans="1:1" x14ac:dyDescent="0.25">
      <c r="A1495">
        <v>1</v>
      </c>
    </row>
    <row r="1496" spans="1:1" x14ac:dyDescent="0.25">
      <c r="A1496">
        <v>2.17399978637695</v>
      </c>
    </row>
    <row r="1497" spans="1:1" x14ac:dyDescent="0.25">
      <c r="A1497">
        <v>374</v>
      </c>
    </row>
    <row r="1498" spans="1:1" x14ac:dyDescent="0.25">
      <c r="A1498" t="s">
        <v>45</v>
      </c>
    </row>
    <row r="1499" spans="1:1" x14ac:dyDescent="0.25">
      <c r="A1499">
        <v>1</v>
      </c>
    </row>
    <row r="1500" spans="1:1" x14ac:dyDescent="0.25">
      <c r="A1500">
        <v>2.5929999351501398</v>
      </c>
    </row>
    <row r="1501" spans="1:1" x14ac:dyDescent="0.25">
      <c r="A1501">
        <v>375</v>
      </c>
    </row>
    <row r="1502" spans="1:1" x14ac:dyDescent="0.25">
      <c r="A1502" t="s">
        <v>45</v>
      </c>
    </row>
    <row r="1503" spans="1:1" x14ac:dyDescent="0.25">
      <c r="A1503">
        <v>1</v>
      </c>
    </row>
    <row r="1504" spans="1:1" x14ac:dyDescent="0.25">
      <c r="A1504">
        <v>2.94099998474121</v>
      </c>
    </row>
    <row r="1505" spans="1:1" x14ac:dyDescent="0.25">
      <c r="A1505">
        <v>376</v>
      </c>
    </row>
    <row r="1506" spans="1:1" x14ac:dyDescent="0.25">
      <c r="A1506" t="s">
        <v>45</v>
      </c>
    </row>
    <row r="1507" spans="1:1" x14ac:dyDescent="0.25">
      <c r="A1507">
        <v>1</v>
      </c>
    </row>
    <row r="1508" spans="1:1" x14ac:dyDescent="0.25">
      <c r="A1508">
        <v>2.21899986267089</v>
      </c>
    </row>
    <row r="1509" spans="1:1" x14ac:dyDescent="0.25">
      <c r="A1509">
        <v>377</v>
      </c>
    </row>
    <row r="1510" spans="1:1" x14ac:dyDescent="0.25">
      <c r="A1510" t="s">
        <v>45</v>
      </c>
    </row>
    <row r="1511" spans="1:1" x14ac:dyDescent="0.25">
      <c r="A1511">
        <v>1</v>
      </c>
    </row>
    <row r="1512" spans="1:1" x14ac:dyDescent="0.25">
      <c r="A1512">
        <v>2.61100006103515</v>
      </c>
    </row>
    <row r="1513" spans="1:1" x14ac:dyDescent="0.25">
      <c r="A1513">
        <v>378</v>
      </c>
    </row>
    <row r="1514" spans="1:1" x14ac:dyDescent="0.25">
      <c r="A1514" t="s">
        <v>45</v>
      </c>
    </row>
    <row r="1515" spans="1:1" x14ac:dyDescent="0.25">
      <c r="A1515">
        <v>1</v>
      </c>
    </row>
    <row r="1516" spans="1:1" x14ac:dyDescent="0.25">
      <c r="A1516">
        <v>2.2200000286102202</v>
      </c>
    </row>
    <row r="1517" spans="1:1" x14ac:dyDescent="0.25">
      <c r="A1517">
        <v>379</v>
      </c>
    </row>
    <row r="1518" spans="1:1" x14ac:dyDescent="0.25">
      <c r="A1518" t="s">
        <v>45</v>
      </c>
    </row>
    <row r="1519" spans="1:1" x14ac:dyDescent="0.25">
      <c r="A1519">
        <v>1</v>
      </c>
    </row>
    <row r="1520" spans="1:1" x14ac:dyDescent="0.25">
      <c r="A1520">
        <v>2.8889999389648402</v>
      </c>
    </row>
    <row r="1521" spans="1:1" x14ac:dyDescent="0.25">
      <c r="A1521">
        <v>380</v>
      </c>
    </row>
    <row r="1522" spans="1:1" x14ac:dyDescent="0.25">
      <c r="A1522" t="s">
        <v>45</v>
      </c>
    </row>
    <row r="1523" spans="1:1" x14ac:dyDescent="0.25">
      <c r="A1523">
        <v>1</v>
      </c>
    </row>
    <row r="1524" spans="1:1" x14ac:dyDescent="0.25">
      <c r="A1524">
        <v>2.6920001506805402</v>
      </c>
    </row>
    <row r="1525" spans="1:1" x14ac:dyDescent="0.25">
      <c r="A1525">
        <v>381</v>
      </c>
    </row>
    <row r="1526" spans="1:1" x14ac:dyDescent="0.25">
      <c r="A1526" t="s">
        <v>45</v>
      </c>
    </row>
    <row r="1527" spans="1:1" x14ac:dyDescent="0.25">
      <c r="A1527">
        <v>1</v>
      </c>
    </row>
    <row r="1528" spans="1:1" x14ac:dyDescent="0.25">
      <c r="A1528">
        <v>2.5999999046325599</v>
      </c>
    </row>
    <row r="1529" spans="1:1" x14ac:dyDescent="0.25">
      <c r="A1529">
        <v>382</v>
      </c>
    </row>
    <row r="1530" spans="1:1" x14ac:dyDescent="0.25">
      <c r="A1530" t="s">
        <v>45</v>
      </c>
    </row>
    <row r="1531" spans="1:1" x14ac:dyDescent="0.25">
      <c r="A1531">
        <v>1</v>
      </c>
    </row>
    <row r="1532" spans="1:1" x14ac:dyDescent="0.25">
      <c r="A1532">
        <v>2.8029999732971098</v>
      </c>
    </row>
    <row r="1533" spans="1:1" x14ac:dyDescent="0.25">
      <c r="A1533">
        <v>383</v>
      </c>
    </row>
    <row r="1534" spans="1:1" x14ac:dyDescent="0.25">
      <c r="A1534" t="s">
        <v>45</v>
      </c>
    </row>
    <row r="1535" spans="1:1" x14ac:dyDescent="0.25">
      <c r="A1535">
        <v>1</v>
      </c>
    </row>
    <row r="1536" spans="1:1" x14ac:dyDescent="0.25">
      <c r="A1536">
        <v>2.0269999504089302</v>
      </c>
    </row>
    <row r="1537" spans="1:1" x14ac:dyDescent="0.25">
      <c r="A1537">
        <v>384</v>
      </c>
    </row>
    <row r="1538" spans="1:1" x14ac:dyDescent="0.25">
      <c r="A1538" t="s">
        <v>45</v>
      </c>
    </row>
    <row r="1539" spans="1:1" x14ac:dyDescent="0.25">
      <c r="A1539">
        <v>1</v>
      </c>
    </row>
    <row r="1540" spans="1:1" x14ac:dyDescent="0.25">
      <c r="A1540">
        <v>2.6590001583099299</v>
      </c>
    </row>
    <row r="1541" spans="1:1" x14ac:dyDescent="0.25">
      <c r="A1541">
        <v>385</v>
      </c>
    </row>
    <row r="1542" spans="1:1" x14ac:dyDescent="0.25">
      <c r="A1542" t="s">
        <v>45</v>
      </c>
    </row>
    <row r="1543" spans="1:1" x14ac:dyDescent="0.25">
      <c r="A1543">
        <v>1</v>
      </c>
    </row>
    <row r="1544" spans="1:1" x14ac:dyDescent="0.25">
      <c r="A1544">
        <v>2.3569998741149898</v>
      </c>
    </row>
    <row r="1545" spans="1:1" x14ac:dyDescent="0.25">
      <c r="A1545">
        <v>386</v>
      </c>
    </row>
    <row r="1546" spans="1:1" x14ac:dyDescent="0.25">
      <c r="A1546" t="s">
        <v>45</v>
      </c>
    </row>
    <row r="1547" spans="1:1" x14ac:dyDescent="0.25">
      <c r="A1547">
        <v>1</v>
      </c>
    </row>
    <row r="1548" spans="1:1" x14ac:dyDescent="0.25">
      <c r="A1548">
        <v>2.48600006103515</v>
      </c>
    </row>
    <row r="1549" spans="1:1" x14ac:dyDescent="0.25">
      <c r="A1549">
        <v>387</v>
      </c>
    </row>
    <row r="1550" spans="1:1" x14ac:dyDescent="0.25">
      <c r="A1550" t="s">
        <v>45</v>
      </c>
    </row>
    <row r="1551" spans="1:1" x14ac:dyDescent="0.25">
      <c r="A1551">
        <v>1</v>
      </c>
    </row>
    <row r="1552" spans="1:1" x14ac:dyDescent="0.25">
      <c r="A1552">
        <v>2.0929999351501398</v>
      </c>
    </row>
    <row r="1553" spans="1:1" x14ac:dyDescent="0.25">
      <c r="A1553">
        <v>388</v>
      </c>
    </row>
    <row r="1554" spans="1:1" x14ac:dyDescent="0.25">
      <c r="A1554" t="s">
        <v>45</v>
      </c>
    </row>
    <row r="1555" spans="1:1" x14ac:dyDescent="0.25">
      <c r="A1555">
        <v>1</v>
      </c>
    </row>
    <row r="1556" spans="1:1" x14ac:dyDescent="0.25">
      <c r="A1556">
        <v>2.0870001316070499</v>
      </c>
    </row>
    <row r="1557" spans="1:1" x14ac:dyDescent="0.25">
      <c r="A1557">
        <v>389</v>
      </c>
    </row>
    <row r="1558" spans="1:1" x14ac:dyDescent="0.25">
      <c r="A1558" t="s">
        <v>45</v>
      </c>
    </row>
    <row r="1559" spans="1:1" x14ac:dyDescent="0.25">
      <c r="A1559">
        <v>1</v>
      </c>
    </row>
    <row r="1560" spans="1:1" x14ac:dyDescent="0.25">
      <c r="A1560">
        <v>2.0820000171661301</v>
      </c>
    </row>
    <row r="1561" spans="1:1" x14ac:dyDescent="0.25">
      <c r="A1561">
        <v>390</v>
      </c>
    </row>
    <row r="1562" spans="1:1" x14ac:dyDescent="0.25">
      <c r="A1562" t="s">
        <v>45</v>
      </c>
    </row>
    <row r="1563" spans="1:1" x14ac:dyDescent="0.25">
      <c r="A1563">
        <v>1</v>
      </c>
    </row>
    <row r="1564" spans="1:1" x14ac:dyDescent="0.25">
      <c r="A1564">
        <v>2.3550000190734801</v>
      </c>
    </row>
    <row r="1565" spans="1:1" x14ac:dyDescent="0.25">
      <c r="A1565">
        <v>391</v>
      </c>
    </row>
    <row r="1566" spans="1:1" x14ac:dyDescent="0.25">
      <c r="A1566" t="s">
        <v>45</v>
      </c>
    </row>
    <row r="1567" spans="1:1" x14ac:dyDescent="0.25">
      <c r="A1567">
        <v>1</v>
      </c>
    </row>
    <row r="1568" spans="1:1" x14ac:dyDescent="0.25">
      <c r="A1568">
        <v>2.4739999771118102</v>
      </c>
    </row>
    <row r="1569" spans="1:1" x14ac:dyDescent="0.25">
      <c r="A1569">
        <v>392</v>
      </c>
    </row>
    <row r="1570" spans="1:1" x14ac:dyDescent="0.25">
      <c r="A1570" t="s">
        <v>45</v>
      </c>
    </row>
    <row r="1571" spans="1:1" x14ac:dyDescent="0.25">
      <c r="A1571">
        <v>1</v>
      </c>
    </row>
    <row r="1572" spans="1:1" x14ac:dyDescent="0.25">
      <c r="A1572">
        <v>2.4479999542236301</v>
      </c>
    </row>
    <row r="1573" spans="1:1" x14ac:dyDescent="0.25">
      <c r="A1573">
        <v>393</v>
      </c>
    </row>
    <row r="1574" spans="1:1" x14ac:dyDescent="0.25">
      <c r="A1574" t="s">
        <v>45</v>
      </c>
    </row>
    <row r="1575" spans="1:1" x14ac:dyDescent="0.25">
      <c r="A1575">
        <v>1</v>
      </c>
    </row>
    <row r="1576" spans="1:1" x14ac:dyDescent="0.25">
      <c r="A1576">
        <v>2.2319998741149898</v>
      </c>
    </row>
    <row r="1577" spans="1:1" x14ac:dyDescent="0.25">
      <c r="A1577">
        <v>394</v>
      </c>
    </row>
    <row r="1578" spans="1:1" x14ac:dyDescent="0.25">
      <c r="A1578" t="s">
        <v>45</v>
      </c>
    </row>
    <row r="1579" spans="1:1" x14ac:dyDescent="0.25">
      <c r="A1579">
        <v>1</v>
      </c>
    </row>
    <row r="1580" spans="1:1" x14ac:dyDescent="0.25">
      <c r="A1580">
        <v>2.2520000934600799</v>
      </c>
    </row>
    <row r="1581" spans="1:1" x14ac:dyDescent="0.25">
      <c r="A1581">
        <v>395</v>
      </c>
    </row>
    <row r="1582" spans="1:1" x14ac:dyDescent="0.25">
      <c r="A1582" t="s">
        <v>45</v>
      </c>
    </row>
    <row r="1583" spans="1:1" x14ac:dyDescent="0.25">
      <c r="A1583">
        <v>1</v>
      </c>
    </row>
    <row r="1584" spans="1:1" x14ac:dyDescent="0.25">
      <c r="A1584">
        <v>2.1679999828338601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2C3834-B5F7-4876-86CF-402922DCAB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2020</vt:lpstr>
      <vt:lpstr>2023</vt:lpstr>
      <vt:lpstr>2026</vt:lpstr>
      <vt:lpstr>2029</vt:lpstr>
      <vt:lpstr>2032</vt:lpstr>
      <vt:lpstr>2035</vt:lpstr>
      <vt:lpstr>2038</vt:lpstr>
      <vt:lpstr>2041</vt:lpstr>
      <vt:lpstr>2044</vt:lpstr>
      <vt:lpstr>2047</vt:lpstr>
      <vt:lpstr>2050</vt:lpstr>
      <vt:lpstr>LCOH</vt:lpstr>
      <vt:lpstr>Optimal Location</vt:lpstr>
      <vt:lpstr>Runtime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Kaczmarek</cp:lastModifiedBy>
  <dcterms:created xsi:type="dcterms:W3CDTF">2024-09-03T18:04:16Z</dcterms:created>
  <dcterms:modified xsi:type="dcterms:W3CDTF">2024-10-03T11:12:38Z</dcterms:modified>
</cp:coreProperties>
</file>