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milpawlak/Downloads/"/>
    </mc:Choice>
  </mc:AlternateContent>
  <xr:revisionPtr revIDLastSave="0" documentId="13_ncr:1_{EE69FEE8-1773-AA48-BDBA-A18F0EE34A69}" xr6:coauthVersionLast="47" xr6:coauthVersionMax="47" xr10:uidLastSave="{00000000-0000-0000-0000-000000000000}"/>
  <bookViews>
    <workbookView xWindow="260" yWindow="500" windowWidth="28240" windowHeight="16840" xr2:uid="{99145FE7-71A5-6340-BE0F-F85ADB5B1765}"/>
  </bookViews>
  <sheets>
    <sheet name="Arkusz1" sheetId="1" r:id="rId1"/>
  </sheets>
  <definedNames>
    <definedName name="_xlchart.v1.0" hidden="1">Arkusz1!$B$3:$B$22</definedName>
    <definedName name="_xlchart.v1.1" hidden="1">Arkusz1!$C$3:$C$22</definedName>
    <definedName name="_xlchart.v1.10" hidden="1">Arkusz1!$B$3:$B$22</definedName>
    <definedName name="_xlchart.v1.11" hidden="1">Arkusz1!$C$3:$C$22</definedName>
    <definedName name="_xlchart.v1.12" hidden="1">Arkusz1!$B$26:$B$28</definedName>
    <definedName name="_xlchart.v1.13" hidden="1">Arkusz1!$B$3:$B$22</definedName>
    <definedName name="_xlchart.v1.14" hidden="1">Arkusz1!$C$26:$C$28</definedName>
    <definedName name="_xlchart.v1.15" hidden="1">Arkusz1!$C$3:$C$22</definedName>
    <definedName name="_xlchart.v1.2" hidden="1">Arkusz1!$B$26:$B$28</definedName>
    <definedName name="_xlchart.v1.3" hidden="1">Arkusz1!$B$3:$B$22</definedName>
    <definedName name="_xlchart.v1.4" hidden="1">Arkusz1!$C$26:$C$28</definedName>
    <definedName name="_xlchart.v1.5" hidden="1">Arkusz1!$C$3:$C$22</definedName>
    <definedName name="_xlchart.v1.6" hidden="1">Arkusz1!$B$26:$B$28</definedName>
    <definedName name="_xlchart.v1.7" hidden="1">Arkusz1!$B$3:$B$22</definedName>
    <definedName name="_xlchart.v1.8" hidden="1">Arkusz1!$C$26:$C$28</definedName>
    <definedName name="_xlchart.v1.9" hidden="1">Arkusz1!$C$3:$C$22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1" l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G56" i="1"/>
  <c r="F56" i="1"/>
  <c r="E56" i="1"/>
  <c r="C52" i="1"/>
  <c r="C51" i="1"/>
  <c r="C50" i="1"/>
  <c r="B52" i="1"/>
  <c r="B51" i="1"/>
  <c r="B50" i="1"/>
  <c r="C47" i="1"/>
  <c r="D47" i="1"/>
  <c r="E47" i="1"/>
  <c r="F47" i="1"/>
  <c r="G47" i="1"/>
  <c r="B4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</calcChain>
</file>

<file path=xl/sharedStrings.xml><?xml version="1.0" encoding="utf-8"?>
<sst xmlns="http://schemas.openxmlformats.org/spreadsheetml/2006/main" count="38" uniqueCount="25">
  <si>
    <t>X</t>
  </si>
  <si>
    <t>Y</t>
  </si>
  <si>
    <t>Lp.</t>
  </si>
  <si>
    <t>k=3</t>
  </si>
  <si>
    <t>K1</t>
  </si>
  <si>
    <t>K2</t>
  </si>
  <si>
    <t>K3</t>
  </si>
  <si>
    <t>d(punkt,k1)</t>
  </si>
  <si>
    <t>d(punkt,k2)</t>
  </si>
  <si>
    <t>d(punkt,k3)</t>
  </si>
  <si>
    <t>Nowe środki grup:</t>
  </si>
  <si>
    <t>średnia</t>
  </si>
  <si>
    <t>K1A</t>
  </si>
  <si>
    <t>K2A</t>
  </si>
  <si>
    <t>K3A</t>
  </si>
  <si>
    <t>d(punkt,k1A)</t>
  </si>
  <si>
    <t>d(punkt,k2A)</t>
  </si>
  <si>
    <t>d(punkt,k3A)</t>
  </si>
  <si>
    <t>Podzielono na 3 klasy</t>
  </si>
  <si>
    <t>klasa K1A ma 10 punktów</t>
  </si>
  <si>
    <t>klasa K2A ma 3 punkty</t>
  </si>
  <si>
    <t>klasa K3A ma 7 punktów</t>
  </si>
  <si>
    <t>Żaden z punktów nie zmienił grupy. Algorytm grupowania zostaje zakończony po 2 iteracjach.</t>
  </si>
  <si>
    <t>Wnioski:</t>
  </si>
  <si>
    <t>Algorytm osiągnął zbieżność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</si>
</sst>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charset val="238"/>
      <scheme val="minor"/>
    </font>
    <font>
      <sz val="12"/>
      <color theme="0"/>
      <name val="Aptos Narrow"/>
      <family val="2"/>
      <charset val="238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1" fillId="3" borderId="0" xfId="2"/>
    <xf numFmtId="0" fontId="1" fillId="4" borderId="0" xfId="3"/>
    <xf numFmtId="0" fontId="2" fillId="0" borderId="0" xfId="0" applyFont="1"/>
  </cellXfs>
  <cellStyles count="4">
    <cellStyle name="Akcent 1" xfId="1" builtinId="29"/>
    <cellStyle name="Akcent 2" xfId="2" builtinId="33"/>
    <cellStyle name="Akcent 3" xfId="3" builtinId="37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07248132444983E-2"/>
          <c:y val="4.5197737606742817E-2"/>
          <c:w val="0.92899020256055775"/>
          <c:h val="0.9036207126651540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Arkusz1!$B$3:$B$22</c:f>
              <c:numCache>
                <c:formatCode>General</c:formatCode>
                <c:ptCount val="20"/>
                <c:pt idx="0">
                  <c:v>2.4969999999999999</c:v>
                </c:pt>
                <c:pt idx="1">
                  <c:v>2.46</c:v>
                </c:pt>
                <c:pt idx="2">
                  <c:v>2.5630000000000002</c:v>
                </c:pt>
                <c:pt idx="3">
                  <c:v>2.56</c:v>
                </c:pt>
                <c:pt idx="4">
                  <c:v>2.5350000000000001</c:v>
                </c:pt>
                <c:pt idx="5">
                  <c:v>2.54</c:v>
                </c:pt>
                <c:pt idx="6">
                  <c:v>1.46</c:v>
                </c:pt>
                <c:pt idx="7">
                  <c:v>1.45</c:v>
                </c:pt>
                <c:pt idx="8">
                  <c:v>1.92</c:v>
                </c:pt>
                <c:pt idx="9">
                  <c:v>1.47</c:v>
                </c:pt>
                <c:pt idx="10">
                  <c:v>1.35</c:v>
                </c:pt>
                <c:pt idx="11">
                  <c:v>1.48</c:v>
                </c:pt>
                <c:pt idx="12">
                  <c:v>2.5299999999999998</c:v>
                </c:pt>
                <c:pt idx="13">
                  <c:v>4.5999999999999996</c:v>
                </c:pt>
                <c:pt idx="14">
                  <c:v>3.58</c:v>
                </c:pt>
                <c:pt idx="15">
                  <c:v>4.4811360000000002</c:v>
                </c:pt>
                <c:pt idx="16">
                  <c:v>2.4811359999999998</c:v>
                </c:pt>
                <c:pt idx="17">
                  <c:v>4.4400000000000004</c:v>
                </c:pt>
                <c:pt idx="18">
                  <c:v>3.37</c:v>
                </c:pt>
                <c:pt idx="19">
                  <c:v>2.38</c:v>
                </c:pt>
              </c:numCache>
            </c:numRef>
          </c:xVal>
          <c:yVal>
            <c:numRef>
              <c:f>Arkusz1!$C$3:$C$22</c:f>
              <c:numCache>
                <c:formatCode>General</c:formatCode>
                <c:ptCount val="20"/>
                <c:pt idx="0">
                  <c:v>9.69</c:v>
                </c:pt>
                <c:pt idx="1">
                  <c:v>9.69</c:v>
                </c:pt>
                <c:pt idx="2">
                  <c:v>9.7520000000000007</c:v>
                </c:pt>
                <c:pt idx="3">
                  <c:v>9.7530000000000001</c:v>
                </c:pt>
                <c:pt idx="4">
                  <c:v>9.89</c:v>
                </c:pt>
                <c:pt idx="5">
                  <c:v>10.423</c:v>
                </c:pt>
                <c:pt idx="6">
                  <c:v>10.69</c:v>
                </c:pt>
                <c:pt idx="7">
                  <c:v>10.69</c:v>
                </c:pt>
                <c:pt idx="8">
                  <c:v>10.79</c:v>
                </c:pt>
                <c:pt idx="9">
                  <c:v>10.89</c:v>
                </c:pt>
                <c:pt idx="10">
                  <c:v>11.69</c:v>
                </c:pt>
                <c:pt idx="11">
                  <c:v>11.99</c:v>
                </c:pt>
                <c:pt idx="12">
                  <c:v>12.69</c:v>
                </c:pt>
                <c:pt idx="13">
                  <c:v>13.29</c:v>
                </c:pt>
                <c:pt idx="14">
                  <c:v>13.5868</c:v>
                </c:pt>
                <c:pt idx="15">
                  <c:v>13.5868</c:v>
                </c:pt>
                <c:pt idx="16">
                  <c:v>13.5868</c:v>
                </c:pt>
                <c:pt idx="17">
                  <c:v>13.69</c:v>
                </c:pt>
                <c:pt idx="18">
                  <c:v>13.79</c:v>
                </c:pt>
                <c:pt idx="19">
                  <c:v>14.49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8-6842-AF14-849621FEB32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Arkusz1!$B$26:$B$28</c:f>
              <c:numCache>
                <c:formatCode>General</c:formatCode>
                <c:ptCount val="3"/>
                <c:pt idx="0">
                  <c:v>2</c:v>
                </c:pt>
                <c:pt idx="1">
                  <c:v>2.25</c:v>
                </c:pt>
                <c:pt idx="2">
                  <c:v>3.75</c:v>
                </c:pt>
              </c:numCache>
            </c:numRef>
          </c:xVal>
          <c:yVal>
            <c:numRef>
              <c:f>Arkusz1!$C$26:$C$28</c:f>
              <c:numCache>
                <c:formatCode>General</c:formatCode>
                <c:ptCount val="3"/>
                <c:pt idx="0">
                  <c:v>10</c:v>
                </c:pt>
                <c:pt idx="1">
                  <c:v>12.25</c:v>
                </c:pt>
                <c:pt idx="2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8-6842-AF14-849621FEB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084208"/>
        <c:axId val="690085920"/>
      </c:scatterChart>
      <c:valAx>
        <c:axId val="69008420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US"/>
          </a:p>
        </c:txPr>
        <c:crossAx val="690085920"/>
        <c:crosses val="autoZero"/>
        <c:crossBetween val="midCat"/>
      </c:valAx>
      <c:valAx>
        <c:axId val="690085920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US"/>
          </a:p>
        </c:txPr>
        <c:crossAx val="69008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07248132444983E-2"/>
          <c:y val="4.5197737606742817E-2"/>
          <c:w val="0.92899020256055775"/>
          <c:h val="0.9036207126651540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Arkusz1!$B$3:$B$22</c:f>
              <c:numCache>
                <c:formatCode>General</c:formatCode>
                <c:ptCount val="20"/>
                <c:pt idx="0">
                  <c:v>2.4969999999999999</c:v>
                </c:pt>
                <c:pt idx="1">
                  <c:v>2.46</c:v>
                </c:pt>
                <c:pt idx="2">
                  <c:v>2.5630000000000002</c:v>
                </c:pt>
                <c:pt idx="3">
                  <c:v>2.56</c:v>
                </c:pt>
                <c:pt idx="4">
                  <c:v>2.5350000000000001</c:v>
                </c:pt>
                <c:pt idx="5">
                  <c:v>2.54</c:v>
                </c:pt>
                <c:pt idx="6">
                  <c:v>1.46</c:v>
                </c:pt>
                <c:pt idx="7">
                  <c:v>1.45</c:v>
                </c:pt>
                <c:pt idx="8">
                  <c:v>1.92</c:v>
                </c:pt>
                <c:pt idx="9">
                  <c:v>1.47</c:v>
                </c:pt>
                <c:pt idx="10">
                  <c:v>1.35</c:v>
                </c:pt>
                <c:pt idx="11">
                  <c:v>1.48</c:v>
                </c:pt>
                <c:pt idx="12">
                  <c:v>2.5299999999999998</c:v>
                </c:pt>
                <c:pt idx="13">
                  <c:v>4.5999999999999996</c:v>
                </c:pt>
                <c:pt idx="14">
                  <c:v>3.58</c:v>
                </c:pt>
                <c:pt idx="15">
                  <c:v>4.4811360000000002</c:v>
                </c:pt>
                <c:pt idx="16">
                  <c:v>2.4811359999999998</c:v>
                </c:pt>
                <c:pt idx="17">
                  <c:v>4.4400000000000004</c:v>
                </c:pt>
                <c:pt idx="18">
                  <c:v>3.37</c:v>
                </c:pt>
                <c:pt idx="19">
                  <c:v>2.38</c:v>
                </c:pt>
              </c:numCache>
            </c:numRef>
          </c:xVal>
          <c:yVal>
            <c:numRef>
              <c:f>Arkusz1!$C$3:$C$22</c:f>
              <c:numCache>
                <c:formatCode>General</c:formatCode>
                <c:ptCount val="20"/>
                <c:pt idx="0">
                  <c:v>9.69</c:v>
                </c:pt>
                <c:pt idx="1">
                  <c:v>9.69</c:v>
                </c:pt>
                <c:pt idx="2">
                  <c:v>9.7520000000000007</c:v>
                </c:pt>
                <c:pt idx="3">
                  <c:v>9.7530000000000001</c:v>
                </c:pt>
                <c:pt idx="4">
                  <c:v>9.89</c:v>
                </c:pt>
                <c:pt idx="5">
                  <c:v>10.423</c:v>
                </c:pt>
                <c:pt idx="6">
                  <c:v>10.69</c:v>
                </c:pt>
                <c:pt idx="7">
                  <c:v>10.69</c:v>
                </c:pt>
                <c:pt idx="8">
                  <c:v>10.79</c:v>
                </c:pt>
                <c:pt idx="9">
                  <c:v>10.89</c:v>
                </c:pt>
                <c:pt idx="10">
                  <c:v>11.69</c:v>
                </c:pt>
                <c:pt idx="11">
                  <c:v>11.99</c:v>
                </c:pt>
                <c:pt idx="12">
                  <c:v>12.69</c:v>
                </c:pt>
                <c:pt idx="13">
                  <c:v>13.29</c:v>
                </c:pt>
                <c:pt idx="14">
                  <c:v>13.5868</c:v>
                </c:pt>
                <c:pt idx="15">
                  <c:v>13.5868</c:v>
                </c:pt>
                <c:pt idx="16">
                  <c:v>13.5868</c:v>
                </c:pt>
                <c:pt idx="17">
                  <c:v>13.69</c:v>
                </c:pt>
                <c:pt idx="18">
                  <c:v>13.79</c:v>
                </c:pt>
                <c:pt idx="19">
                  <c:v>14.49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8-9744-96BE-852003BF82A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Arkusz1!$B$50:$B$52</c:f>
              <c:numCache>
                <c:formatCode>General</c:formatCode>
                <c:ptCount val="3"/>
                <c:pt idx="0">
                  <c:v>2.1454999999999997</c:v>
                </c:pt>
                <c:pt idx="1">
                  <c:v>1.7866666666666664</c:v>
                </c:pt>
                <c:pt idx="2">
                  <c:v>3.6188959999999999</c:v>
                </c:pt>
              </c:numCache>
            </c:numRef>
          </c:xVal>
          <c:yVal>
            <c:numRef>
              <c:f>Arkusz1!$C$50:$C$52</c:f>
              <c:numCache>
                <c:formatCode>General</c:formatCode>
                <c:ptCount val="3"/>
                <c:pt idx="0">
                  <c:v>10.2258</c:v>
                </c:pt>
                <c:pt idx="1">
                  <c:v>12.123333333333333</c:v>
                </c:pt>
                <c:pt idx="2">
                  <c:v>13.717199999999997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8-9744-96BE-852003BF8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084208"/>
        <c:axId val="690085920"/>
      </c:scatterChart>
      <c:valAx>
        <c:axId val="69008420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US"/>
          </a:p>
        </c:txPr>
        <c:crossAx val="690085920"/>
        <c:crosses val="autoZero"/>
        <c:crossBetween val="midCat"/>
      </c:valAx>
      <c:valAx>
        <c:axId val="690085920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US"/>
          </a:p>
        </c:txPr>
        <c:crossAx val="69008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3</xdr:row>
      <xdr:rowOff>177800</xdr:rowOff>
    </xdr:from>
    <xdr:to>
      <xdr:col>12</xdr:col>
      <xdr:colOff>63500</xdr:colOff>
      <xdr:row>26</xdr:row>
      <xdr:rowOff>12700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CB03BA3-AF19-58FE-A2C3-C1020D0C7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812800</xdr:colOff>
      <xdr:row>35</xdr:row>
      <xdr:rowOff>101600</xdr:rowOff>
    </xdr:from>
    <xdr:to>
      <xdr:col>11</xdr:col>
      <xdr:colOff>812800</xdr:colOff>
      <xdr:row>57</xdr:row>
      <xdr:rowOff>139700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34D3901-8D3F-7544-9C20-2BC695A8B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64A1-9633-D04C-9EB9-8E8040E04A02}">
  <dimension ref="A2:G87"/>
  <sheetViews>
    <sheetView tabSelected="1" topLeftCell="A42" workbookViewId="0">
      <selection activeCell="H65" sqref="H65"/>
    </sheetView>
  </sheetViews>
  <sheetFormatPr baseColWidth="10" defaultRowHeight="16" x14ac:dyDescent="0.2"/>
  <cols>
    <col min="1" max="1" width="15.5" bestFit="1" customWidth="1"/>
    <col min="5" max="7" width="12.1640625" bestFit="1" customWidth="1"/>
  </cols>
  <sheetData>
    <row r="2" spans="1:7" x14ac:dyDescent="0.2">
      <c r="A2" t="s">
        <v>2</v>
      </c>
      <c r="B2" t="s">
        <v>0</v>
      </c>
      <c r="C2" t="s">
        <v>1</v>
      </c>
      <c r="E2" t="s">
        <v>7</v>
      </c>
      <c r="F2" t="s">
        <v>8</v>
      </c>
      <c r="G2" t="s">
        <v>9</v>
      </c>
    </row>
    <row r="3" spans="1:7" x14ac:dyDescent="0.2">
      <c r="A3">
        <v>1</v>
      </c>
      <c r="B3">
        <v>2.4969999999999999</v>
      </c>
      <c r="C3">
        <v>9.69</v>
      </c>
      <c r="E3" s="1">
        <f>SQRT(POWER($B$26-B3,2)+POWER($C$26-C3,2))</f>
        <v>0.58575506826659229</v>
      </c>
      <c r="F3">
        <f>SQRT(POWER($B$27-B3,2)+POWER($C$27-C3,2))</f>
        <v>2.5718882168554691</v>
      </c>
      <c r="G3">
        <f>SQRT(POWER($B$28-B3,2)+POWER($C$28-C3,2))</f>
        <v>4.4884417117748114</v>
      </c>
    </row>
    <row r="4" spans="1:7" x14ac:dyDescent="0.2">
      <c r="A4">
        <v>2</v>
      </c>
      <c r="B4">
        <v>2.46</v>
      </c>
      <c r="C4">
        <v>9.69</v>
      </c>
      <c r="E4" s="1">
        <f>SQRT(POWER($B$26-B4,2)+POWER($C$26-C4,2))</f>
        <v>0.55470712993434679</v>
      </c>
      <c r="F4">
        <f>SQRT(POWER($B$27-B4,2)+POWER($C$27-C4,2))</f>
        <v>2.5685988398346682</v>
      </c>
      <c r="G4">
        <f>SQRT(POWER($B$28-B4,2)+POWER($C$28-C4,2))</f>
        <v>4.4989109793371114</v>
      </c>
    </row>
    <row r="5" spans="1:7" x14ac:dyDescent="0.2">
      <c r="A5">
        <v>3</v>
      </c>
      <c r="B5">
        <v>2.5630000000000002</v>
      </c>
      <c r="C5">
        <v>9.7520000000000007</v>
      </c>
      <c r="E5" s="1">
        <f>SQRT(POWER($B$26-B5,2)+POWER($C$26-C5,2))</f>
        <v>0.61520159297583088</v>
      </c>
      <c r="F5">
        <f>SQRT(POWER($B$27-B5,2)+POWER($C$27-C5,2))</f>
        <v>2.5175331179549549</v>
      </c>
      <c r="G5">
        <f>SQRT(POWER($B$28-B5,2)+POWER($C$28-C5,2))</f>
        <v>4.4107225031733739</v>
      </c>
    </row>
    <row r="6" spans="1:7" x14ac:dyDescent="0.2">
      <c r="A6">
        <v>4</v>
      </c>
      <c r="B6">
        <v>2.56</v>
      </c>
      <c r="C6">
        <v>9.7530000000000001</v>
      </c>
      <c r="E6" s="1">
        <f>SQRT(POWER($B$26-B6,2)+POWER($C$26-C6,2))</f>
        <v>0.61205310227136334</v>
      </c>
      <c r="F6">
        <f>SQRT(POWER($B$27-B6,2)+POWER($C$27-C6,2))</f>
        <v>2.5161695093931966</v>
      </c>
      <c r="G6">
        <f>SQRT(POWER($B$28-B6,2)+POWER($C$28-C6,2))</f>
        <v>4.4105678772693206</v>
      </c>
    </row>
    <row r="7" spans="1:7" x14ac:dyDescent="0.2">
      <c r="A7">
        <v>5</v>
      </c>
      <c r="B7">
        <v>2.5350000000000001</v>
      </c>
      <c r="C7">
        <v>9.89</v>
      </c>
      <c r="E7" s="1">
        <f>SQRT(POWER($B$26-B7,2)+POWER($C$26-C7,2))</f>
        <v>0.54619135840838795</v>
      </c>
      <c r="F7">
        <f>SQRT(POWER($B$27-B7,2)+POWER($C$27-C7,2))</f>
        <v>2.3771463985207131</v>
      </c>
      <c r="G7">
        <f>SQRT(POWER($B$28-B7,2)+POWER($C$28-C7,2))</f>
        <v>4.2858283913381312</v>
      </c>
    </row>
    <row r="8" spans="1:7" x14ac:dyDescent="0.2">
      <c r="A8">
        <v>6</v>
      </c>
      <c r="B8">
        <v>2.54</v>
      </c>
      <c r="C8">
        <v>10.423</v>
      </c>
      <c r="E8" s="1">
        <f>SQRT(POWER($B$26-B8,2)+POWER($C$26-C8,2))</f>
        <v>0.68595116444248427</v>
      </c>
      <c r="F8">
        <f>SQRT(POWER($B$27-B8,2)+POWER($C$27-C8,2))</f>
        <v>1.8498726983227791</v>
      </c>
      <c r="G8">
        <f>SQRT(POWER($B$28-B8,2)+POWER($C$28-C8,2))</f>
        <v>3.7761129485225942</v>
      </c>
    </row>
    <row r="9" spans="1:7" x14ac:dyDescent="0.2">
      <c r="A9">
        <v>7</v>
      </c>
      <c r="B9">
        <v>1.46</v>
      </c>
      <c r="C9">
        <v>10.69</v>
      </c>
      <c r="E9" s="1">
        <f>SQRT(POWER($B$26-B9,2)+POWER($C$26-C9,2))</f>
        <v>0.87618491199061366</v>
      </c>
      <c r="F9">
        <f>SQRT(POWER($B$27-B9,2)+POWER($C$27-C9,2))</f>
        <v>1.7486280336309381</v>
      </c>
      <c r="G9">
        <f>SQRT(POWER($B$28-B9,2)+POWER($C$28-C9,2))</f>
        <v>4.0249472046226895</v>
      </c>
    </row>
    <row r="10" spans="1:7" x14ac:dyDescent="0.2">
      <c r="A10">
        <v>8</v>
      </c>
      <c r="B10">
        <v>1.45</v>
      </c>
      <c r="C10">
        <v>10.69</v>
      </c>
      <c r="E10" s="1">
        <f>SQRT(POWER($B$26-B10,2)+POWER($C$26-C10,2))</f>
        <v>0.88238313673823077</v>
      </c>
      <c r="F10">
        <f>SQRT(POWER($B$27-B10,2)+POWER($C$27-C10,2))</f>
        <v>1.7531685600648905</v>
      </c>
      <c r="G10">
        <f>SQRT(POWER($B$28-B10,2)+POWER($C$28-C10,2))</f>
        <v>4.0306451096567661</v>
      </c>
    </row>
    <row r="11" spans="1:7" x14ac:dyDescent="0.2">
      <c r="A11">
        <v>9</v>
      </c>
      <c r="B11">
        <v>1.92</v>
      </c>
      <c r="C11">
        <v>10.79</v>
      </c>
      <c r="E11" s="1">
        <f>SQRT(POWER($B$26-B11,2)+POWER($C$26-C11,2))</f>
        <v>0.79404030124421177</v>
      </c>
      <c r="F11">
        <f>SQRT(POWER($B$27-B11,2)+POWER($C$27-C11,2))</f>
        <v>1.4968299836654806</v>
      </c>
      <c r="G11">
        <f>SQRT(POWER($B$28-B11,2)+POWER($C$28-C11,2))</f>
        <v>3.69499661704852</v>
      </c>
    </row>
    <row r="12" spans="1:7" x14ac:dyDescent="0.2">
      <c r="A12">
        <v>10</v>
      </c>
      <c r="B12">
        <v>1.47</v>
      </c>
      <c r="C12">
        <v>10.89</v>
      </c>
      <c r="E12" s="1">
        <f>SQRT(POWER($B$26-B12,2)+POWER($C$26-C12,2))</f>
        <v>1.0358571330062853</v>
      </c>
      <c r="F12">
        <f>SQRT(POWER($B$27-B12,2)+POWER($C$27-C12,2))</f>
        <v>1.5678010077812803</v>
      </c>
      <c r="G12">
        <f>SQRT(POWER($B$28-B12,2)+POWER($C$28-C12,2))</f>
        <v>3.856228727656076</v>
      </c>
    </row>
    <row r="13" spans="1:7" x14ac:dyDescent="0.2">
      <c r="A13">
        <v>11</v>
      </c>
      <c r="B13">
        <v>1.35</v>
      </c>
      <c r="C13">
        <v>11.69</v>
      </c>
      <c r="E13">
        <f>SQRT(POWER($B$26-B13,2)+POWER($C$26-C13,2))</f>
        <v>1.8106904760339351</v>
      </c>
      <c r="F13" s="2">
        <f>SQRT(POWER($B$27-B13,2)+POWER($C$27-C13,2))</f>
        <v>1.0600000000000003</v>
      </c>
      <c r="G13">
        <f>SQRT(POWER($B$28-B13,2)+POWER($C$28-C13,2))</f>
        <v>3.3310809056520982</v>
      </c>
    </row>
    <row r="14" spans="1:7" x14ac:dyDescent="0.2">
      <c r="A14">
        <v>12</v>
      </c>
      <c r="B14">
        <v>1.48</v>
      </c>
      <c r="C14">
        <v>11.99</v>
      </c>
      <c r="E14">
        <f>SQRT(POWER($B$26-B14,2)+POWER($C$26-C14,2))</f>
        <v>2.0568179306880814</v>
      </c>
      <c r="F14" s="2">
        <f>SQRT(POWER($B$27-B14,2)+POWER($C$27-C14,2))</f>
        <v>0.81271151093115435</v>
      </c>
      <c r="G14">
        <f>SQRT(POWER($B$28-B14,2)+POWER($C$28-C14,2))</f>
        <v>3.0319960422137755</v>
      </c>
    </row>
    <row r="15" spans="1:7" x14ac:dyDescent="0.2">
      <c r="A15">
        <v>13</v>
      </c>
      <c r="B15">
        <v>2.5299999999999998</v>
      </c>
      <c r="C15">
        <v>12.69</v>
      </c>
      <c r="E15">
        <f>SQRT(POWER($B$26-B15,2)+POWER($C$26-C15,2))</f>
        <v>2.7417147918775209</v>
      </c>
      <c r="F15" s="2">
        <f>SQRT(POWER($B$27-B15,2)+POWER($C$27-C15,2))</f>
        <v>0.52153619241621141</v>
      </c>
      <c r="G15">
        <f>SQRT(POWER($B$28-B15,2)+POWER($C$28-C15,2))</f>
        <v>1.7901117283566415</v>
      </c>
    </row>
    <row r="16" spans="1:7" x14ac:dyDescent="0.2">
      <c r="A16">
        <v>14</v>
      </c>
      <c r="B16">
        <v>4.5999999999999996</v>
      </c>
      <c r="C16">
        <v>13.29</v>
      </c>
      <c r="E16">
        <f>SQRT(POWER($B$26-B16,2)+POWER($C$26-C16,2))</f>
        <v>4.1933399575994308</v>
      </c>
      <c r="F16">
        <f>SQRT(POWER($B$27-B16,2)+POWER($C$27-C16,2))</f>
        <v>2.5698443532634414</v>
      </c>
      <c r="G16" s="3">
        <f>SQRT(POWER($B$28-B16,2)+POWER($C$28-C16,2))</f>
        <v>1.1075197515168751</v>
      </c>
    </row>
    <row r="17" spans="1:7" x14ac:dyDescent="0.2">
      <c r="A17">
        <v>15</v>
      </c>
      <c r="B17">
        <v>3.58</v>
      </c>
      <c r="C17">
        <v>13.5868</v>
      </c>
      <c r="E17">
        <f>SQRT(POWER($B$26-B17,2)+POWER($C$26-C17,2))</f>
        <v>3.9193793182084331</v>
      </c>
      <c r="F17">
        <f>SQRT(POWER($B$27-B17,2)+POWER($C$27-C17,2))</f>
        <v>1.885718494367598</v>
      </c>
      <c r="G17" s="3">
        <f>SQRT(POWER($B$28-B17,2)+POWER($C$28-C17,2))</f>
        <v>0.44680447625331576</v>
      </c>
    </row>
    <row r="18" spans="1:7" x14ac:dyDescent="0.2">
      <c r="A18">
        <v>16</v>
      </c>
      <c r="B18">
        <v>4.4811360000000002</v>
      </c>
      <c r="C18">
        <v>13.5868</v>
      </c>
      <c r="E18">
        <f>SQRT(POWER($B$26-B18,2)+POWER($C$26-C18,2))</f>
        <v>4.3613266434074855</v>
      </c>
      <c r="F18">
        <f>SQRT(POWER($B$27-B18,2)+POWER($C$27-C18,2))</f>
        <v>2.6009617625978283</v>
      </c>
      <c r="G18" s="3">
        <f>SQRT(POWER($B$28-B18,2)+POWER($C$28-C18,2))</f>
        <v>0.83981789126929185</v>
      </c>
    </row>
    <row r="19" spans="1:7" x14ac:dyDescent="0.2">
      <c r="A19">
        <v>17</v>
      </c>
      <c r="B19">
        <v>2.4811359999999998</v>
      </c>
      <c r="C19">
        <v>13.5868</v>
      </c>
      <c r="E19">
        <f>SQRT(POWER($B$26-B19,2)+POWER($C$26-C19,2))</f>
        <v>3.6189260963020509</v>
      </c>
      <c r="F19">
        <f>SQRT(POWER($B$27-B19,2)+POWER($C$27-C19,2))</f>
        <v>1.3566348405138358</v>
      </c>
      <c r="G19" s="3">
        <f>SQRT(POWER($B$28-B19,2)+POWER($C$28-C19,2))</f>
        <v>1.3344474851023551</v>
      </c>
    </row>
    <row r="20" spans="1:7" x14ac:dyDescent="0.2">
      <c r="A20">
        <v>18</v>
      </c>
      <c r="B20">
        <v>4.4400000000000004</v>
      </c>
      <c r="C20">
        <v>13.69</v>
      </c>
      <c r="E20">
        <f>SQRT(POWER($B$26-B20,2)+POWER($C$26-C20,2))</f>
        <v>4.4237653644830663</v>
      </c>
      <c r="F20">
        <f>SQRT(POWER($B$27-B20,2)+POWER($C$27-C20,2))</f>
        <v>2.6210112552219229</v>
      </c>
      <c r="G20" s="3">
        <f>SQRT(POWER($B$28-B20,2)+POWER($C$28-C20,2))</f>
        <v>0.7564390259630982</v>
      </c>
    </row>
    <row r="21" spans="1:7" x14ac:dyDescent="0.2">
      <c r="A21">
        <v>19</v>
      </c>
      <c r="B21">
        <v>3.37</v>
      </c>
      <c r="C21">
        <v>13.79</v>
      </c>
      <c r="E21">
        <f>SQRT(POWER($B$26-B21,2)+POWER($C$26-C21,2))</f>
        <v>4.0300124069287913</v>
      </c>
      <c r="F21">
        <f>SQRT(POWER($B$27-B21,2)+POWER($C$27-C21,2))</f>
        <v>1.9042058712229615</v>
      </c>
      <c r="G21" s="3">
        <f>SQRT(POWER($B$28-B21,2)+POWER($C$28-C21,2))</f>
        <v>0.4341658669218485</v>
      </c>
    </row>
    <row r="22" spans="1:7" x14ac:dyDescent="0.2">
      <c r="A22">
        <v>20</v>
      </c>
      <c r="B22">
        <v>2.38</v>
      </c>
      <c r="C22">
        <v>14.49</v>
      </c>
      <c r="E22">
        <f>SQRT(POWER($B$26-B22,2)+POWER($C$26-C22,2))</f>
        <v>4.5060514866121988</v>
      </c>
      <c r="F22">
        <f>SQRT(POWER($B$27-B22,2)+POWER($C$27-C22,2))</f>
        <v>2.2437691503361035</v>
      </c>
      <c r="G22" s="3">
        <f>SQRT(POWER($B$28-B22,2)+POWER($C$28-C22,2))</f>
        <v>1.454991408909345</v>
      </c>
    </row>
    <row r="25" spans="1:7" x14ac:dyDescent="0.2">
      <c r="A25" t="s">
        <v>3</v>
      </c>
      <c r="B25" t="s">
        <v>0</v>
      </c>
      <c r="C25" t="s">
        <v>1</v>
      </c>
    </row>
    <row r="26" spans="1:7" x14ac:dyDescent="0.2">
      <c r="A26" s="1" t="s">
        <v>4</v>
      </c>
      <c r="B26">
        <v>2</v>
      </c>
      <c r="C26">
        <v>10</v>
      </c>
    </row>
    <row r="27" spans="1:7" x14ac:dyDescent="0.2">
      <c r="A27" s="2" t="s">
        <v>5</v>
      </c>
      <c r="B27">
        <v>2.25</v>
      </c>
      <c r="C27">
        <v>12.25</v>
      </c>
    </row>
    <row r="28" spans="1:7" x14ac:dyDescent="0.2">
      <c r="A28" s="3" t="s">
        <v>6</v>
      </c>
      <c r="B28">
        <v>3.75</v>
      </c>
      <c r="C28">
        <v>14</v>
      </c>
    </row>
    <row r="35" spans="1:7" x14ac:dyDescent="0.2">
      <c r="A35" t="s">
        <v>10</v>
      </c>
      <c r="B35" s="1"/>
      <c r="C35" s="1"/>
      <c r="D35" s="2"/>
      <c r="E35" s="2"/>
      <c r="F35" s="3"/>
      <c r="G35" s="3"/>
    </row>
    <row r="36" spans="1:7" x14ac:dyDescent="0.2">
      <c r="B36" t="s">
        <v>0</v>
      </c>
      <c r="C36" t="s">
        <v>1</v>
      </c>
      <c r="D36" t="s">
        <v>0</v>
      </c>
      <c r="E36" t="s">
        <v>1</v>
      </c>
      <c r="F36" t="s">
        <v>0</v>
      </c>
      <c r="G36" t="s">
        <v>1</v>
      </c>
    </row>
    <row r="37" spans="1:7" x14ac:dyDescent="0.2">
      <c r="B37">
        <v>2.4969999999999999</v>
      </c>
      <c r="C37">
        <v>9.69</v>
      </c>
      <c r="D37">
        <v>1.35</v>
      </c>
      <c r="E37">
        <v>11.69</v>
      </c>
      <c r="F37">
        <v>4.5999999999999996</v>
      </c>
      <c r="G37">
        <v>13.29</v>
      </c>
    </row>
    <row r="38" spans="1:7" x14ac:dyDescent="0.2">
      <c r="B38">
        <v>2.46</v>
      </c>
      <c r="C38">
        <v>9.69</v>
      </c>
      <c r="D38">
        <v>1.48</v>
      </c>
      <c r="E38">
        <v>11.99</v>
      </c>
      <c r="F38">
        <v>3.58</v>
      </c>
      <c r="G38">
        <v>13.5868</v>
      </c>
    </row>
    <row r="39" spans="1:7" x14ac:dyDescent="0.2">
      <c r="B39">
        <v>2.5630000000000002</v>
      </c>
      <c r="C39">
        <v>9.7520000000000007</v>
      </c>
      <c r="D39">
        <v>2.5299999999999998</v>
      </c>
      <c r="E39">
        <v>12.69</v>
      </c>
      <c r="F39">
        <v>4.4811360000000002</v>
      </c>
      <c r="G39">
        <v>13.5868</v>
      </c>
    </row>
    <row r="40" spans="1:7" x14ac:dyDescent="0.2">
      <c r="B40">
        <v>2.56</v>
      </c>
      <c r="C40">
        <v>9.7530000000000001</v>
      </c>
      <c r="F40">
        <v>2.4811359999999998</v>
      </c>
      <c r="G40">
        <v>13.5868</v>
      </c>
    </row>
    <row r="41" spans="1:7" x14ac:dyDescent="0.2">
      <c r="B41">
        <v>2.5350000000000001</v>
      </c>
      <c r="C41">
        <v>9.89</v>
      </c>
      <c r="F41">
        <v>4.4400000000000004</v>
      </c>
      <c r="G41">
        <v>13.69</v>
      </c>
    </row>
    <row r="42" spans="1:7" x14ac:dyDescent="0.2">
      <c r="B42">
        <v>2.54</v>
      </c>
      <c r="C42">
        <v>10.423</v>
      </c>
      <c r="F42">
        <v>3.37</v>
      </c>
      <c r="G42">
        <v>13.79</v>
      </c>
    </row>
    <row r="43" spans="1:7" x14ac:dyDescent="0.2">
      <c r="B43">
        <v>1.46</v>
      </c>
      <c r="C43">
        <v>10.69</v>
      </c>
      <c r="F43">
        <v>2.38</v>
      </c>
      <c r="G43">
        <v>14.49</v>
      </c>
    </row>
    <row r="44" spans="1:7" x14ac:dyDescent="0.2">
      <c r="B44">
        <v>1.45</v>
      </c>
      <c r="C44">
        <v>10.69</v>
      </c>
    </row>
    <row r="45" spans="1:7" x14ac:dyDescent="0.2">
      <c r="B45">
        <v>1.92</v>
      </c>
      <c r="C45">
        <v>10.79</v>
      </c>
    </row>
    <row r="46" spans="1:7" x14ac:dyDescent="0.2">
      <c r="B46">
        <v>1.47</v>
      </c>
      <c r="C46">
        <v>10.89</v>
      </c>
    </row>
    <row r="47" spans="1:7" x14ac:dyDescent="0.2">
      <c r="A47" t="s">
        <v>11</v>
      </c>
      <c r="B47">
        <f>AVERAGE(B37:B46)</f>
        <v>2.1454999999999997</v>
      </c>
      <c r="C47">
        <f t="shared" ref="C47:G47" si="0">AVERAGE(C37:C46)</f>
        <v>10.2258</v>
      </c>
      <c r="D47">
        <f t="shared" si="0"/>
        <v>1.7866666666666664</v>
      </c>
      <c r="E47">
        <f t="shared" si="0"/>
        <v>12.123333333333333</v>
      </c>
      <c r="F47">
        <f t="shared" si="0"/>
        <v>3.6188959999999999</v>
      </c>
      <c r="G47">
        <f t="shared" si="0"/>
        <v>13.717199999999997</v>
      </c>
    </row>
    <row r="49" spans="1:7" x14ac:dyDescent="0.2">
      <c r="B49" t="s">
        <v>0</v>
      </c>
      <c r="C49" t="s">
        <v>1</v>
      </c>
    </row>
    <row r="50" spans="1:7" x14ac:dyDescent="0.2">
      <c r="A50" s="1" t="s">
        <v>12</v>
      </c>
      <c r="B50">
        <f>B47</f>
        <v>2.1454999999999997</v>
      </c>
      <c r="C50">
        <f>C47</f>
        <v>10.2258</v>
      </c>
    </row>
    <row r="51" spans="1:7" x14ac:dyDescent="0.2">
      <c r="A51" s="2" t="s">
        <v>13</v>
      </c>
      <c r="B51">
        <f>D47</f>
        <v>1.7866666666666664</v>
      </c>
      <c r="C51">
        <f>E47</f>
        <v>12.123333333333333</v>
      </c>
    </row>
    <row r="52" spans="1:7" x14ac:dyDescent="0.2">
      <c r="A52" s="3" t="s">
        <v>14</v>
      </c>
      <c r="B52">
        <f>F47</f>
        <v>3.6188959999999999</v>
      </c>
      <c r="C52">
        <f>G47</f>
        <v>13.717199999999997</v>
      </c>
    </row>
    <row r="55" spans="1:7" x14ac:dyDescent="0.2">
      <c r="A55" t="s">
        <v>2</v>
      </c>
      <c r="B55" t="s">
        <v>0</v>
      </c>
      <c r="C55" t="s">
        <v>1</v>
      </c>
      <c r="E55" t="s">
        <v>15</v>
      </c>
      <c r="F55" t="s">
        <v>16</v>
      </c>
      <c r="G55" t="s">
        <v>17</v>
      </c>
    </row>
    <row r="56" spans="1:7" x14ac:dyDescent="0.2">
      <c r="A56">
        <v>1</v>
      </c>
      <c r="B56">
        <v>2.4969999999999999</v>
      </c>
      <c r="C56">
        <v>9.69</v>
      </c>
      <c r="E56" s="1">
        <f>SQRT(POWER($B$50-B56,2)+POWER($C$50-C56,2))</f>
        <v>0.64080721749992808</v>
      </c>
      <c r="F56">
        <f>SQRT(POWER($B$51-B56,2)+POWER($C$51-C56,2))</f>
        <v>2.5348934012213524</v>
      </c>
      <c r="G56">
        <f>SQRT(POWER($B$52-B56,2)+POWER($C$52-C56,2))</f>
        <v>4.1805490637972396</v>
      </c>
    </row>
    <row r="57" spans="1:7" x14ac:dyDescent="0.2">
      <c r="A57">
        <v>2</v>
      </c>
      <c r="B57">
        <v>2.46</v>
      </c>
      <c r="C57">
        <v>9.69</v>
      </c>
      <c r="E57" s="1">
        <f t="shared" ref="E57:E75" si="1">SQRT(POWER($B$50-B57,2)+POWER($C$50-C57,2))</f>
        <v>0.62128245589264808</v>
      </c>
      <c r="F57">
        <f t="shared" ref="F57:F75" si="2">SQRT(POWER($B$51-B57,2)+POWER($C$51-C57,2))</f>
        <v>2.5247750174795556</v>
      </c>
      <c r="G57">
        <f t="shared" ref="G57:G75" si="3">SQRT(POWER($B$52-B57,2)+POWER($C$52-C57,2))</f>
        <v>4.1906299978423265</v>
      </c>
    </row>
    <row r="58" spans="1:7" x14ac:dyDescent="0.2">
      <c r="A58">
        <v>3</v>
      </c>
      <c r="B58">
        <v>2.5630000000000002</v>
      </c>
      <c r="C58">
        <v>9.7520000000000007</v>
      </c>
      <c r="E58" s="1">
        <f t="shared" si="1"/>
        <v>0.63150034837678382</v>
      </c>
      <c r="F58">
        <f t="shared" si="2"/>
        <v>2.4951783948692365</v>
      </c>
      <c r="G58">
        <f t="shared" si="3"/>
        <v>4.1033799973699692</v>
      </c>
    </row>
    <row r="59" spans="1:7" x14ac:dyDescent="0.2">
      <c r="A59">
        <v>4</v>
      </c>
      <c r="B59">
        <v>2.56</v>
      </c>
      <c r="C59">
        <v>9.7530000000000001</v>
      </c>
      <c r="E59" s="1">
        <f t="shared" si="1"/>
        <v>0.62876870946318542</v>
      </c>
      <c r="F59">
        <f t="shared" si="2"/>
        <v>2.4932959221792252</v>
      </c>
      <c r="G59">
        <f t="shared" si="3"/>
        <v>4.1031868564343945</v>
      </c>
    </row>
    <row r="60" spans="1:7" x14ac:dyDescent="0.2">
      <c r="A60">
        <v>5</v>
      </c>
      <c r="B60">
        <v>2.5350000000000001</v>
      </c>
      <c r="C60">
        <v>9.89</v>
      </c>
      <c r="E60" s="1">
        <f t="shared" si="1"/>
        <v>0.51426830545931923</v>
      </c>
      <c r="F60">
        <f t="shared" si="2"/>
        <v>2.3553726999257574</v>
      </c>
      <c r="G60">
        <f t="shared" si="3"/>
        <v>3.9777242713410854</v>
      </c>
    </row>
    <row r="61" spans="1:7" x14ac:dyDescent="0.2">
      <c r="A61">
        <v>6</v>
      </c>
      <c r="B61">
        <v>2.54</v>
      </c>
      <c r="C61">
        <v>10.423</v>
      </c>
      <c r="E61" s="1">
        <f t="shared" si="1"/>
        <v>0.4410420501494165</v>
      </c>
      <c r="F61">
        <f t="shared" si="2"/>
        <v>1.8597431423601365</v>
      </c>
      <c r="G61">
        <f t="shared" si="3"/>
        <v>3.4663771027999792</v>
      </c>
    </row>
    <row r="62" spans="1:7" x14ac:dyDescent="0.2">
      <c r="A62">
        <v>7</v>
      </c>
      <c r="B62">
        <v>1.46</v>
      </c>
      <c r="C62">
        <v>10.69</v>
      </c>
      <c r="E62" s="1">
        <f t="shared" si="1"/>
        <v>0.82788398341796643</v>
      </c>
      <c r="F62">
        <f t="shared" si="2"/>
        <v>1.4700869210885306</v>
      </c>
      <c r="G62">
        <f t="shared" si="3"/>
        <v>3.7181677986363098</v>
      </c>
    </row>
    <row r="63" spans="1:7" x14ac:dyDescent="0.2">
      <c r="A63">
        <v>8</v>
      </c>
      <c r="B63">
        <v>1.45</v>
      </c>
      <c r="C63">
        <v>10.69</v>
      </c>
      <c r="E63" s="1">
        <f t="shared" si="1"/>
        <v>0.83618292855092402</v>
      </c>
      <c r="F63">
        <f t="shared" si="2"/>
        <v>1.4723412949750778</v>
      </c>
      <c r="G63">
        <f t="shared" si="3"/>
        <v>3.7239830422299161</v>
      </c>
    </row>
    <row r="64" spans="1:7" x14ac:dyDescent="0.2">
      <c r="A64">
        <v>9</v>
      </c>
      <c r="B64">
        <v>1.92</v>
      </c>
      <c r="C64">
        <v>10.79</v>
      </c>
      <c r="E64" s="1">
        <f t="shared" si="1"/>
        <v>0.60759516950021863</v>
      </c>
      <c r="F64">
        <f t="shared" si="2"/>
        <v>1.3399834161494526</v>
      </c>
      <c r="G64">
        <f t="shared" si="3"/>
        <v>3.3844862917163643</v>
      </c>
    </row>
    <row r="65" spans="1:7" x14ac:dyDescent="0.2">
      <c r="A65">
        <v>10</v>
      </c>
      <c r="B65">
        <v>1.47</v>
      </c>
      <c r="C65">
        <v>10.89</v>
      </c>
      <c r="E65" s="1">
        <f t="shared" si="1"/>
        <v>0.94734465217258768</v>
      </c>
      <c r="F65">
        <f t="shared" si="2"/>
        <v>1.2733376963276029</v>
      </c>
      <c r="G65">
        <f t="shared" si="3"/>
        <v>3.551170772972764</v>
      </c>
    </row>
    <row r="66" spans="1:7" x14ac:dyDescent="0.2">
      <c r="A66">
        <v>11</v>
      </c>
      <c r="B66">
        <v>1.35</v>
      </c>
      <c r="C66">
        <v>11.69</v>
      </c>
      <c r="E66">
        <f t="shared" si="1"/>
        <v>1.6663438690738475</v>
      </c>
      <c r="F66" s="2">
        <f t="shared" si="2"/>
        <v>0.61518741498469831</v>
      </c>
      <c r="G66">
        <f t="shared" si="3"/>
        <v>3.0426023234750854</v>
      </c>
    </row>
    <row r="67" spans="1:7" x14ac:dyDescent="0.2">
      <c r="A67">
        <v>12</v>
      </c>
      <c r="B67">
        <v>1.48</v>
      </c>
      <c r="C67">
        <v>11.99</v>
      </c>
      <c r="E67">
        <f t="shared" si="1"/>
        <v>1.8855481669795662</v>
      </c>
      <c r="F67" s="2">
        <f t="shared" si="2"/>
        <v>0.33439829877291832</v>
      </c>
      <c r="G67">
        <f t="shared" si="3"/>
        <v>2.7491991449904072</v>
      </c>
    </row>
    <row r="68" spans="1:7" x14ac:dyDescent="0.2">
      <c r="A68">
        <v>13</v>
      </c>
      <c r="B68">
        <v>2.5299999999999998</v>
      </c>
      <c r="C68">
        <v>12.69</v>
      </c>
      <c r="E68">
        <f t="shared" si="1"/>
        <v>2.4940172192669401</v>
      </c>
      <c r="F68" s="2">
        <f t="shared" si="2"/>
        <v>0.9346954346500016</v>
      </c>
      <c r="G68">
        <f t="shared" si="3"/>
        <v>1.4969416617944715</v>
      </c>
    </row>
    <row r="69" spans="1:7" x14ac:dyDescent="0.2">
      <c r="A69">
        <v>14</v>
      </c>
      <c r="B69">
        <v>4.5999999999999996</v>
      </c>
      <c r="C69">
        <v>13.29</v>
      </c>
      <c r="E69">
        <f t="shared" si="1"/>
        <v>3.9260529657659986</v>
      </c>
      <c r="F69">
        <f t="shared" si="2"/>
        <v>3.0456453430357833</v>
      </c>
      <c r="G69" s="3">
        <f t="shared" si="3"/>
        <v>1.0700770527471362</v>
      </c>
    </row>
    <row r="70" spans="1:7" x14ac:dyDescent="0.2">
      <c r="A70">
        <v>15</v>
      </c>
      <c r="B70">
        <v>3.58</v>
      </c>
      <c r="C70">
        <v>13.5868</v>
      </c>
      <c r="E70">
        <f t="shared" si="1"/>
        <v>3.6543277425540261</v>
      </c>
      <c r="F70">
        <f t="shared" si="2"/>
        <v>2.3146876957570091</v>
      </c>
      <c r="G70" s="3">
        <f t="shared" si="3"/>
        <v>0.13607740009273772</v>
      </c>
    </row>
    <row r="71" spans="1:7" x14ac:dyDescent="0.2">
      <c r="A71">
        <v>16</v>
      </c>
      <c r="B71">
        <v>4.4811360000000002</v>
      </c>
      <c r="C71">
        <v>13.5868</v>
      </c>
      <c r="E71">
        <f t="shared" si="1"/>
        <v>4.092861654697848</v>
      </c>
      <c r="F71">
        <f t="shared" si="2"/>
        <v>3.0662517301614733</v>
      </c>
      <c r="G71" s="3">
        <f t="shared" si="3"/>
        <v>0.87204471078035883</v>
      </c>
    </row>
    <row r="72" spans="1:7" x14ac:dyDescent="0.2">
      <c r="A72">
        <v>17</v>
      </c>
      <c r="B72">
        <v>2.4811359999999998</v>
      </c>
      <c r="C72">
        <v>13.5868</v>
      </c>
      <c r="E72">
        <f t="shared" si="1"/>
        <v>3.3777170580876077</v>
      </c>
      <c r="F72">
        <f t="shared" si="2"/>
        <v>1.6198834338880346</v>
      </c>
      <c r="G72" s="3">
        <f t="shared" si="3"/>
        <v>1.1452082682202391</v>
      </c>
    </row>
    <row r="73" spans="1:7" x14ac:dyDescent="0.2">
      <c r="A73">
        <v>18</v>
      </c>
      <c r="B73">
        <v>4.4400000000000004</v>
      </c>
      <c r="C73">
        <v>13.69</v>
      </c>
      <c r="E73">
        <f t="shared" si="1"/>
        <v>4.1551668907518025</v>
      </c>
      <c r="F73">
        <f t="shared" si="2"/>
        <v>3.0813344872347477</v>
      </c>
      <c r="G73" s="3">
        <f t="shared" si="3"/>
        <v>0.8215543918791991</v>
      </c>
    </row>
    <row r="74" spans="1:7" x14ac:dyDescent="0.2">
      <c r="A74">
        <v>19</v>
      </c>
      <c r="B74">
        <v>3.37</v>
      </c>
      <c r="C74">
        <v>13.79</v>
      </c>
      <c r="E74">
        <f t="shared" si="1"/>
        <v>3.7686764108901678</v>
      </c>
      <c r="F74">
        <f t="shared" si="2"/>
        <v>2.2988523706889534</v>
      </c>
      <c r="G74" s="3">
        <f t="shared" si="3"/>
        <v>0.25932423491837447</v>
      </c>
    </row>
    <row r="75" spans="1:7" x14ac:dyDescent="0.2">
      <c r="A75">
        <v>20</v>
      </c>
      <c r="B75">
        <v>2.38</v>
      </c>
      <c r="C75">
        <v>14.49</v>
      </c>
      <c r="E75">
        <f t="shared" si="1"/>
        <v>4.2706430300365783</v>
      </c>
      <c r="F75">
        <f t="shared" si="2"/>
        <v>2.4399089236189857</v>
      </c>
      <c r="G75" s="3">
        <f t="shared" si="3"/>
        <v>1.4601654491241756</v>
      </c>
    </row>
    <row r="81" spans="1:1" x14ac:dyDescent="0.2">
      <c r="A81" s="4" t="s">
        <v>23</v>
      </c>
    </row>
    <row r="82" spans="1:1" x14ac:dyDescent="0.2">
      <c r="A82" t="s">
        <v>22</v>
      </c>
    </row>
    <row r="83" spans="1:1" x14ac:dyDescent="0.2">
      <c r="A83" t="s">
        <v>24</v>
      </c>
    </row>
    <row r="84" spans="1:1" x14ac:dyDescent="0.2">
      <c r="A84" t="s">
        <v>18</v>
      </c>
    </row>
    <row r="85" spans="1:1" x14ac:dyDescent="0.2">
      <c r="A85" t="s">
        <v>19</v>
      </c>
    </row>
    <row r="86" spans="1:1" x14ac:dyDescent="0.2">
      <c r="A86" t="s">
        <v>20</v>
      </c>
    </row>
    <row r="87" spans="1:1" x14ac:dyDescent="0.2">
      <c r="A87" t="s">
        <v>21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Pawlak</dc:creator>
  <cp:lastModifiedBy>Kamil Pawlak</cp:lastModifiedBy>
  <dcterms:created xsi:type="dcterms:W3CDTF">2025-04-05T08:06:33Z</dcterms:created>
  <dcterms:modified xsi:type="dcterms:W3CDTF">2025-04-05T09:00:33Z</dcterms:modified>
</cp:coreProperties>
</file>