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445" windowHeight="8400" tabRatio="881" activeTab="5"/>
  </bookViews>
  <sheets>
    <sheet name="Surowa wersja gry" sheetId="11" r:id="rId1"/>
    <sheet name="Occlusion Culling" sheetId="1" r:id="rId2"/>
    <sheet name="Clipping Plane" sheetId="2" r:id="rId3"/>
    <sheet name="Batching" sheetId="3" r:id="rId4"/>
    <sheet name="Lightning" sheetId="4" r:id="rId5"/>
    <sheet name="Shadow" sheetId="10" r:id="rId6"/>
    <sheet name="Porównanie wydajnościowe metod" sheetId="12" r:id="rId7"/>
  </sheets>
  <definedNames>
    <definedName name="a">'Occlusion Culling'!$XEJ$2:$XES$5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3" l="1"/>
  <c r="N13" i="3"/>
  <c r="N12" i="3"/>
  <c r="N11" i="3"/>
  <c r="N10" i="3"/>
  <c r="N9" i="3"/>
  <c r="N8" i="3"/>
  <c r="N7" i="3"/>
  <c r="N6" i="3"/>
  <c r="N5" i="3"/>
  <c r="K143" i="2" l="1"/>
  <c r="M124" i="10" l="1"/>
  <c r="L124" i="10"/>
  <c r="K124" i="10"/>
  <c r="J124" i="10"/>
  <c r="I124" i="10"/>
  <c r="H124" i="10"/>
  <c r="G124" i="10"/>
  <c r="F124" i="10"/>
  <c r="E124" i="10"/>
  <c r="D124" i="10"/>
  <c r="C124" i="10"/>
  <c r="M105" i="10"/>
  <c r="L105" i="10"/>
  <c r="K105" i="10"/>
  <c r="J105" i="10"/>
  <c r="I105" i="10"/>
  <c r="H105" i="10"/>
  <c r="G105" i="10"/>
  <c r="F105" i="10"/>
  <c r="E105" i="10"/>
  <c r="D105" i="10"/>
  <c r="C105" i="10"/>
  <c r="M84" i="10"/>
  <c r="L84" i="10"/>
  <c r="K84" i="10"/>
  <c r="J84" i="10"/>
  <c r="I84" i="10"/>
  <c r="H84" i="10"/>
  <c r="G84" i="10"/>
  <c r="F84" i="10"/>
  <c r="E84" i="10"/>
  <c r="D84" i="10"/>
  <c r="C84" i="10"/>
  <c r="M58" i="10"/>
  <c r="L58" i="10"/>
  <c r="K58" i="10"/>
  <c r="J58" i="10"/>
  <c r="I58" i="10"/>
  <c r="H58" i="10"/>
  <c r="G58" i="10"/>
  <c r="F58" i="10"/>
  <c r="E58" i="10"/>
  <c r="D58" i="10"/>
  <c r="C58" i="10"/>
  <c r="M37" i="10"/>
  <c r="L37" i="10"/>
  <c r="K37" i="10"/>
  <c r="J37" i="10"/>
  <c r="I37" i="10"/>
  <c r="H37" i="10"/>
  <c r="G37" i="10"/>
  <c r="F37" i="10"/>
  <c r="E37" i="10"/>
  <c r="D37" i="10"/>
  <c r="C37" i="10"/>
  <c r="M16" i="10"/>
  <c r="L16" i="10"/>
  <c r="K16" i="10"/>
  <c r="J16" i="10"/>
  <c r="I16" i="10"/>
  <c r="H16" i="10"/>
  <c r="G16" i="10"/>
  <c r="F16" i="10"/>
  <c r="E16" i="10"/>
  <c r="D16" i="10"/>
  <c r="C16" i="10"/>
  <c r="M137" i="4"/>
  <c r="L137" i="4"/>
  <c r="K137" i="4"/>
  <c r="J137" i="4"/>
  <c r="I137" i="4"/>
  <c r="H137" i="4"/>
  <c r="G137" i="4"/>
  <c r="F137" i="4"/>
  <c r="E137" i="4"/>
  <c r="D137" i="4"/>
  <c r="C137" i="4"/>
  <c r="M112" i="4"/>
  <c r="L112" i="4"/>
  <c r="K112" i="4"/>
  <c r="J112" i="4"/>
  <c r="I112" i="4"/>
  <c r="H112" i="4"/>
  <c r="G112" i="4"/>
  <c r="F112" i="4"/>
  <c r="E112" i="4"/>
  <c r="D112" i="4"/>
  <c r="C112" i="4"/>
  <c r="M88" i="4"/>
  <c r="L88" i="4"/>
  <c r="K88" i="4"/>
  <c r="J88" i="4"/>
  <c r="I88" i="4"/>
  <c r="H88" i="4"/>
  <c r="G88" i="4"/>
  <c r="F88" i="4"/>
  <c r="E88" i="4"/>
  <c r="D88" i="4"/>
  <c r="C88" i="4"/>
  <c r="M60" i="4"/>
  <c r="L60" i="4"/>
  <c r="K60" i="4"/>
  <c r="J60" i="4"/>
  <c r="I60" i="4"/>
  <c r="H60" i="4"/>
  <c r="G60" i="4"/>
  <c r="F60" i="4"/>
  <c r="E60" i="4"/>
  <c r="D60" i="4"/>
  <c r="C60" i="4"/>
  <c r="M37" i="4"/>
  <c r="L37" i="4"/>
  <c r="K37" i="4"/>
  <c r="J37" i="4"/>
  <c r="I37" i="4"/>
  <c r="H37" i="4"/>
  <c r="G37" i="4"/>
  <c r="F37" i="4"/>
  <c r="E37" i="4"/>
  <c r="D37" i="4"/>
  <c r="C37" i="4"/>
  <c r="M16" i="4"/>
  <c r="L16" i="4"/>
  <c r="K16" i="4"/>
  <c r="J16" i="4"/>
  <c r="I16" i="4"/>
  <c r="H16" i="4"/>
  <c r="G16" i="4"/>
  <c r="F16" i="4"/>
  <c r="E16" i="4"/>
  <c r="D16" i="4"/>
  <c r="C16" i="4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M163" i="2"/>
  <c r="L163" i="2"/>
  <c r="K163" i="2"/>
  <c r="J163" i="2"/>
  <c r="I163" i="2"/>
  <c r="H163" i="2"/>
  <c r="G163" i="2"/>
  <c r="F163" i="2"/>
  <c r="E163" i="2"/>
  <c r="D163" i="2"/>
  <c r="C163" i="2"/>
  <c r="M143" i="2"/>
  <c r="L143" i="2"/>
  <c r="J143" i="2"/>
  <c r="I143" i="2"/>
  <c r="H143" i="2"/>
  <c r="G143" i="2"/>
  <c r="F143" i="2"/>
  <c r="E143" i="2"/>
  <c r="D143" i="2"/>
  <c r="C143" i="2"/>
  <c r="M123" i="2"/>
  <c r="L123" i="2"/>
  <c r="K123" i="2"/>
  <c r="J123" i="2"/>
  <c r="I123" i="2"/>
  <c r="H123" i="2"/>
  <c r="G123" i="2"/>
  <c r="F123" i="2"/>
  <c r="E123" i="2"/>
  <c r="D123" i="2"/>
  <c r="C123" i="2"/>
  <c r="M103" i="2"/>
  <c r="L103" i="2"/>
  <c r="K103" i="2"/>
  <c r="J103" i="2"/>
  <c r="I103" i="2"/>
  <c r="H103" i="2"/>
  <c r="G103" i="2"/>
  <c r="F103" i="2"/>
  <c r="E103" i="2"/>
  <c r="D103" i="2"/>
  <c r="C103" i="2"/>
  <c r="M76" i="2"/>
  <c r="L76" i="2"/>
  <c r="K76" i="2"/>
  <c r="J76" i="2"/>
  <c r="I76" i="2"/>
  <c r="H76" i="2"/>
  <c r="G76" i="2"/>
  <c r="F76" i="2"/>
  <c r="E76" i="2"/>
  <c r="D76" i="2"/>
  <c r="C76" i="2"/>
  <c r="M56" i="2"/>
  <c r="L56" i="2"/>
  <c r="K56" i="2"/>
  <c r="J56" i="2"/>
  <c r="I56" i="2"/>
  <c r="H56" i="2"/>
  <c r="G56" i="2"/>
  <c r="F56" i="2"/>
  <c r="E56" i="2"/>
  <c r="D56" i="2"/>
  <c r="C56" i="2"/>
  <c r="M36" i="2"/>
  <c r="L36" i="2"/>
  <c r="K36" i="2"/>
  <c r="J36" i="2"/>
  <c r="I36" i="2"/>
  <c r="H36" i="2"/>
  <c r="G36" i="2"/>
  <c r="F36" i="2"/>
  <c r="E36" i="2"/>
  <c r="D36" i="2"/>
  <c r="C36" i="2"/>
  <c r="M16" i="2"/>
  <c r="L16" i="2"/>
  <c r="K16" i="2"/>
  <c r="J16" i="2"/>
  <c r="I16" i="2"/>
  <c r="H16" i="2"/>
  <c r="G16" i="2"/>
  <c r="F16" i="2"/>
  <c r="E16" i="2"/>
  <c r="D16" i="2"/>
  <c r="C16" i="2"/>
  <c r="M204" i="1"/>
  <c r="L204" i="1"/>
  <c r="K204" i="1"/>
  <c r="J204" i="1"/>
  <c r="I204" i="1"/>
  <c r="H204" i="1"/>
  <c r="G204" i="1"/>
  <c r="F204" i="1"/>
  <c r="E204" i="1"/>
  <c r="D204" i="1"/>
  <c r="C204" i="1"/>
  <c r="M183" i="1"/>
  <c r="L183" i="1"/>
  <c r="K183" i="1"/>
  <c r="J183" i="1"/>
  <c r="I183" i="1"/>
  <c r="H183" i="1"/>
  <c r="G183" i="1"/>
  <c r="F183" i="1"/>
  <c r="E183" i="1"/>
  <c r="D183" i="1"/>
  <c r="C183" i="1"/>
  <c r="M161" i="1"/>
  <c r="L161" i="1"/>
  <c r="K161" i="1"/>
  <c r="J161" i="1"/>
  <c r="I161" i="1"/>
  <c r="H161" i="1"/>
  <c r="G161" i="1"/>
  <c r="F161" i="1"/>
  <c r="E161" i="1"/>
  <c r="D161" i="1"/>
  <c r="C161" i="1"/>
  <c r="M139" i="1"/>
  <c r="L139" i="1"/>
  <c r="K139" i="1"/>
  <c r="J139" i="1"/>
  <c r="I139" i="1"/>
  <c r="H139" i="1"/>
  <c r="G139" i="1"/>
  <c r="F139" i="1"/>
  <c r="E139" i="1"/>
  <c r="D139" i="1"/>
  <c r="C139" i="1"/>
  <c r="M118" i="1"/>
  <c r="L118" i="1"/>
  <c r="K118" i="1"/>
  <c r="J118" i="1"/>
  <c r="I118" i="1"/>
  <c r="H118" i="1"/>
  <c r="G118" i="1"/>
  <c r="F118" i="1"/>
  <c r="E118" i="1"/>
  <c r="D118" i="1"/>
  <c r="C118" i="1"/>
  <c r="C97" i="1"/>
  <c r="D97" i="1"/>
  <c r="F97" i="1"/>
  <c r="G97" i="1"/>
  <c r="H97" i="1"/>
  <c r="I97" i="1"/>
  <c r="J97" i="1"/>
  <c r="K97" i="1"/>
  <c r="L97" i="1"/>
  <c r="M97" i="1"/>
  <c r="M77" i="1"/>
  <c r="L77" i="1"/>
  <c r="K77" i="1"/>
  <c r="J77" i="1"/>
  <c r="I77" i="1"/>
  <c r="H77" i="1"/>
  <c r="G77" i="1"/>
  <c r="F77" i="1"/>
  <c r="C77" i="1"/>
  <c r="D77" i="1"/>
  <c r="M57" i="1"/>
  <c r="L57" i="1"/>
  <c r="K57" i="1"/>
  <c r="J57" i="1"/>
  <c r="I57" i="1"/>
  <c r="H57" i="1"/>
  <c r="G57" i="1"/>
  <c r="F57" i="1"/>
  <c r="D57" i="1"/>
  <c r="C57" i="1"/>
  <c r="C37" i="1"/>
  <c r="D37" i="1"/>
  <c r="F37" i="1"/>
  <c r="G37" i="1"/>
  <c r="H37" i="1"/>
  <c r="I37" i="1"/>
  <c r="J37" i="1"/>
  <c r="K37" i="1"/>
  <c r="L37" i="1"/>
  <c r="M37" i="1"/>
  <c r="M16" i="1"/>
  <c r="L16" i="1"/>
  <c r="K16" i="1"/>
  <c r="J16" i="1"/>
  <c r="I16" i="1"/>
  <c r="H16" i="1"/>
  <c r="G16" i="1"/>
  <c r="F16" i="1"/>
  <c r="D16" i="1"/>
  <c r="C16" i="1"/>
  <c r="K16" i="11"/>
  <c r="L16" i="11"/>
  <c r="K38" i="11"/>
  <c r="L38" i="11"/>
  <c r="M38" i="11"/>
  <c r="J38" i="11"/>
  <c r="H38" i="11"/>
  <c r="I38" i="11"/>
  <c r="G38" i="11"/>
  <c r="F38" i="11"/>
  <c r="D38" i="11"/>
  <c r="C38" i="11"/>
  <c r="I16" i="11"/>
  <c r="E97" i="1" l="1"/>
  <c r="E77" i="1"/>
  <c r="E57" i="1"/>
  <c r="E37" i="1"/>
  <c r="E16" i="1"/>
  <c r="E38" i="11"/>
  <c r="C16" i="11" l="1"/>
  <c r="M16" i="11"/>
  <c r="J16" i="11"/>
  <c r="H16" i="11"/>
  <c r="G16" i="11"/>
  <c r="F16" i="11"/>
  <c r="E16" i="11"/>
  <c r="D16" i="11"/>
</calcChain>
</file>

<file path=xl/sharedStrings.xml><?xml version="1.0" encoding="utf-8"?>
<sst xmlns="http://schemas.openxmlformats.org/spreadsheetml/2006/main" count="1364" uniqueCount="97">
  <si>
    <t>Lp.</t>
  </si>
  <si>
    <t>Miejsce</t>
  </si>
  <si>
    <t>Włączona</t>
  </si>
  <si>
    <t>Liczba klatek</t>
  </si>
  <si>
    <t>Obciążenie CPU</t>
  </si>
  <si>
    <t>Wykorzystanie GPU</t>
  </si>
  <si>
    <t>Wykorzystanie RAM</t>
  </si>
  <si>
    <t>Liczba trójkątów</t>
  </si>
  <si>
    <t>Liczba wierzchołków</t>
  </si>
  <si>
    <t>Liczba odwołań</t>
  </si>
  <si>
    <t>Wyłączona</t>
  </si>
  <si>
    <t>Średnia</t>
  </si>
  <si>
    <t>Początek</t>
  </si>
  <si>
    <t>Poziom 1</t>
  </si>
  <si>
    <t>Otwarty 1</t>
  </si>
  <si>
    <t>Most 1</t>
  </si>
  <si>
    <t>Pomieszczenie 1</t>
  </si>
  <si>
    <t>Statua 1</t>
  </si>
  <si>
    <t>Otwarty 2</t>
  </si>
  <si>
    <t>Otwarty 3</t>
  </si>
  <si>
    <t>Pomieszczenie 2</t>
  </si>
  <si>
    <t>Koniec</t>
  </si>
  <si>
    <t>Otwarty 4</t>
  </si>
  <si>
    <t>Zmiana wartości</t>
  </si>
  <si>
    <t>Zmiana wartości 2</t>
  </si>
  <si>
    <t>Zmiana wartości 3</t>
  </si>
  <si>
    <t>Zmiana wartości 4</t>
  </si>
  <si>
    <t>Poziom 2</t>
  </si>
  <si>
    <t>Poziom 3</t>
  </si>
  <si>
    <t>Poziom 4</t>
  </si>
  <si>
    <t>Min FPS</t>
  </si>
  <si>
    <t>Avg FPS</t>
  </si>
  <si>
    <t>Max FPS</t>
  </si>
  <si>
    <t>1 % Low FPS</t>
  </si>
  <si>
    <t>Sala 1</t>
  </si>
  <si>
    <t>Korytarz 1</t>
  </si>
  <si>
    <t>Korytarz 2</t>
  </si>
  <si>
    <t>Pomieszczenie 3</t>
  </si>
  <si>
    <t>Sala 2</t>
  </si>
  <si>
    <t>Sala 3</t>
  </si>
  <si>
    <t>Otwarte 1</t>
  </si>
  <si>
    <t>Widok 1</t>
  </si>
  <si>
    <t>Widok 2</t>
  </si>
  <si>
    <t>Widok 3</t>
  </si>
  <si>
    <t>Otwarty 5</t>
  </si>
  <si>
    <t>Liczba trójkątów (M)</t>
  </si>
  <si>
    <t>Liczba wierzchołków (M)</t>
  </si>
  <si>
    <t>Wykorzystanie RAM (MB)</t>
  </si>
  <si>
    <t>Batches</t>
  </si>
  <si>
    <t>Saved by batches</t>
  </si>
  <si>
    <t>Tabela 6.1. Surowe statystyki wydajności poziomu 1</t>
  </si>
  <si>
    <t>Źródło: Opracownie własne.</t>
  </si>
  <si>
    <t>Tabela 6.2. Surowe statystyki wydajności poziomu 2</t>
  </si>
  <si>
    <t>Źródło: Opracowanie własne</t>
  </si>
  <si>
    <t>Tabela 6.3. Occlusion culling -  statystyki wydajności Poziomu 1</t>
  </si>
  <si>
    <t>Źródło: Opracowanie własne.</t>
  </si>
  <si>
    <t>Tabela 6.4. Occlusion culling -  statystyki wydajności Poziomu 2</t>
  </si>
  <si>
    <t>Tabela 6.5. Zwiększona wartość smallest occluder -  statystyki wydajności Poziomu 1</t>
  </si>
  <si>
    <t>Tabela 6.6. Zwiększona wartość smallest occluder -  statystyki wydajności Poziomu 2</t>
  </si>
  <si>
    <t>Tabela 6.7. Zmiejszona wartość smallest occluder -  statystyki wydajności Poziomu 1</t>
  </si>
  <si>
    <t>Tabela 6.8. Zmiejszona wartość smallest occluder -  statystyki wydajności Poziomu 2</t>
  </si>
  <si>
    <t>Tabela 6.9. Zwiększona wartość smallest hole -  statystyki wydajności Poziomu 1</t>
  </si>
  <si>
    <t>Tabela 6.10. Zwiększenie wartośći smallest hole -  statystyki wydajności Poziomu 2</t>
  </si>
  <si>
    <t>Tabela 6.11. Zmiejszona wartość backface treshold -  statystyki wydajności Poziomu 1</t>
  </si>
  <si>
    <t>Tabela 6.12. Zmiejszona wartość backface treshold -  statystyki wydajności Poziomu 2</t>
  </si>
  <si>
    <t>Tabela 6.13. Wartości domyślne Clipping plane -  statystyki wydajności Poziomu 1</t>
  </si>
  <si>
    <t>Tabela 6.14. Wartości domyślne Clipping plane -  statystyki wydajności Poziomu 2</t>
  </si>
  <si>
    <t>Tabela 6.15. Pierwsza zmiana wartości Clipping plane -  statystyki wydajności Poziomu 1</t>
  </si>
  <si>
    <t>Tabela 6.16. Pierwsza zmiana wartości Clipping plane -  statystyki wydajności Poziomu 2</t>
  </si>
  <si>
    <t>Tabela 6.17. Druga zmiana wartości Clipping plane -  statystyki wydajności Poziomu 1</t>
  </si>
  <si>
    <t>Tabela 6.18. Druga zmiana wartości Clipping plane -  statystyki wydajności Poziomu 2</t>
  </si>
  <si>
    <t>Tabela 6.19. Trzecia zmiana wartości Clipping plane -  statystyki wydajności Poziomu 1</t>
  </si>
  <si>
    <t>Tabela 6.20. Trzecia zmiana wartości Clipping plane -  statystyki wydajności Poziomu 2</t>
  </si>
  <si>
    <t>Wykres. 6.1. Porównanie średniej liczby klatek</t>
  </si>
  <si>
    <t>Wykres. 6.2. Porównanie obciążenia procesora</t>
  </si>
  <si>
    <t>Wykres. 6.3. Porównanie wykorzystania karty graficznej</t>
  </si>
  <si>
    <t>Wykres. 6.4. Porównanie wykorzystania pamięci RAM</t>
  </si>
  <si>
    <t>Tabela 6.21. Wyłączony Batching -  statystyki wydajności Poziomu 1</t>
  </si>
  <si>
    <t>Tabela 6.22. Wyłączony Batching -  statystyki wydajności Poziomu 2</t>
  </si>
  <si>
    <t>Tabela 6.23. Dynamiczny Batching -  statystyki wydajności Poziomu 1</t>
  </si>
  <si>
    <t>Tabela 6.24. Dynamiczny Batching -  statystyki wydajności Poziomu 2</t>
  </si>
  <si>
    <t>Tabela 6.25. Statyczny Batching -  statystyki wydajności Poziomu 1</t>
  </si>
  <si>
    <t>Tabela 6.26. Statyczny Batching -  statystyki wydajności Poziomu 2</t>
  </si>
  <si>
    <t>Tabela 6.27. Dwa rodzaje pakietowania włączone -  statystyki wydajności Poziomu 1</t>
  </si>
  <si>
    <t>Tabela 6.28. Dwa rodzaje pakietowania włączone -  statystyki wydajności Poziomu 2</t>
  </si>
  <si>
    <t>Tabela 6.29. Realtime lightning -  statystyki wydajności Poziomu 1</t>
  </si>
  <si>
    <t>Tabela 6.30. Raltime Lightning -  statystyki wydajności Poziomu 2</t>
  </si>
  <si>
    <t>Tabela 6.31. Baked lightning -  statystyki wydajności Poziomu 1</t>
  </si>
  <si>
    <t>Tabela 6.32. Baked lightning -  statystyki wydajności Poziomu 2</t>
  </si>
  <si>
    <t>Tabela 6.33. Mixed lightning -  statystyki wydajności Poziomu 1</t>
  </si>
  <si>
    <t>Tabela 6.34. Mixed lightning -  statystyki wydajności Poziomu 2</t>
  </si>
  <si>
    <t>Tabela 6.35. Wyłączone cienie -  statystyki wydajności Poziomu 1</t>
  </si>
  <si>
    <t>Tabela 6.36. Wyłączone cienie -  statystyki wydajności Poziomu 2</t>
  </si>
  <si>
    <t>Tabela 6.37. Cienie miękkie - statystyki wydajności Poziomu 1</t>
  </si>
  <si>
    <t>Tabela 6.38. Cienie miękkie -  statystyki wydajności Poziomu 2</t>
  </si>
  <si>
    <t>Tabela 6.39. Cienie twarde -  statystyki wydajności Poziomu 1</t>
  </si>
  <si>
    <t>Tabela 6.40. Cienie twarde -  statystyki wydajności Poziomu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</si>
</sst>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  <charset val="238"/>
    </font>
    <font>
      <sz val="12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 applyBorder="1" applyAlignment="1"/>
    <xf numFmtId="2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2" fillId="0" borderId="0" xfId="0" applyFont="1" applyBorder="1"/>
    <xf numFmtId="0" fontId="2" fillId="0" borderId="0" xfId="0" applyFont="1" applyFill="1" applyBorder="1"/>
    <xf numFmtId="2" fontId="2" fillId="0" borderId="0" xfId="0" applyNumberFormat="1" applyFont="1" applyBorder="1"/>
    <xf numFmtId="9" fontId="2" fillId="0" borderId="0" xfId="0" applyNumberFormat="1" applyFont="1" applyBorder="1"/>
    <xf numFmtId="9" fontId="2" fillId="0" borderId="0" xfId="0" applyNumberFormat="1" applyFont="1" applyFill="1" applyBorder="1"/>
    <xf numFmtId="0" fontId="2" fillId="0" borderId="0" xfId="0" applyFont="1" applyFill="1" applyBorder="1" applyAlignment="1"/>
    <xf numFmtId="1" fontId="2" fillId="0" borderId="0" xfId="0" applyNumberFormat="1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/>
    <xf numFmtId="0" fontId="2" fillId="0" borderId="6" xfId="0" applyFont="1" applyBorder="1" applyAlignment="1"/>
    <xf numFmtId="1" fontId="2" fillId="0" borderId="0" xfId="0" applyNumberFormat="1" applyFont="1" applyBorder="1"/>
    <xf numFmtId="9" fontId="3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wrapText="1"/>
    </xf>
    <xf numFmtId="9" fontId="2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 wrapText="1"/>
    </xf>
    <xf numFmtId="9" fontId="3" fillId="0" borderId="1" xfId="1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Border="1" applyAlignment="1">
      <alignment horizontal="center" wrapText="1"/>
    </xf>
    <xf numFmtId="9" fontId="2" fillId="0" borderId="5" xfId="0" applyNumberFormat="1" applyFont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średniej liczby klatek metod optymalizacyjnych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D90-42AE-B42B-46C16996F1E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0-42AE-B42B-46C16996F1ED}"/>
              </c:ext>
            </c:extLst>
          </c:dPt>
          <c:dLbls>
            <c:dLbl>
              <c:idx val="0"/>
              <c:layout>
                <c:manualLayout>
                  <c:x val="-1.0621159512554294E-17"/>
                  <c:y val="0.17606299450764115"/>
                </c:manualLayout>
              </c:layout>
              <c:tx>
                <c:rich>
                  <a:bodyPr rot="-5400000" spcFirstLastPara="1" vertOverflow="overflow" horzOverflow="overflow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624668-54B3-49E1-AE14-E4FA5EFFD86F}" type="SERIESNAME">
                      <a:rPr 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[NAZWA SERII]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88867575926378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('Surowa wersja gry'!$E$16,'Surowa wersja gry'!$E$38)</c:f>
              <c:numCache>
                <c:formatCode>General</c:formatCode>
                <c:ptCount val="2"/>
                <c:pt idx="0">
                  <c:v>42.3</c:v>
                </c:pt>
                <c:pt idx="1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0-42AE-B42B-46C16996F1ED}"/>
            </c:ext>
          </c:extLst>
        </c:ser>
        <c:ser>
          <c:idx val="1"/>
          <c:order val="1"/>
          <c:tx>
            <c:v>Occlusion Culling 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90-42AE-B42B-46C16996F1ED}"/>
              </c:ext>
            </c:extLst>
          </c:dPt>
          <c:dLbls>
            <c:dLbl>
              <c:idx val="0"/>
              <c:layout>
                <c:manualLayout>
                  <c:x val="-1.0621159512554294E-17"/>
                  <c:y val="0.259292773729435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Occlusion</a:t>
                    </a:r>
                    <a:r>
                      <a:rPr lang="en-US" baseline="0"/>
                      <a:t> Culling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90-42AE-B42B-46C16996F1ED}"/>
                </c:ext>
              </c:extLst>
            </c:dLbl>
            <c:dLbl>
              <c:idx val="1"/>
              <c:layout>
                <c:manualLayout>
                  <c:x val="-8.4969276100434349E-17"/>
                  <c:y val="0.2560916283747508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Culling'!$E$16,'Occlusion Culling'!$E$118)</c:f>
              <c:numCache>
                <c:formatCode>General</c:formatCode>
                <c:ptCount val="2"/>
                <c:pt idx="0">
                  <c:v>58.5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90-42AE-B42B-46C16996F1ED}"/>
            </c:ext>
          </c:extLst>
        </c:ser>
        <c:ser>
          <c:idx val="2"/>
          <c:order val="2"/>
          <c:tx>
            <c:v>Occlusion Culling smallest occluder increase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2528904830200663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3048246553727558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Culling'!$E$37,'Occlusion Culling'!$E$139)</c:f>
              <c:numCache>
                <c:formatCode>General</c:formatCode>
                <c:ptCount val="2"/>
                <c:pt idx="0">
                  <c:v>56.2</c:v>
                </c:pt>
                <c:pt idx="1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90-42AE-B42B-46C16996F1ED}"/>
            </c:ext>
          </c:extLst>
        </c:ser>
        <c:ser>
          <c:idx val="3"/>
          <c:order val="3"/>
          <c:tx>
            <c:v>Occlusion Culling smallest occluder decrease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68847562466444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688962097934883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Culling'!$E$57,'Occlusion Culling'!$E$161)</c:f>
              <c:numCache>
                <c:formatCode>General</c:formatCode>
                <c:ptCount val="2"/>
                <c:pt idx="0">
                  <c:v>56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90-42AE-B42B-46C16996F1ED}"/>
            </c:ext>
          </c:extLst>
        </c:ser>
        <c:ser>
          <c:idx val="5"/>
          <c:order val="4"/>
          <c:tx>
            <c:v>Occlusion Culling smallest hole increase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42319025108587E-17"/>
                  <c:y val="0.26889620979348838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400859016013288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Culling'!$E$77,'Occlusion Culling'!$E$183)</c:f>
              <c:numCache>
                <c:formatCode>General</c:formatCode>
                <c:ptCount val="2"/>
                <c:pt idx="0">
                  <c:v>43.1</c:v>
                </c:pt>
                <c:pt idx="1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90-42AE-B42B-46C16996F1ED}"/>
            </c:ext>
          </c:extLst>
        </c:ser>
        <c:ser>
          <c:idx val="6"/>
          <c:order val="5"/>
          <c:tx>
            <c:v>Occlusion Culling backface treshold decrease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42319025108587E-17"/>
                  <c:y val="0.2849019365669102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90-42AE-B42B-46C16996F1ED}"/>
                </c:ext>
              </c:extLst>
            </c:dLbl>
            <c:dLbl>
              <c:idx val="1"/>
              <c:layout>
                <c:manualLayout>
                  <c:x val="-8.4969276100434349E-17"/>
                  <c:y val="0.2464881923106975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Culling'!$E$97,'Occlusion Culling'!$E$204)</c:f>
              <c:numCache>
                <c:formatCode>General</c:formatCode>
                <c:ptCount val="2"/>
                <c:pt idx="0">
                  <c:v>57.4</c:v>
                </c:pt>
                <c:pt idx="1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90-42AE-B42B-46C16996F1ED}"/>
            </c:ext>
          </c:extLst>
        </c:ser>
        <c:ser>
          <c:idx val="7"/>
          <c:order val="6"/>
          <c:tx>
            <c:v>Clipping plane default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42319025108587E-17"/>
                  <c:y val="0.252890483020066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90-42AE-B42B-46C16996F1ED}"/>
                </c:ext>
              </c:extLst>
            </c:dLbl>
            <c:dLbl>
              <c:idx val="1"/>
              <c:layout>
                <c:manualLayout>
                  <c:x val="-8.4969276100434349E-17"/>
                  <c:y val="0.2464881923106976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Plane'!$E$16,'Clipping Plane'!$E$103)</c:f>
              <c:numCache>
                <c:formatCode>General</c:formatCode>
                <c:ptCount val="2"/>
                <c:pt idx="0">
                  <c:v>62.6</c:v>
                </c:pt>
                <c:pt idx="1">
                  <c:v>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D90-42AE-B42B-46C16996F1ED}"/>
            </c:ext>
          </c:extLst>
        </c:ser>
        <c:ser>
          <c:idx val="8"/>
          <c:order val="7"/>
          <c:tx>
            <c:v>Clipping plane first change 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84638050217175E-17"/>
                  <c:y val="0.2496893376653820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560916283747508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Plane'!$E$36,'Clipping Plane'!$E$123)</c:f>
              <c:numCache>
                <c:formatCode>General</c:formatCode>
                <c:ptCount val="2"/>
                <c:pt idx="0">
                  <c:v>61.3</c:v>
                </c:pt>
                <c:pt idx="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D90-42AE-B42B-46C16996F1ED}"/>
            </c:ext>
          </c:extLst>
        </c:ser>
        <c:ser>
          <c:idx val="9"/>
          <c:order val="8"/>
          <c:tx>
            <c:v>Clipping plane second change 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D90-42AE-B42B-46C16996F1ED}"/>
              </c:ext>
            </c:extLst>
          </c:dPt>
          <c:dLbls>
            <c:dLbl>
              <c:idx val="0"/>
              <c:layout>
                <c:manualLayout>
                  <c:x val="-4.2484638050217175E-17"/>
                  <c:y val="0.2784996458575414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496893376653820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Plane'!$E$56,'Clipping Plane'!$E$143)</c:f>
              <c:numCache>
                <c:formatCode>General</c:formatCode>
                <c:ptCount val="2"/>
                <c:pt idx="0">
                  <c:v>67.599999999999994</c:v>
                </c:pt>
                <c:pt idx="1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D90-42AE-B42B-46C16996F1ED}"/>
            </c:ext>
          </c:extLst>
        </c:ser>
        <c:ser>
          <c:idx val="10"/>
          <c:order val="9"/>
          <c:tx>
            <c:v>Clipping plane third change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84638050217175E-17"/>
                  <c:y val="0.249689337665382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D90-42AE-B42B-46C16996F1ED}"/>
                </c:ext>
              </c:extLst>
            </c:dLbl>
            <c:dLbl>
              <c:idx val="1"/>
              <c:layout>
                <c:manualLayout>
                  <c:x val="8.4969276100434349E-17"/>
                  <c:y val="0.1984710119904317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Plane'!$E$76,'Clipping Plane'!$E$163)</c:f>
              <c:numCache>
                <c:formatCode>General</c:formatCode>
                <c:ptCount val="2"/>
                <c:pt idx="0">
                  <c:v>53.8</c:v>
                </c:pt>
                <c:pt idx="1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D90-42AE-B42B-46C16996F1ED}"/>
            </c:ext>
          </c:extLst>
        </c:ser>
        <c:ser>
          <c:idx val="11"/>
          <c:order val="10"/>
          <c:tx>
            <c:v>Batching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208074448054484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56856122379534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(Batching!$E$16,Batching!$E$104)</c:f>
              <c:numCache>
                <c:formatCode>General</c:formatCode>
                <c:ptCount val="2"/>
                <c:pt idx="0">
                  <c:v>47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D90-42AE-B42B-46C16996F1ED}"/>
            </c:ext>
          </c:extLst>
        </c:ser>
        <c:ser>
          <c:idx val="12"/>
          <c:order val="11"/>
          <c:tx>
            <c:v>Batching static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84638050217175E-17"/>
                  <c:y val="0.1920687212810630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D90-42AE-B42B-46C16996F1ED}"/>
                </c:ext>
              </c:extLst>
            </c:dLbl>
            <c:dLbl>
              <c:idx val="1"/>
              <c:layout>
                <c:manualLayout>
                  <c:x val="-1.699385522008687E-16"/>
                  <c:y val="0.1696607037982723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(Batching!$E$57,Batching!$E$144)</c:f>
              <c:numCache>
                <c:formatCode>General</c:formatCode>
                <c:ptCount val="2"/>
                <c:pt idx="0">
                  <c:v>61.8</c:v>
                </c:pt>
                <c:pt idx="1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D90-42AE-B42B-46C16996F1ED}"/>
            </c:ext>
          </c:extLst>
        </c:ser>
        <c:ser>
          <c:idx val="13"/>
          <c:order val="12"/>
          <c:tx>
            <c:v>Batching dynamic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84638050217175E-17"/>
                  <c:y val="0.1952698666357474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85666430571694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(Batching!$E$36,Batching!$E$125)</c:f>
              <c:numCache>
                <c:formatCode>General</c:formatCode>
                <c:ptCount val="2"/>
                <c:pt idx="0">
                  <c:v>56.4</c:v>
                </c:pt>
                <c:pt idx="1">
                  <c:v>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D90-42AE-B42B-46C16996F1ED}"/>
            </c:ext>
          </c:extLst>
        </c:ser>
        <c:ser>
          <c:idx val="14"/>
          <c:order val="13"/>
          <c:tx>
            <c:v>Batching both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76778841185381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56856122379534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(Batching!$E$78,Batching!$E$164)</c:f>
              <c:numCache>
                <c:formatCode>General</c:formatCode>
                <c:ptCount val="2"/>
                <c:pt idx="0">
                  <c:v>60.9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D90-42AE-B42B-46C16996F1ED}"/>
            </c:ext>
          </c:extLst>
        </c:ser>
        <c:ser>
          <c:idx val="15"/>
          <c:order val="14"/>
          <c:tx>
            <c:v>Lightning realtime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22087902947322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08074448054485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(Lightning!$E$16,Lightning!$E$88)</c:f>
              <c:numCache>
                <c:formatCode>General</c:formatCode>
                <c:ptCount val="2"/>
                <c:pt idx="0">
                  <c:v>44.3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D90-42AE-B42B-46C16996F1ED}"/>
            </c:ext>
          </c:extLst>
        </c:ser>
        <c:ser>
          <c:idx val="17"/>
          <c:order val="15"/>
          <c:tx>
            <c:v>Lightning baked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127559340916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920687212810630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(Lightning!$E$37,Lightning!$E$112)</c:f>
              <c:numCache>
                <c:formatCode>General</c:formatCode>
                <c:ptCount val="2"/>
                <c:pt idx="0">
                  <c:v>48.9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D90-42AE-B42B-46C16996F1ED}"/>
            </c:ext>
          </c:extLst>
        </c:ser>
        <c:ser>
          <c:idx val="19"/>
          <c:order val="16"/>
          <c:tx>
            <c:v>Lightning mixed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1728618491529567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D90-42AE-B42B-46C16996F1ED}"/>
                </c:ext>
              </c:extLst>
            </c:dLbl>
            <c:dLbl>
              <c:idx val="1"/>
              <c:layout>
                <c:manualLayout>
                  <c:x val="-1.1586853319013077E-3"/>
                  <c:y val="0.1792641398623255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(Lightning!$E$60,Lightning!$E$137)</c:f>
              <c:numCache>
                <c:formatCode>General</c:formatCode>
                <c:ptCount val="2"/>
                <c:pt idx="0">
                  <c:v>48.2</c:v>
                </c:pt>
                <c:pt idx="1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D90-42AE-B42B-46C16996F1ED}"/>
            </c:ext>
          </c:extLst>
        </c:ser>
        <c:ser>
          <c:idx val="21"/>
          <c:order val="17"/>
          <c:tx>
            <c:v>Shadows off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7677884118538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17677884118538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(Shadow!$E$16,Shadow!$E$84)</c:f>
              <c:numCache>
                <c:formatCode>General</c:formatCode>
                <c:ptCount val="2"/>
                <c:pt idx="0">
                  <c:v>62.6</c:v>
                </c:pt>
                <c:pt idx="1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D90-42AE-B42B-46C16996F1ED}"/>
            </c:ext>
          </c:extLst>
        </c:ser>
        <c:ser>
          <c:idx val="22"/>
          <c:order val="18"/>
          <c:tx>
            <c:v>Shadows soft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1696607037982723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472526863154816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(Shadow!$E$37,Shadow!$E$105)</c:f>
              <c:numCache>
                <c:formatCode>General</c:formatCode>
                <c:ptCount val="2"/>
                <c:pt idx="0">
                  <c:v>41.3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D90-42AE-B42B-46C16996F1ED}"/>
            </c:ext>
          </c:extLst>
        </c:ser>
        <c:ser>
          <c:idx val="23"/>
          <c:order val="19"/>
          <c:tx>
            <c:v>Shadows hard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888675759263786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440515409607973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(Shadow!$E$58,Shadow!$E$124)</c:f>
              <c:numCache>
                <c:formatCode>General</c:formatCode>
                <c:ptCount val="2"/>
                <c:pt idx="0">
                  <c:v>40.700000000000003</c:v>
                </c:pt>
                <c:pt idx="1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D90-42AE-B42B-46C16996F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652079"/>
        <c:axId val="1738283935"/>
        <c:extLst/>
      </c:barChart>
      <c:catAx>
        <c:axId val="15196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283935"/>
        <c:crosses val="autoZero"/>
        <c:auto val="1"/>
        <c:lblAlgn val="ctr"/>
        <c:lblOffset val="100"/>
        <c:noMultiLvlLbl val="0"/>
      </c:catAx>
      <c:valAx>
        <c:axId val="1738283935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klatek na sekundę [FPS]</a:t>
                </a:r>
              </a:p>
            </c:rich>
          </c:tx>
          <c:layout>
            <c:manualLayout>
              <c:xMode val="edge"/>
              <c:yMode val="edge"/>
              <c:x val="1.0676156583629894E-2"/>
              <c:y val="0.2049313962830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średniego obciążenia procesora metod optymalizacyjnych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F02-4F89-86C9-F46D0F4D821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F02-4F89-86C9-F46D0F4D8213}"/>
              </c:ext>
            </c:extLst>
          </c:dPt>
          <c:dLbls>
            <c:dLbl>
              <c:idx val="0"/>
              <c:layout>
                <c:manualLayout>
                  <c:x val="-1.0580056294753456E-17"/>
                  <c:y val="0.175746924428822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108963093145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</a:t>
                    </a:r>
                    <a:r>
                      <a:rPr lang="en-US" baseline="0"/>
                      <a:t> game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('Surowa wersja gry'!$H$16,'Surowa wersja gry'!$H$38)</c:f>
              <c:numCache>
                <c:formatCode>0%</c:formatCode>
                <c:ptCount val="2"/>
                <c:pt idx="0">
                  <c:v>0.629</c:v>
                </c:pt>
                <c:pt idx="1">
                  <c:v>0.66399999999999992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F89-86C9-F46D0F4D8213}"/>
            </c:ext>
          </c:extLst>
        </c:ser>
        <c:ser>
          <c:idx val="1"/>
          <c:order val="1"/>
          <c:tx>
            <c:v>Occlusion Culling 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42012927054479E-3"/>
                  <c:y val="0.278265963678968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Occlusion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F02-4F89-86C9-F46D0F4D8213}"/>
                </c:ext>
              </c:extLst>
            </c:dLbl>
            <c:dLbl>
              <c:idx val="1"/>
              <c:layout>
                <c:manualLayout>
                  <c:x val="-1.1542012927054479E-3"/>
                  <c:y val="0.2519039250146455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Culling'!$H$16,'Occlusion Culling'!$H$118)</c:f>
              <c:numCache>
                <c:formatCode>0%</c:formatCode>
                <c:ptCount val="2"/>
                <c:pt idx="0">
                  <c:v>0.57800000000000007</c:v>
                </c:pt>
                <c:pt idx="1">
                  <c:v>0.65300000000000002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F89-86C9-F46D0F4D8213}"/>
            </c:ext>
          </c:extLst>
        </c:ser>
        <c:ser>
          <c:idx val="2"/>
          <c:order val="2"/>
          <c:tx>
            <c:v>Occlusion Culling smallest occluder increase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41241944932630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F02-4F89-86C9-F46D0F4D8213}"/>
                </c:ext>
              </c:extLst>
            </c:dLbl>
            <c:dLbl>
              <c:idx val="1"/>
              <c:layout>
                <c:manualLayout>
                  <c:x val="-8.4640450358027651E-17"/>
                  <c:y val="0.3163444639718804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Culling'!$H$37,'Occlusion Culling'!$H$139)</c:f>
              <c:numCache>
                <c:formatCode>0%</c:formatCode>
                <c:ptCount val="2"/>
                <c:pt idx="0">
                  <c:v>0.629</c:v>
                </c:pt>
                <c:pt idx="1">
                  <c:v>0.65300000000000014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F89-86C9-F46D0F4D8213}"/>
            </c:ext>
          </c:extLst>
        </c:ser>
        <c:ser>
          <c:idx val="3"/>
          <c:order val="3"/>
          <c:tx>
            <c:v>Occlusion Culling smallest occluder decrease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42012927054479E-3"/>
                  <c:y val="0.27240773286467485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F02-4F89-86C9-F46D0F4D8213}"/>
                </c:ext>
              </c:extLst>
            </c:dLbl>
            <c:dLbl>
              <c:idx val="1"/>
              <c:layout>
                <c:manualLayout>
                  <c:x val="-8.4640450358027651E-17"/>
                  <c:y val="0.2694786174575278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Culling'!$H$57,'Occlusion Culling'!$H$161)</c:f>
              <c:numCache>
                <c:formatCode>0%</c:formatCode>
                <c:ptCount val="2"/>
                <c:pt idx="0">
                  <c:v>0.628</c:v>
                </c:pt>
                <c:pt idx="1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2-4F89-86C9-F46D0F4D8213}"/>
            </c:ext>
          </c:extLst>
        </c:ser>
        <c:ser>
          <c:idx val="5"/>
          <c:order val="4"/>
          <c:tx>
            <c:v>Occlusion Culling smallest hole increase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160112589506913E-17"/>
                  <c:y val="0.2548330404217925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F02-4F89-86C9-F46D0F4D8213}"/>
                </c:ext>
              </c:extLst>
            </c:dLbl>
            <c:dLbl>
              <c:idx val="1"/>
              <c:layout>
                <c:manualLayout>
                  <c:x val="-8.4640450358027651E-17"/>
                  <c:y val="0.2899824253075571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Culling'!$H$77,'Occlusion Culling'!$H$183)</c:f>
              <c:numCache>
                <c:formatCode>0%</c:formatCode>
                <c:ptCount val="2"/>
                <c:pt idx="0">
                  <c:v>0.46999999999999992</c:v>
                </c:pt>
                <c:pt idx="1">
                  <c:v>0.64200000000000013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02-4F89-86C9-F46D0F4D8213}"/>
            </c:ext>
          </c:extLst>
        </c:ser>
        <c:ser>
          <c:idx val="6"/>
          <c:order val="5"/>
          <c:tx>
            <c:v>Occlusion Culling backface treshold decrease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958406561218512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2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F02-4F89-86C9-F46D0F4D8213}"/>
                </c:ext>
              </c:extLst>
            </c:dLbl>
            <c:dLbl>
              <c:idx val="1"/>
              <c:layout>
                <c:manualLayout>
                  <c:x val="1.1542012927054479E-3"/>
                  <c:y val="0.2811950790861160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2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Culling'!$H$97,'Occlusion Culling'!$H$204)</c:f>
              <c:numCache>
                <c:formatCode>0%</c:formatCode>
                <c:ptCount val="2"/>
                <c:pt idx="0">
                  <c:v>0.56799999999999995</c:v>
                </c:pt>
                <c:pt idx="1">
                  <c:v>0.62000000000000011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02-4F89-86C9-F46D0F4D8213}"/>
            </c:ext>
          </c:extLst>
        </c:ser>
        <c:ser>
          <c:idx val="7"/>
          <c:order val="6"/>
          <c:tx>
            <c:v>Clipping plane default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316344463971880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4311657879320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Plane'!$H$16,'Clipping Plane'!$H$103)</c:f>
              <c:numCache>
                <c:formatCode>0%</c:formatCode>
                <c:ptCount val="2"/>
                <c:pt idx="0">
                  <c:v>0.62299999999999989</c:v>
                </c:pt>
                <c:pt idx="1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02-4F89-86C9-F46D0F4D8213}"/>
            </c:ext>
          </c:extLst>
        </c:ser>
        <c:ser>
          <c:idx val="8"/>
          <c:order val="7"/>
          <c:tx>
            <c:v>Clipping plane first change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320225179013826E-17"/>
                  <c:y val="0.289982425307557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F02-4F89-86C9-F46D0F4D8213}"/>
                </c:ext>
              </c:extLst>
            </c:dLbl>
            <c:dLbl>
              <c:idx val="1"/>
              <c:layout>
                <c:manualLayout>
                  <c:x val="-8.4640450358027651E-17"/>
                  <c:y val="0.2460456942003515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Plane'!$H$36,'Clipping Plane'!$H$123)</c:f>
              <c:numCache>
                <c:formatCode>0%</c:formatCode>
                <c:ptCount val="2"/>
                <c:pt idx="0">
                  <c:v>0.57799999999999996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02-4F89-86C9-F46D0F4D8213}"/>
            </c:ext>
          </c:extLst>
        </c:ser>
        <c:ser>
          <c:idx val="9"/>
          <c:order val="8"/>
          <c:tx>
            <c:v>Clipping plane second change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3134153485647334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F02-4F89-86C9-F46D0F4D8213}"/>
                </c:ext>
              </c:extLst>
            </c:dLbl>
            <c:dLbl>
              <c:idx val="1"/>
              <c:layout>
                <c:manualLayout>
                  <c:x val="-1.1542012927055324E-3"/>
                  <c:y val="0.2870533099004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Plane'!$H$56,'Clipping Plane'!$H$143)</c:f>
              <c:numCache>
                <c:formatCode>0%</c:formatCode>
                <c:ptCount val="2"/>
                <c:pt idx="0">
                  <c:v>0.56699999999999995</c:v>
                </c:pt>
                <c:pt idx="1">
                  <c:v>0.62799999999999989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02-4F89-86C9-F46D0F4D8213}"/>
            </c:ext>
          </c:extLst>
        </c:ser>
        <c:ser>
          <c:idx val="10"/>
          <c:order val="9"/>
          <c:tx>
            <c:v>Clipping plane third change 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70533099004100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548330404217926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Plane'!$H$76,'Clipping Plane'!$H$163)</c:f>
              <c:numCache>
                <c:formatCode>0%</c:formatCode>
                <c:ptCount val="2"/>
                <c:pt idx="0">
                  <c:v>0.54400000000000015</c:v>
                </c:pt>
                <c:pt idx="1">
                  <c:v>0.626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02-4F89-86C9-F46D0F4D8213}"/>
            </c:ext>
          </c:extLst>
        </c:ser>
        <c:ser>
          <c:idx val="11"/>
          <c:order val="10"/>
          <c:tx>
            <c:v>Batching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69478617457527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F02-4F89-86C9-F46D0F4D8213}"/>
                </c:ext>
              </c:extLst>
            </c:dLbl>
            <c:dLbl>
              <c:idx val="1"/>
              <c:layout>
                <c:manualLayout>
                  <c:x val="1.1542012927053631E-3"/>
                  <c:y val="0.25483304042179256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(Batching!$H$16,Batching!$H$104)</c:f>
              <c:numCache>
                <c:formatCode>0%</c:formatCode>
                <c:ptCount val="2"/>
                <c:pt idx="0">
                  <c:v>0.64399999999999991</c:v>
                </c:pt>
                <c:pt idx="1">
                  <c:v>0.66899999999999993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02-4F89-86C9-F46D0F4D8213}"/>
            </c:ext>
          </c:extLst>
        </c:ser>
        <c:ser>
          <c:idx val="12"/>
          <c:order val="11"/>
          <c:tx>
            <c:v>Batching static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320225179013826E-17"/>
                  <c:y val="0.2606912712360867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0210896309314588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(Batching!$H$57,Batching!$H$144)</c:f>
              <c:numCache>
                <c:formatCode>0%</c:formatCode>
                <c:ptCount val="2"/>
                <c:pt idx="0">
                  <c:v>0.53700000000000003</c:v>
                </c:pt>
                <c:pt idx="1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02-4F89-86C9-F46D0F4D8213}"/>
            </c:ext>
          </c:extLst>
        </c:ser>
        <c:ser>
          <c:idx val="13"/>
          <c:order val="12"/>
          <c:tx>
            <c:v>Batching dynamic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542012927054479E-3"/>
                  <c:y val="0.2489748096074985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196836555360281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(Batching!$H$36,Batching!$H$125)</c:f>
              <c:numCache>
                <c:formatCode>0%</c:formatCode>
                <c:ptCount val="2"/>
                <c:pt idx="0">
                  <c:v>0.62</c:v>
                </c:pt>
                <c:pt idx="1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02-4F89-86C9-F46D0F4D8213}"/>
            </c:ext>
          </c:extLst>
        </c:ser>
        <c:ser>
          <c:idx val="14"/>
          <c:order val="13"/>
          <c:tx>
            <c:v>Batching both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42012927055324E-3"/>
                  <c:y val="0.1933216168717047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F02-4F89-86C9-F46D0F4D8213}"/>
                </c:ext>
              </c:extLst>
            </c:dLbl>
            <c:dLbl>
              <c:idx val="1"/>
              <c:layout>
                <c:manualLayout>
                  <c:x val="1.1542012927054479E-3"/>
                  <c:y val="0.1845342706502636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(Batching!$H$78,Batching!$H$164)</c:f>
              <c:numCache>
                <c:formatCode>0%</c:formatCode>
                <c:ptCount val="2"/>
                <c:pt idx="0">
                  <c:v>0.57799999999999996</c:v>
                </c:pt>
                <c:pt idx="1">
                  <c:v>0.54399999999999993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02-4F89-86C9-F46D0F4D8213}"/>
            </c:ext>
          </c:extLst>
        </c:ser>
        <c:ser>
          <c:idx val="15"/>
          <c:order val="14"/>
          <c:tx>
            <c:v>Lightning realtime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42012927054902E-3"/>
                  <c:y val="0.202108963093145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F02-4F89-86C9-F46D0F4D8213}"/>
                </c:ext>
              </c:extLst>
            </c:dLbl>
            <c:dLbl>
              <c:idx val="1"/>
              <c:layout>
                <c:manualLayout>
                  <c:x val="-1.1542012927054479E-3"/>
                  <c:y val="0.16403046280023434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(Lightning!$H$16,Lightning!$H$88)</c:f>
              <c:numCache>
                <c:formatCode>0%</c:formatCode>
                <c:ptCount val="2"/>
                <c:pt idx="0">
                  <c:v>0.64399999999999991</c:v>
                </c:pt>
                <c:pt idx="1">
                  <c:v>0.69699999999999995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02-4F89-86C9-F46D0F4D8213}"/>
            </c:ext>
          </c:extLst>
        </c:ser>
        <c:ser>
          <c:idx val="17"/>
          <c:order val="15"/>
          <c:tx>
            <c:v>Lightning baked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41241944932630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F02-4F89-86C9-F46D0F4D8213}"/>
                </c:ext>
              </c:extLst>
            </c:dLbl>
            <c:dLbl>
              <c:idx val="1"/>
              <c:layout>
                <c:manualLayout>
                  <c:x val="0"/>
                  <c:y val="0.19332161687170474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(Lightning!$H$37,Lightning!$H$112)</c:f>
              <c:numCache>
                <c:formatCode>0%</c:formatCode>
                <c:ptCount val="2"/>
                <c:pt idx="0">
                  <c:v>0.64300000000000002</c:v>
                </c:pt>
                <c:pt idx="1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02-4F89-86C9-F46D0F4D8213}"/>
            </c:ext>
          </c:extLst>
        </c:ser>
        <c:ser>
          <c:idx val="19"/>
          <c:order val="16"/>
          <c:tx>
            <c:v>Lightning mixed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96836555360281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F02-4F89-86C9-F46D0F4D8213}"/>
                </c:ext>
              </c:extLst>
            </c:dLbl>
            <c:dLbl>
              <c:idx val="1"/>
              <c:layout>
                <c:manualLayout>
                  <c:x val="-1.692809007160553E-16"/>
                  <c:y val="0.2167545401288810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(Lightning!$H$60,Lightning!$H$137)</c:f>
              <c:numCache>
                <c:formatCode>0%</c:formatCode>
                <c:ptCount val="2"/>
                <c:pt idx="0">
                  <c:v>0.61599999999999999</c:v>
                </c:pt>
                <c:pt idx="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02-4F89-86C9-F46D0F4D8213}"/>
            </c:ext>
          </c:extLst>
        </c:ser>
        <c:ser>
          <c:idx val="21"/>
          <c:order val="17"/>
          <c:tx>
            <c:v>Shadows off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640450358027651E-17"/>
                  <c:y val="0.202108963093145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167545401288810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(Shadow!$H$16,Shadow!$H$84)</c:f>
              <c:numCache>
                <c:formatCode>0%</c:formatCode>
                <c:ptCount val="2"/>
                <c:pt idx="0">
                  <c:v>0.54900000000000004</c:v>
                </c:pt>
                <c:pt idx="1">
                  <c:v>0.57200000000000006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02-4F89-86C9-F46D0F4D8213}"/>
            </c:ext>
          </c:extLst>
        </c:ser>
        <c:ser>
          <c:idx val="22"/>
          <c:order val="18"/>
          <c:tx>
            <c:v>Shadows soft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431165787932044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372583479789103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(Shadow!$H$37,Shadow!$H$105)</c:f>
              <c:numCache>
                <c:formatCode>0%</c:formatCode>
                <c:ptCount val="2"/>
                <c:pt idx="0">
                  <c:v>0.67299999999999993</c:v>
                </c:pt>
                <c:pt idx="1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02-4F89-86C9-F46D0F4D8213}"/>
            </c:ext>
          </c:extLst>
        </c:ser>
        <c:ser>
          <c:idx val="23"/>
          <c:order val="19"/>
          <c:tx>
            <c:v>Shadows hard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255418863503222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372583479789103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(Shadow!$H$58,Shadow!$H$124)</c:f>
              <c:numCache>
                <c:formatCode>0%</c:formatCode>
                <c:ptCount val="2"/>
                <c:pt idx="0">
                  <c:v>0.68600000000000005</c:v>
                </c:pt>
                <c:pt idx="1">
                  <c:v>0.74099999999999988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02-4F89-86C9-F46D0F4D82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652079"/>
        <c:axId val="1738283935"/>
        <c:extLst/>
      </c:barChart>
      <c:catAx>
        <c:axId val="15196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283935"/>
        <c:crosses val="autoZero"/>
        <c:auto val="1"/>
        <c:lblAlgn val="ctr"/>
        <c:lblOffset val="100"/>
        <c:noMultiLvlLbl val="0"/>
      </c:catAx>
      <c:valAx>
        <c:axId val="17382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Obciążenie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 wykorzystania karty graficznej metod optymalizacyjnych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FC2-4724-84F8-19056D4F6A1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FC2-4724-84F8-19056D4F6A12}"/>
              </c:ext>
            </c:extLst>
          </c:dPt>
          <c:dLbls>
            <c:dLbl>
              <c:idx val="0"/>
              <c:layout>
                <c:manualLayout>
                  <c:x val="-1.0572734456487191E-17"/>
                  <c:y val="0.163297045101088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25505443234836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('Surowa wersja gry'!$I$16,'Surowa wersja gry'!$I$38)</c:f>
              <c:numCache>
                <c:formatCode>0%</c:formatCode>
                <c:ptCount val="2"/>
                <c:pt idx="0">
                  <c:v>0.82499999999999996</c:v>
                </c:pt>
                <c:pt idx="1">
                  <c:v>0.76900000000000013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2-4724-84F8-19056D4F6A12}"/>
            </c:ext>
          </c:extLst>
        </c:ser>
        <c:ser>
          <c:idx val="1"/>
          <c:order val="1"/>
          <c:tx>
            <c:v>Occlusion Culling 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02177293934681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Occlusion</a:t>
                    </a:r>
                    <a:r>
                      <a:rPr lang="en-US" baseline="0"/>
                      <a:t>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125453602903058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Culling'!$I$16,'Occlusion Culling'!$I$118)</c:f>
              <c:numCache>
                <c:formatCode>0%</c:formatCode>
                <c:ptCount val="2"/>
                <c:pt idx="0">
                  <c:v>0.70799999999999996</c:v>
                </c:pt>
                <c:pt idx="1">
                  <c:v>0.65900000000000003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2-4724-84F8-19056D4F6A12}"/>
            </c:ext>
          </c:extLst>
        </c:ser>
        <c:ser>
          <c:idx val="2"/>
          <c:order val="2"/>
          <c:tx>
            <c:v>Occlusion Culling smallest occluder increase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34025374855825E-3"/>
                  <c:y val="0.2514256091238983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710730948678071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Culling'!$I$37,'Occlusion Culling'!$I$139)</c:f>
              <c:numCache>
                <c:formatCode>0%</c:formatCode>
                <c:ptCount val="2"/>
                <c:pt idx="0">
                  <c:v>0.73199999999999998</c:v>
                </c:pt>
                <c:pt idx="1">
                  <c:v>0.62200000000000011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2-4724-84F8-19056D4F6A12}"/>
            </c:ext>
          </c:extLst>
        </c:ser>
        <c:ser>
          <c:idx val="3"/>
          <c:order val="3"/>
          <c:tx>
            <c:v>Occlusion Culling smallest occluder decrease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25298081907724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436495593571799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Culling'!$I$57,'Occlusion Culling'!$I$161)</c:f>
              <c:numCache>
                <c:formatCode>0%</c:formatCode>
                <c:ptCount val="2"/>
                <c:pt idx="0">
                  <c:v>0.73199999999999998</c:v>
                </c:pt>
                <c:pt idx="1">
                  <c:v>0.626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2-4724-84F8-19056D4F6A12}"/>
            </c:ext>
          </c:extLst>
        </c:ser>
        <c:ser>
          <c:idx val="5"/>
          <c:order val="4"/>
          <c:tx>
            <c:v>Occlusion Culling smallest hole increase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145468912974381E-17"/>
                  <c:y val="0.1866251944012441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C2-4724-84F8-19056D4F6A12}"/>
                </c:ext>
              </c:extLst>
            </c:dLbl>
            <c:dLbl>
              <c:idx val="1"/>
              <c:layout>
                <c:manualLayout>
                  <c:x val="-1.1534025374855825E-3"/>
                  <c:y val="0.2488335925349922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Culling'!$I$77,'Occlusion Culling'!$I$183)</c:f>
              <c:numCache>
                <c:formatCode>0%</c:formatCode>
                <c:ptCount val="2"/>
                <c:pt idx="0">
                  <c:v>0.52800000000000002</c:v>
                </c:pt>
                <c:pt idx="1">
                  <c:v>0.66499999999999992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2-4724-84F8-19056D4F6A12}"/>
            </c:ext>
          </c:extLst>
        </c:ser>
        <c:ser>
          <c:idx val="6"/>
          <c:order val="5"/>
          <c:tx>
            <c:v>Occlusion Culling backface treshold decrease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28149300155521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203214100570243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Culling'!$I$97,'Occlusion Culling'!$I$204)</c:f>
              <c:numCache>
                <c:formatCode>0%</c:formatCode>
                <c:ptCount val="2"/>
                <c:pt idx="0">
                  <c:v>0.71799999999999997</c:v>
                </c:pt>
                <c:pt idx="1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2-4724-84F8-19056D4F6A12}"/>
            </c:ext>
          </c:extLst>
        </c:ser>
        <c:ser>
          <c:idx val="7"/>
          <c:order val="6"/>
          <c:tx>
            <c:v>Clipping plane default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290937825948762E-17"/>
                  <c:y val="0.2410575427682737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2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FC2-4724-84F8-19056D4F6A12}"/>
                </c:ext>
              </c:extLst>
            </c:dLbl>
            <c:dLbl>
              <c:idx val="1"/>
              <c:layout>
                <c:manualLayout>
                  <c:x val="-1.1534025374855825E-3"/>
                  <c:y val="0.178849144634525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Plane'!$I$16,'Clipping Plane'!$I$103)</c:f>
              <c:numCache>
                <c:formatCode>0%</c:formatCode>
                <c:ptCount val="2"/>
                <c:pt idx="0">
                  <c:v>0.76600000000000001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2-4724-84F8-19056D4F6A12}"/>
            </c:ext>
          </c:extLst>
        </c:ser>
        <c:ser>
          <c:idx val="8"/>
          <c:order val="7"/>
          <c:tx>
            <c:v>Clipping plane first change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FC2-4724-84F8-19056D4F6A12}"/>
              </c:ext>
            </c:extLst>
          </c:dPt>
          <c:dLbls>
            <c:dLbl>
              <c:idx val="0"/>
              <c:layout>
                <c:manualLayout>
                  <c:x val="0"/>
                  <c:y val="0.2384655261793675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488335925349923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  <a:endParaRPr lang="en-US" sz="10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Plane'!$I$36,'Clipping Plane'!$I$123)</c:f>
              <c:numCache>
                <c:formatCode>0%</c:formatCode>
                <c:ptCount val="2"/>
                <c:pt idx="0">
                  <c:v>0.77099999999999991</c:v>
                </c:pt>
                <c:pt idx="1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2-4724-84F8-19056D4F6A12}"/>
            </c:ext>
          </c:extLst>
        </c:ser>
        <c:ser>
          <c:idx val="9"/>
          <c:order val="8"/>
          <c:tx>
            <c:v>Clipping plane second change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290937825948762E-17"/>
                  <c:y val="0.2488335925349922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FC2-4724-84F8-19056D4F6A12}"/>
                </c:ext>
              </c:extLst>
            </c:dLbl>
            <c:dLbl>
              <c:idx val="1"/>
              <c:layout>
                <c:manualLayout>
                  <c:x val="-1.6916375130379505E-16"/>
                  <c:y val="0.1762571280456194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Plane'!$I$56,'Clipping Plane'!$I$143)</c:f>
              <c:numCache>
                <c:formatCode>0%</c:formatCode>
                <c:ptCount val="2"/>
                <c:pt idx="0">
                  <c:v>0.7659999999999999</c:v>
                </c:pt>
                <c:pt idx="1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2-4724-84F8-19056D4F6A12}"/>
            </c:ext>
          </c:extLst>
        </c:ser>
        <c:ser>
          <c:idx val="10"/>
          <c:order val="9"/>
          <c:tx>
            <c:v>Clipping plane third change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59201658890616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FC2-4724-84F8-19056D4F6A12}"/>
                </c:ext>
              </c:extLst>
            </c:dLbl>
            <c:dLbl>
              <c:idx val="1"/>
              <c:layout>
                <c:manualLayout>
                  <c:x val="-8.4581875651897525E-17"/>
                  <c:y val="0.2410575427682737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Plane'!$I$76,'Clipping Plane'!$I$163)</c:f>
              <c:numCache>
                <c:formatCode>0%</c:formatCode>
                <c:ptCount val="2"/>
                <c:pt idx="0">
                  <c:v>0.82400000000000007</c:v>
                </c:pt>
                <c:pt idx="1">
                  <c:v>0.61999999999999988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2-4724-84F8-19056D4F6A12}"/>
            </c:ext>
          </c:extLst>
        </c:ser>
        <c:ser>
          <c:idx val="11"/>
          <c:order val="10"/>
          <c:tx>
            <c:v>Batching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290937825948762E-17"/>
                  <c:y val="0.13737687921202696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9958527734577505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(Batching!$I$16,Batching!$I$104)</c:f>
              <c:numCache>
                <c:formatCode>0%</c:formatCode>
                <c:ptCount val="2"/>
                <c:pt idx="0">
                  <c:v>0.61899999999999999</c:v>
                </c:pt>
                <c:pt idx="1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C2-4724-84F8-19056D4F6A12}"/>
            </c:ext>
          </c:extLst>
        </c:ser>
        <c:ser>
          <c:idx val="12"/>
          <c:order val="11"/>
          <c:tx>
            <c:v>Batching static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5552099533437014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788491446345256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(Batching!$I$57,Batching!$I$144)</c:f>
              <c:numCache>
                <c:formatCode>0%</c:formatCode>
                <c:ptCount val="2"/>
                <c:pt idx="0">
                  <c:v>0.81600000000000006</c:v>
                </c:pt>
                <c:pt idx="1">
                  <c:v>0.70200000000000007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2-4724-84F8-19056D4F6A12}"/>
            </c:ext>
          </c:extLst>
        </c:ser>
        <c:ser>
          <c:idx val="13"/>
          <c:order val="12"/>
          <c:tx>
            <c:v>Batching dynamic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290937825948762E-17"/>
                  <c:y val="0.14774494556765164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944012441679626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(Batching!$I$36,Batching!$I$125)</c:f>
              <c:numCache>
                <c:formatCode>0%</c:formatCode>
                <c:ptCount val="2"/>
                <c:pt idx="0">
                  <c:v>0.751</c:v>
                </c:pt>
                <c:pt idx="1">
                  <c:v>0.72299999999999998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C2-4724-84F8-19056D4F6A12}"/>
            </c:ext>
          </c:extLst>
        </c:ser>
        <c:ser>
          <c:idx val="14"/>
          <c:order val="13"/>
          <c:tx>
            <c:v>Batching both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290937825948762E-17"/>
                  <c:y val="0.163297045101088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FC2-4724-84F8-19056D4F6A12}"/>
                </c:ext>
              </c:extLst>
            </c:dLbl>
            <c:dLbl>
              <c:idx val="1"/>
              <c:layout>
                <c:manualLayout>
                  <c:x val="-1.6916375130379505E-16"/>
                  <c:y val="0.1503369621565578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(Batching!$I$78,Batching!$I$164)</c:f>
              <c:numCache>
                <c:formatCode>0%</c:formatCode>
                <c:ptCount val="2"/>
                <c:pt idx="0">
                  <c:v>0.83099999999999985</c:v>
                </c:pt>
                <c:pt idx="1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C2-4724-84F8-19056D4F6A12}"/>
            </c:ext>
          </c:extLst>
        </c:ser>
        <c:ser>
          <c:idx val="15"/>
          <c:order val="14"/>
          <c:tx>
            <c:v>Lightning realtime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3737687921202696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8144116122343179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(Lightning!$I$16,Lightning!$I$88)</c:f>
              <c:numCache>
                <c:formatCode>0%</c:formatCode>
                <c:ptCount val="2"/>
                <c:pt idx="0">
                  <c:v>0.61299999999999999</c:v>
                </c:pt>
                <c:pt idx="1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C2-4724-84F8-19056D4F6A12}"/>
            </c:ext>
          </c:extLst>
        </c:ser>
        <c:ser>
          <c:idx val="17"/>
          <c:order val="15"/>
          <c:tx>
            <c:v>Lightning baked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0995334370139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8921721099015029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(Lightning!$I$37,Lightning!$I$112)</c:f>
              <c:numCache>
                <c:formatCode>0%</c:formatCode>
                <c:ptCount val="2"/>
                <c:pt idx="0">
                  <c:v>0.62199999999999989</c:v>
                </c:pt>
                <c:pt idx="1">
                  <c:v>0.62800000000000011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C2-4724-84F8-19056D4F6A12}"/>
            </c:ext>
          </c:extLst>
        </c:ser>
        <c:ser>
          <c:idx val="19"/>
          <c:order val="16"/>
          <c:tx>
            <c:v>Lightning mixed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34025374856671E-3"/>
                  <c:y val="0.1918092275790565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684810782789010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(Lightning!$I$60,Lightning!$I$137)</c:f>
              <c:numCache>
                <c:formatCode>0%</c:formatCode>
                <c:ptCount val="2"/>
                <c:pt idx="0">
                  <c:v>0.67299999999999993</c:v>
                </c:pt>
                <c:pt idx="1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FC2-4724-84F8-19056D4F6A12}"/>
            </c:ext>
          </c:extLst>
        </c:ser>
        <c:ser>
          <c:idx val="21"/>
          <c:order val="17"/>
          <c:tx>
            <c:v>Shadows off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94401244167962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944012441679626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(Shadow!$I$16,Shadow!$I$84)</c:f>
              <c:numCache>
                <c:formatCode>0%</c:formatCode>
                <c:ptCount val="2"/>
                <c:pt idx="0">
                  <c:v>0.67699999999999994</c:v>
                </c:pt>
                <c:pt idx="1">
                  <c:v>0.69800000000000006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FC2-4724-84F8-19056D4F6A12}"/>
            </c:ext>
          </c:extLst>
        </c:ser>
        <c:ser>
          <c:idx val="22"/>
          <c:order val="18"/>
          <c:tx>
            <c:v>Shadows soft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34025374856671E-3"/>
                  <c:y val="0.186625194401244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FC2-4724-84F8-19056D4F6A12}"/>
                </c:ext>
              </c:extLst>
            </c:dLbl>
            <c:dLbl>
              <c:idx val="1"/>
              <c:layout>
                <c:manualLayout>
                  <c:x val="-1.6916375130379505E-16"/>
                  <c:y val="0.12182477967858994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(Shadow!$I$37,Shadow!$I$105)</c:f>
              <c:numCache>
                <c:formatCode>0%</c:formatCode>
                <c:ptCount val="2"/>
                <c:pt idx="0">
                  <c:v>0.53300000000000003</c:v>
                </c:pt>
                <c:pt idx="1">
                  <c:v>0.49899999999999994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C2-4724-84F8-19056D4F6A12}"/>
            </c:ext>
          </c:extLst>
        </c:ser>
        <c:ser>
          <c:idx val="23"/>
          <c:order val="19"/>
          <c:tx>
            <c:v>Shadows hard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89217210990150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42560912389839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(Shadow!$I$58,Shadow!$I$124)</c:f>
              <c:numCache>
                <c:formatCode>0%</c:formatCode>
                <c:ptCount val="2"/>
                <c:pt idx="0">
                  <c:v>0.5129999999999999</c:v>
                </c:pt>
                <c:pt idx="1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FC2-4724-84F8-19056D4F6A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652079"/>
        <c:axId val="1738283935"/>
        <c:extLst/>
      </c:barChart>
      <c:catAx>
        <c:axId val="15196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283935"/>
        <c:crosses val="autoZero"/>
        <c:auto val="1"/>
        <c:lblAlgn val="ctr"/>
        <c:lblOffset val="100"/>
        <c:noMultiLvlLbl val="0"/>
      </c:catAx>
      <c:valAx>
        <c:axId val="173828393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karty graficznej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 wykorzystania</a:t>
            </a:r>
            <a:r>
              <a:rPr lang="pl-PL" baseline="0"/>
              <a:t> pamięci RAM metod optymalizacyjnych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DBA-47D4-B6F0-5788E493B04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DBA-47D4-B6F0-5788E493B042}"/>
              </c:ext>
            </c:extLst>
          </c:dPt>
          <c:dLbls>
            <c:dLbl>
              <c:idx val="0"/>
              <c:layout>
                <c:manualLayout>
                  <c:x val="-1.060944534001666E-17"/>
                  <c:y val="0.191828599900348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44494270054808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('Surowa wersja gry'!$J$16,'Surowa wersja gry'!$J$38)</c:f>
              <c:numCache>
                <c:formatCode>General</c:formatCode>
                <c:ptCount val="2"/>
                <c:pt idx="0">
                  <c:v>13855.9</c:v>
                </c:pt>
                <c:pt idx="1">
                  <c:v>12985.9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A-47D4-B6F0-5788E493B042}"/>
            </c:ext>
          </c:extLst>
        </c:ser>
        <c:ser>
          <c:idx val="1"/>
          <c:order val="1"/>
          <c:tx>
            <c:v>Occlusion Culling 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8684603886397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Occlusion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2316890881913303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Ocllusion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Culling'!$J$16,'Occlusion Culling'!$J$118)</c:f>
              <c:numCache>
                <c:formatCode>General</c:formatCode>
                <c:ptCount val="2"/>
                <c:pt idx="0">
                  <c:v>13237.2</c:v>
                </c:pt>
                <c:pt idx="1">
                  <c:v>13388.8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A-47D4-B6F0-5788E493B042}"/>
            </c:ext>
          </c:extLst>
        </c:ser>
        <c:ser>
          <c:idx val="2"/>
          <c:order val="2"/>
          <c:tx>
            <c:v>Occlusion Culling smallest occluder increase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017937219730941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2615844544095665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Ocllusion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Culling'!$J$37,'Occlusion Culling'!$J$139)</c:f>
              <c:numCache>
                <c:formatCode>General</c:formatCode>
                <c:ptCount val="2"/>
                <c:pt idx="0">
                  <c:v>13304.5</c:v>
                </c:pt>
                <c:pt idx="1">
                  <c:v>13701.4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A-47D4-B6F0-5788E493B042}"/>
            </c:ext>
          </c:extLst>
        </c:ser>
        <c:ser>
          <c:idx val="3"/>
          <c:order val="3"/>
          <c:tx>
            <c:v>Occlusion Culling smallest occluder decrease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18890680033321E-17"/>
                  <c:y val="0.186846038863976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DBA-47D4-B6F0-5788E493B042}"/>
                </c:ext>
              </c:extLst>
            </c:dLbl>
            <c:dLbl>
              <c:idx val="1"/>
              <c:layout>
                <c:manualLayout>
                  <c:x val="0"/>
                  <c:y val="0.2291978076731439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Ocllusion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Culling'!$J$57,'Occlusion Culling'!$J$161)</c:f>
              <c:numCache>
                <c:formatCode>General</c:formatCode>
                <c:ptCount val="2"/>
                <c:pt idx="0">
                  <c:v>13385</c:v>
                </c:pt>
                <c:pt idx="1">
                  <c:v>13752.6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A-47D4-B6F0-5788E493B042}"/>
            </c:ext>
          </c:extLst>
        </c:ser>
        <c:ser>
          <c:idx val="5"/>
          <c:order val="4"/>
          <c:tx>
            <c:v>Occlusion Culling smallest hole increase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18890680033321E-17"/>
                  <c:y val="0.234180368709516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2541106128550074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Ocllusion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Culling'!$J$77,'Occlusion Culling'!$J$183)</c:f>
              <c:numCache>
                <c:formatCode>General</c:formatCode>
                <c:ptCount val="2"/>
                <c:pt idx="0">
                  <c:v>12631.4</c:v>
                </c:pt>
                <c:pt idx="1">
                  <c:v>13817.8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A-47D4-B6F0-5788E493B042}"/>
            </c:ext>
          </c:extLst>
        </c:ser>
        <c:ser>
          <c:idx val="6"/>
          <c:order val="5"/>
          <c:tx>
            <c:v>Occlusion Culling backface treshold decrease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416542102640757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7688091679123069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Ocllusion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Culling'!$J$97,'Occlusion Culling'!$J$204)</c:f>
              <c:numCache>
                <c:formatCode>General</c:formatCode>
                <c:ptCount val="2"/>
                <c:pt idx="0">
                  <c:v>13428</c:v>
                </c:pt>
                <c:pt idx="1">
                  <c:v>13553.7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BA-47D4-B6F0-5788E493B042}"/>
            </c:ext>
          </c:extLst>
        </c:ser>
        <c:ser>
          <c:idx val="7"/>
          <c:order val="6"/>
          <c:tx>
            <c:v>Clipping plane default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418036870951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91828599900348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Plane'!$J$16,'Clipping Plane'!$J$103)</c:f>
              <c:numCache>
                <c:formatCode>General</c:formatCode>
                <c:ptCount val="2"/>
                <c:pt idx="0">
                  <c:v>13617.7</c:v>
                </c:pt>
                <c:pt idx="1">
                  <c:v>12769.3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A-47D4-B6F0-5788E493B042}"/>
            </c:ext>
          </c:extLst>
        </c:ser>
        <c:ser>
          <c:idx val="8"/>
          <c:order val="7"/>
          <c:tx>
            <c:v>Clipping plane first change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37781360066642E-17"/>
                  <c:y val="0.246636771300448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1768809167912306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Plane'!$J$36,'Clipping Plane'!$J$123)</c:f>
              <c:numCache>
                <c:formatCode>General</c:formatCode>
                <c:ptCount val="2"/>
                <c:pt idx="0">
                  <c:v>13481.8</c:v>
                </c:pt>
                <c:pt idx="1">
                  <c:v>13559.5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BA-47D4-B6F0-5788E493B042}"/>
            </c:ext>
          </c:extLst>
        </c:ser>
        <c:ser>
          <c:idx val="9"/>
          <c:order val="8"/>
          <c:tx>
            <c:v>Clipping plane second change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66716492277030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2017937219730941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Plane'!$J$56,'Clipping Plane'!$J$143)</c:f>
              <c:numCache>
                <c:formatCode>General</c:formatCode>
                <c:ptCount val="2"/>
                <c:pt idx="0">
                  <c:v>12592.9</c:v>
                </c:pt>
                <c:pt idx="1">
                  <c:v>13958.8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BA-47D4-B6F0-5788E493B042}"/>
            </c:ext>
          </c:extLst>
        </c:ser>
        <c:ser>
          <c:idx val="10"/>
          <c:order val="9"/>
          <c:tx>
            <c:v>Clipping plane third change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37781360066642E-17"/>
                  <c:y val="0.2242152466367713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DBA-47D4-B6F0-5788E493B042}"/>
                </c:ext>
              </c:extLst>
            </c:dLbl>
            <c:dLbl>
              <c:idx val="1"/>
              <c:layout>
                <c:manualLayout>
                  <c:x val="0"/>
                  <c:y val="0.249128051818634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Plane'!$J$76,'Clipping Plane'!$J$163)</c:f>
              <c:numCache>
                <c:formatCode>General</c:formatCode>
                <c:ptCount val="2"/>
                <c:pt idx="0">
                  <c:v>13106.1</c:v>
                </c:pt>
                <c:pt idx="1">
                  <c:v>14152.8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BA-47D4-B6F0-5788E493B042}"/>
            </c:ext>
          </c:extLst>
        </c:ser>
        <c:ser>
          <c:idx val="11"/>
          <c:order val="10"/>
          <c:tx>
            <c:v>Batching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498E-3"/>
                  <c:y val="0.144494270054808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DBA-47D4-B6F0-5788E493B042}"/>
                </c:ext>
              </c:extLst>
            </c:dLbl>
            <c:dLbl>
              <c:idx val="1"/>
              <c:layout>
                <c:manualLayout>
                  <c:x val="8.4875562720133283E-17"/>
                  <c:y val="0.1494768310911808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(Batching!$J$16,Batching!$J$104)</c:f>
              <c:numCache>
                <c:formatCode>General</c:formatCode>
                <c:ptCount val="2"/>
                <c:pt idx="0">
                  <c:v>9901.4</c:v>
                </c:pt>
                <c:pt idx="1">
                  <c:v>11179.3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BA-47D4-B6F0-5788E493B042}"/>
            </c:ext>
          </c:extLst>
        </c:ser>
        <c:ser>
          <c:idx val="12"/>
          <c:order val="11"/>
          <c:tx>
            <c:v>Batching static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498E-3"/>
                  <c:y val="0.1270553064275037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718983557548579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(Batching!$J$57,Batching!$J$144)</c:f>
              <c:numCache>
                <c:formatCode>General</c:formatCode>
                <c:ptCount val="2"/>
                <c:pt idx="0">
                  <c:v>9551.5</c:v>
                </c:pt>
                <c:pt idx="1">
                  <c:v>13714.8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BA-47D4-B6F0-5788E493B042}"/>
            </c:ext>
          </c:extLst>
        </c:ser>
        <c:ser>
          <c:idx val="13"/>
          <c:order val="12"/>
          <c:tx>
            <c:v>Batching dynamic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3203786746387644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DBA-47D4-B6F0-5788E493B042}"/>
                </c:ext>
              </c:extLst>
            </c:dLbl>
            <c:dLbl>
              <c:idx val="1"/>
              <c:layout>
                <c:manualLayout>
                  <c:x val="-1.6975112544026657E-16"/>
                  <c:y val="0.1195814648729446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(Batching!$J$36,Batching!$J$125)</c:f>
              <c:numCache>
                <c:formatCode>General</c:formatCode>
                <c:ptCount val="2"/>
                <c:pt idx="0">
                  <c:v>8928.1</c:v>
                </c:pt>
                <c:pt idx="1">
                  <c:v>10493.3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BA-47D4-B6F0-5788E493B042}"/>
            </c:ext>
          </c:extLst>
        </c:ser>
        <c:ser>
          <c:idx val="14"/>
          <c:order val="13"/>
          <c:tx>
            <c:v>Batching both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073E-3"/>
                  <c:y val="0.1395117090184353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DBA-47D4-B6F0-5788E493B042}"/>
                </c:ext>
              </c:extLst>
            </c:dLbl>
            <c:dLbl>
              <c:idx val="1"/>
              <c:layout>
                <c:manualLayout>
                  <c:x val="-1.1574074074074073E-3"/>
                  <c:y val="0.14947683109118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(Batching!$J$78,Batching!$J$164)</c:f>
              <c:numCache>
                <c:formatCode>General</c:formatCode>
                <c:ptCount val="2"/>
                <c:pt idx="0">
                  <c:v>9744.7000000000007</c:v>
                </c:pt>
                <c:pt idx="1">
                  <c:v>14413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BA-47D4-B6F0-5788E493B042}"/>
            </c:ext>
          </c:extLst>
        </c:ser>
        <c:ser>
          <c:idx val="15"/>
          <c:order val="14"/>
          <c:tx>
            <c:v>Lightning realtime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1758844045839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DBA-47D4-B6F0-5788E493B042}"/>
                </c:ext>
              </c:extLst>
            </c:dLbl>
            <c:dLbl>
              <c:idx val="1"/>
              <c:layout>
                <c:manualLayout>
                  <c:x val="-1.6975112544026657E-16"/>
                  <c:y val="0.1420029895366218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(Lightning!$J$16,Lightning!$J$88)</c:f>
              <c:numCache>
                <c:formatCode>General</c:formatCode>
                <c:ptCount val="2"/>
                <c:pt idx="0">
                  <c:v>11564.1</c:v>
                </c:pt>
                <c:pt idx="1">
                  <c:v>12802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BA-47D4-B6F0-5788E493B042}"/>
            </c:ext>
          </c:extLst>
        </c:ser>
        <c:ser>
          <c:idx val="17"/>
          <c:order val="15"/>
          <c:tx>
            <c:v>Lightning baked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875562720133283E-17"/>
                  <c:y val="0.254110612855007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071250622820129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(Lightning!$J$37,Lightning!$J$112)</c:f>
              <c:numCache>
                <c:formatCode>General</c:formatCode>
                <c:ptCount val="2"/>
                <c:pt idx="0">
                  <c:v>12189.9</c:v>
                </c:pt>
                <c:pt idx="1">
                  <c:v>11079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BA-47D4-B6F0-5788E493B042}"/>
            </c:ext>
          </c:extLst>
        </c:ser>
        <c:ser>
          <c:idx val="19"/>
          <c:order val="16"/>
          <c:tx>
            <c:v>Lightning mixed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073E-3"/>
                  <c:y val="0.149476831091180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49476831091180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(Lightning!$J$60,Lightning!$J$137)</c:f>
              <c:numCache>
                <c:formatCode>General</c:formatCode>
                <c:ptCount val="2"/>
                <c:pt idx="0">
                  <c:v>11225.6</c:v>
                </c:pt>
                <c:pt idx="1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BA-47D4-B6F0-5788E493B042}"/>
            </c:ext>
          </c:extLst>
        </c:ser>
        <c:ser>
          <c:idx val="21"/>
          <c:order val="17"/>
          <c:tx>
            <c:v>Shadows off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923E-3"/>
                  <c:y val="0.1370204285002491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DBA-47D4-B6F0-5788E493B042}"/>
                </c:ext>
              </c:extLst>
            </c:dLbl>
            <c:dLbl>
              <c:idx val="1"/>
              <c:layout>
                <c:manualLayout>
                  <c:x val="-1.6975112544026657E-16"/>
                  <c:y val="0.1345291479820627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(Shadow!$J$16,Shadow!$J$84)</c:f>
              <c:numCache>
                <c:formatCode>General</c:formatCode>
                <c:ptCount val="2"/>
                <c:pt idx="0">
                  <c:v>10006.200000000001</c:v>
                </c:pt>
                <c:pt idx="1">
                  <c:v>10926.3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BA-47D4-B6F0-5788E493B042}"/>
            </c:ext>
          </c:extLst>
        </c:ser>
        <c:ser>
          <c:idx val="22"/>
          <c:order val="18"/>
          <c:tx>
            <c:v>Shadows soft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4698555057299451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2456402590931739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(Shadow!$J$37,Shadow!$J$105)</c:f>
              <c:numCache>
                <c:formatCode>General</c:formatCode>
                <c:ptCount val="2"/>
                <c:pt idx="0">
                  <c:v>10113.1</c:v>
                </c:pt>
                <c:pt idx="1">
                  <c:v>10979.7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BA-47D4-B6F0-5788E493B042}"/>
            </c:ext>
          </c:extLst>
        </c:ser>
        <c:ser>
          <c:idx val="23"/>
          <c:order val="19"/>
          <c:tx>
            <c:v>Shadows hard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444942700548081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444942700548081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(Shadow!$J$58,Shadow!$J$124)</c:f>
              <c:numCache>
                <c:formatCode>General</c:formatCode>
                <c:ptCount val="2"/>
                <c:pt idx="0">
                  <c:v>10266.799999999999</c:v>
                </c:pt>
                <c:pt idx="1">
                  <c:v>11032.9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BA-47D4-B6F0-5788E493B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652079"/>
        <c:axId val="1738283935"/>
        <c:extLst/>
      </c:barChart>
      <c:catAx>
        <c:axId val="15196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283935"/>
        <c:crosses val="autoZero"/>
        <c:auto val="1"/>
        <c:lblAlgn val="ctr"/>
        <c:lblOffset val="100"/>
        <c:noMultiLvlLbl val="0"/>
      </c:catAx>
      <c:valAx>
        <c:axId val="1738283935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 pamięci RAM [MB]</a:t>
                </a:r>
              </a:p>
            </c:rich>
          </c:tx>
          <c:layout>
            <c:manualLayout>
              <c:xMode val="edge"/>
              <c:yMode val="edge"/>
              <c:x val="9.2915214866434379E-3"/>
              <c:y val="0.2168074672123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598842</xdr:colOff>
      <xdr:row>3</xdr:row>
      <xdr:rowOff>10310</xdr:rowOff>
    </xdr:from>
    <xdr:to>
      <xdr:col>18</xdr:col>
      <xdr:colOff>586740</xdr:colOff>
      <xdr:row>23</xdr:row>
      <xdr:rowOff>167640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E350A3B8-FFD9-4F73-89AE-B2DC83981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30</xdr:row>
      <xdr:rowOff>15240</xdr:rowOff>
    </xdr:from>
    <xdr:to>
      <xdr:col>19</xdr:col>
      <xdr:colOff>7620</xdr:colOff>
      <xdr:row>52</xdr:row>
      <xdr:rowOff>160020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ADFA034B-B8D3-401C-ABA0-1719FCC1F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62</xdr:row>
      <xdr:rowOff>15240</xdr:rowOff>
    </xdr:from>
    <xdr:to>
      <xdr:col>19</xdr:col>
      <xdr:colOff>30480</xdr:colOff>
      <xdr:row>87</xdr:row>
      <xdr:rowOff>152400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5E3FCBD2-52A3-499F-A429-3A18D9DAB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96</xdr:row>
      <xdr:rowOff>15240</xdr:rowOff>
    </xdr:from>
    <xdr:to>
      <xdr:col>19</xdr:col>
      <xdr:colOff>22860</xdr:colOff>
      <xdr:row>122</xdr:row>
      <xdr:rowOff>160020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A256298D-AB5B-4E25-9CFE-BF22A4645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77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A7" zoomScaleNormal="100" workbookViewId="0">
      <selection activeCell="O17" sqref="O17"/>
    </sheetView>
  </sheetViews>
  <sheetFormatPr defaultRowHeight="15" x14ac:dyDescent="0.25"/>
  <cols>
    <col min="1" max="1" width="4" bestFit="1" customWidth="1"/>
    <col min="2" max="2" width="16.7109375" customWidth="1"/>
    <col min="3" max="3" width="7.7109375" customWidth="1"/>
    <col min="4" max="4" width="6" customWidth="1"/>
    <col min="5" max="5" width="6.28515625" customWidth="1"/>
    <col min="6" max="6" width="6.85546875" customWidth="1"/>
    <col min="7" max="7" width="9.28515625" customWidth="1"/>
    <col min="8" max="8" width="10.42578125" customWidth="1"/>
    <col min="9" max="9" width="14.28515625" customWidth="1"/>
    <col min="10" max="10" width="14.5703125" customWidth="1"/>
    <col min="11" max="11" width="13.85546875" customWidth="1"/>
    <col min="12" max="12" width="18.140625" customWidth="1"/>
    <col min="13" max="13" width="8.85546875" customWidth="1"/>
    <col min="14" max="14" width="14" customWidth="1"/>
    <col min="17" max="17" width="19.42578125" customWidth="1"/>
    <col min="18" max="18" width="15.140625" customWidth="1"/>
  </cols>
  <sheetData>
    <row r="1" spans="1:29" ht="15.75" x14ac:dyDescent="0.25">
      <c r="A1" s="73" t="s">
        <v>13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29" ht="15.75" x14ac:dyDescent="0.25">
      <c r="A2" s="75" t="s">
        <v>50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1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35.85" customHeight="1" x14ac:dyDescent="0.25">
      <c r="A4" s="27" t="s">
        <v>0</v>
      </c>
      <c r="B4" s="27" t="s">
        <v>1</v>
      </c>
      <c r="C4" s="44" t="s">
        <v>3</v>
      </c>
      <c r="D4" s="45" t="s">
        <v>30</v>
      </c>
      <c r="E4" s="45" t="s">
        <v>31</v>
      </c>
      <c r="F4" s="45" t="s">
        <v>32</v>
      </c>
      <c r="G4" s="45" t="s">
        <v>33</v>
      </c>
      <c r="H4" s="44" t="s">
        <v>4</v>
      </c>
      <c r="I4" s="44" t="s">
        <v>5</v>
      </c>
      <c r="J4" s="44" t="s">
        <v>47</v>
      </c>
      <c r="K4" s="44" t="s">
        <v>45</v>
      </c>
      <c r="L4" s="46" t="s">
        <v>46</v>
      </c>
      <c r="M4" s="43" t="s">
        <v>9</v>
      </c>
    </row>
    <row r="5" spans="1:29" ht="15.75" x14ac:dyDescent="0.25">
      <c r="A5" s="27">
        <v>1</v>
      </c>
      <c r="B5" s="27" t="s">
        <v>12</v>
      </c>
      <c r="C5" s="27">
        <v>41.8</v>
      </c>
      <c r="D5" s="28">
        <v>26</v>
      </c>
      <c r="E5" s="28">
        <v>38</v>
      </c>
      <c r="F5" s="28">
        <v>45</v>
      </c>
      <c r="G5" s="28">
        <v>8</v>
      </c>
      <c r="H5" s="32">
        <v>0.63</v>
      </c>
      <c r="I5" s="32">
        <v>0.81</v>
      </c>
      <c r="J5" s="28">
        <v>15802</v>
      </c>
      <c r="K5" s="27">
        <v>3.8</v>
      </c>
      <c r="L5" s="33">
        <v>2.8</v>
      </c>
      <c r="M5" s="27">
        <v>422</v>
      </c>
    </row>
    <row r="6" spans="1:29" ht="15.75" x14ac:dyDescent="0.25">
      <c r="A6" s="27">
        <v>2</v>
      </c>
      <c r="B6" s="27" t="s">
        <v>14</v>
      </c>
      <c r="C6" s="27">
        <v>32.6</v>
      </c>
      <c r="D6" s="28">
        <v>25</v>
      </c>
      <c r="E6" s="28">
        <v>36</v>
      </c>
      <c r="F6" s="28">
        <v>53</v>
      </c>
      <c r="G6" s="28">
        <v>22</v>
      </c>
      <c r="H6" s="34">
        <v>0.62</v>
      </c>
      <c r="I6" s="32">
        <v>0.8</v>
      </c>
      <c r="J6" s="28">
        <v>13830</v>
      </c>
      <c r="K6" s="27">
        <v>1.8</v>
      </c>
      <c r="L6" s="33">
        <v>1.5</v>
      </c>
      <c r="M6" s="27">
        <v>328</v>
      </c>
    </row>
    <row r="7" spans="1:29" ht="15.75" x14ac:dyDescent="0.25">
      <c r="A7" s="27">
        <v>3</v>
      </c>
      <c r="B7" s="28" t="s">
        <v>15</v>
      </c>
      <c r="C7" s="27">
        <v>26.1</v>
      </c>
      <c r="D7" s="28">
        <v>29</v>
      </c>
      <c r="E7" s="28">
        <v>40</v>
      </c>
      <c r="F7" s="28">
        <v>52</v>
      </c>
      <c r="G7" s="28">
        <v>9</v>
      </c>
      <c r="H7" s="32">
        <v>0.56999999999999995</v>
      </c>
      <c r="I7" s="32">
        <v>0.8</v>
      </c>
      <c r="J7" s="28">
        <v>13702</v>
      </c>
      <c r="K7" s="27">
        <v>2.2000000000000002</v>
      </c>
      <c r="L7" s="33">
        <v>1.6</v>
      </c>
      <c r="M7" s="27">
        <v>310</v>
      </c>
    </row>
    <row r="8" spans="1:29" ht="15.75" x14ac:dyDescent="0.25">
      <c r="A8" s="27">
        <v>4</v>
      </c>
      <c r="B8" s="28" t="s">
        <v>16</v>
      </c>
      <c r="C8" s="28">
        <v>35.299999999999997</v>
      </c>
      <c r="D8" s="28">
        <v>25</v>
      </c>
      <c r="E8" s="28">
        <v>35</v>
      </c>
      <c r="F8" s="28">
        <v>54</v>
      </c>
      <c r="G8" s="28">
        <v>20</v>
      </c>
      <c r="H8" s="32">
        <v>0.57999999999999996</v>
      </c>
      <c r="I8" s="32">
        <v>0.82</v>
      </c>
      <c r="J8" s="28">
        <v>13831</v>
      </c>
      <c r="K8" s="27">
        <v>1.7</v>
      </c>
      <c r="L8" s="33">
        <v>1.4</v>
      </c>
      <c r="M8" s="27">
        <v>273</v>
      </c>
    </row>
    <row r="9" spans="1:29" ht="15.75" x14ac:dyDescent="0.25">
      <c r="A9" s="27">
        <v>5</v>
      </c>
      <c r="B9" s="28" t="s">
        <v>17</v>
      </c>
      <c r="C9" s="28">
        <v>35.299999999999997</v>
      </c>
      <c r="D9" s="28">
        <v>28</v>
      </c>
      <c r="E9" s="28">
        <v>35</v>
      </c>
      <c r="F9" s="28">
        <v>48</v>
      </c>
      <c r="G9" s="28">
        <v>9</v>
      </c>
      <c r="H9" s="32">
        <v>0.63</v>
      </c>
      <c r="I9" s="32">
        <v>0.76</v>
      </c>
      <c r="J9" s="28">
        <v>13241</v>
      </c>
      <c r="K9" s="28">
        <v>1.4</v>
      </c>
      <c r="L9" s="33">
        <v>0.94</v>
      </c>
      <c r="M9" s="28">
        <v>329</v>
      </c>
    </row>
    <row r="10" spans="1:29" ht="15.75" x14ac:dyDescent="0.25">
      <c r="A10" s="27">
        <v>6</v>
      </c>
      <c r="B10" s="28" t="s">
        <v>18</v>
      </c>
      <c r="C10" s="28">
        <v>43.2</v>
      </c>
      <c r="D10" s="28">
        <v>33</v>
      </c>
      <c r="E10" s="28">
        <v>41</v>
      </c>
      <c r="F10" s="28">
        <v>52</v>
      </c>
      <c r="G10" s="28">
        <v>8</v>
      </c>
      <c r="H10" s="32">
        <v>0.62</v>
      </c>
      <c r="I10" s="32">
        <v>0.75</v>
      </c>
      <c r="J10" s="28">
        <v>14146</v>
      </c>
      <c r="K10" s="28">
        <v>3.3</v>
      </c>
      <c r="L10" s="33">
        <v>2.7</v>
      </c>
      <c r="M10" s="28">
        <v>363</v>
      </c>
    </row>
    <row r="11" spans="1:29" ht="15.75" x14ac:dyDescent="0.25">
      <c r="A11" s="27">
        <v>7</v>
      </c>
      <c r="B11" s="28" t="s">
        <v>19</v>
      </c>
      <c r="C11" s="28">
        <v>45.3</v>
      </c>
      <c r="D11" s="28">
        <v>42</v>
      </c>
      <c r="E11" s="28">
        <v>49</v>
      </c>
      <c r="F11" s="28">
        <v>58</v>
      </c>
      <c r="G11" s="28">
        <v>20</v>
      </c>
      <c r="H11" s="32">
        <v>0.76</v>
      </c>
      <c r="I11" s="32">
        <v>0.76</v>
      </c>
      <c r="J11" s="28">
        <v>14106</v>
      </c>
      <c r="K11" s="28">
        <v>1.7</v>
      </c>
      <c r="L11" s="33">
        <v>1.4</v>
      </c>
      <c r="M11" s="28">
        <v>263</v>
      </c>
    </row>
    <row r="12" spans="1:29" ht="15.75" x14ac:dyDescent="0.25">
      <c r="A12" s="27">
        <v>8</v>
      </c>
      <c r="B12" s="28" t="s">
        <v>20</v>
      </c>
      <c r="C12" s="28">
        <v>39</v>
      </c>
      <c r="D12" s="28">
        <v>34</v>
      </c>
      <c r="E12" s="28">
        <v>51</v>
      </c>
      <c r="F12" s="28">
        <v>58</v>
      </c>
      <c r="G12" s="28">
        <v>12</v>
      </c>
      <c r="H12" s="32">
        <v>0.65</v>
      </c>
      <c r="I12" s="32">
        <v>0.98</v>
      </c>
      <c r="J12" s="28">
        <v>13327</v>
      </c>
      <c r="K12" s="28">
        <v>0.98</v>
      </c>
      <c r="L12" s="33">
        <v>0.85</v>
      </c>
      <c r="M12" s="28">
        <v>342</v>
      </c>
    </row>
    <row r="13" spans="1:29" ht="15.75" x14ac:dyDescent="0.25">
      <c r="A13" s="27">
        <v>9</v>
      </c>
      <c r="B13" s="28" t="s">
        <v>22</v>
      </c>
      <c r="C13" s="28">
        <v>40</v>
      </c>
      <c r="D13" s="28">
        <v>30</v>
      </c>
      <c r="E13" s="28">
        <v>52</v>
      </c>
      <c r="F13" s="28">
        <v>56</v>
      </c>
      <c r="G13" s="28">
        <v>10</v>
      </c>
      <c r="H13" s="32">
        <v>0.64</v>
      </c>
      <c r="I13" s="32">
        <v>0.98</v>
      </c>
      <c r="J13" s="35">
        <v>13517</v>
      </c>
      <c r="K13" s="28">
        <v>1.2</v>
      </c>
      <c r="L13" s="33">
        <v>0.88</v>
      </c>
      <c r="M13" s="28">
        <v>294</v>
      </c>
    </row>
    <row r="14" spans="1:29" ht="15.75" x14ac:dyDescent="0.25">
      <c r="A14" s="27">
        <v>10</v>
      </c>
      <c r="B14" s="29" t="s">
        <v>21</v>
      </c>
      <c r="C14" s="29">
        <v>47.5</v>
      </c>
      <c r="D14" s="29">
        <v>35</v>
      </c>
      <c r="E14" s="29">
        <v>46</v>
      </c>
      <c r="F14" s="29">
        <v>53</v>
      </c>
      <c r="G14" s="29">
        <v>10</v>
      </c>
      <c r="H14" s="36">
        <v>0.59</v>
      </c>
      <c r="I14" s="36">
        <v>0.79</v>
      </c>
      <c r="J14" s="29">
        <v>13057</v>
      </c>
      <c r="K14" s="37">
        <v>0.57999999999999996</v>
      </c>
      <c r="L14" s="38">
        <v>0.39</v>
      </c>
      <c r="M14" s="29">
        <v>246</v>
      </c>
    </row>
    <row r="15" spans="1:29" ht="15.75" x14ac:dyDescent="0.25">
      <c r="A15" s="10"/>
      <c r="B15" s="20"/>
      <c r="C15" s="30"/>
      <c r="D15" s="30"/>
      <c r="E15" s="30"/>
      <c r="F15" s="30"/>
      <c r="G15" s="30"/>
      <c r="H15" s="30"/>
      <c r="I15" s="30"/>
      <c r="J15" s="30"/>
      <c r="K15" s="30"/>
      <c r="L15" s="39"/>
      <c r="M15" s="40"/>
    </row>
    <row r="16" spans="1:29" ht="15.75" x14ac:dyDescent="0.25">
      <c r="A16" s="10"/>
      <c r="B16" s="21" t="s">
        <v>11</v>
      </c>
      <c r="C16" s="31">
        <f t="shared" ref="C16:M16" si="0">AVERAGE(C5:C14)</f>
        <v>38.61</v>
      </c>
      <c r="D16" s="31">
        <f t="shared" si="0"/>
        <v>30.7</v>
      </c>
      <c r="E16" s="31">
        <f t="shared" si="0"/>
        <v>42.3</v>
      </c>
      <c r="F16" s="41">
        <f t="shared" si="0"/>
        <v>52.9</v>
      </c>
      <c r="G16" s="41">
        <f t="shared" si="0"/>
        <v>12.8</v>
      </c>
      <c r="H16" s="42">
        <f t="shared" si="0"/>
        <v>0.629</v>
      </c>
      <c r="I16" s="42">
        <f t="shared" si="0"/>
        <v>0.82499999999999996</v>
      </c>
      <c r="J16" s="41">
        <f t="shared" si="0"/>
        <v>13855.9</v>
      </c>
      <c r="K16" s="31">
        <f t="shared" si="0"/>
        <v>1.8659999999999997</v>
      </c>
      <c r="L16" s="31">
        <f t="shared" si="0"/>
        <v>1.4460000000000002</v>
      </c>
      <c r="M16" s="31">
        <f t="shared" si="0"/>
        <v>317</v>
      </c>
    </row>
    <row r="17" spans="1:28" ht="15.75" x14ac:dyDescent="0.25">
      <c r="A17" s="10"/>
      <c r="B17" s="17"/>
      <c r="C17" s="26"/>
      <c r="D17" s="26"/>
      <c r="E17" s="26"/>
      <c r="F17" s="69"/>
      <c r="G17" s="69"/>
      <c r="H17" s="70"/>
      <c r="I17" s="70"/>
      <c r="J17" s="69"/>
      <c r="K17" s="26"/>
      <c r="L17" s="26"/>
      <c r="M17" s="26"/>
    </row>
    <row r="18" spans="1:28" ht="15.75" x14ac:dyDescent="0.25">
      <c r="A18" s="75" t="s">
        <v>51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1"/>
    </row>
    <row r="23" spans="1:28" ht="15.75" x14ac:dyDescent="0.25">
      <c r="A23" s="73" t="s">
        <v>27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</row>
    <row r="24" spans="1:28" ht="15.75" x14ac:dyDescent="0.25">
      <c r="A24" s="73" t="s">
        <v>52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28" ht="15.75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1:28" ht="31.5" x14ac:dyDescent="0.25">
      <c r="A26" s="44" t="s">
        <v>0</v>
      </c>
      <c r="B26" s="44" t="s">
        <v>1</v>
      </c>
      <c r="C26" s="44" t="s">
        <v>3</v>
      </c>
      <c r="D26" s="45" t="s">
        <v>30</v>
      </c>
      <c r="E26" s="45" t="s">
        <v>31</v>
      </c>
      <c r="F26" s="45" t="s">
        <v>32</v>
      </c>
      <c r="G26" s="45" t="s">
        <v>33</v>
      </c>
      <c r="H26" s="44" t="s">
        <v>4</v>
      </c>
      <c r="I26" s="44" t="s">
        <v>5</v>
      </c>
      <c r="J26" s="44" t="s">
        <v>47</v>
      </c>
      <c r="K26" s="44" t="s">
        <v>45</v>
      </c>
      <c r="L26" s="46" t="s">
        <v>46</v>
      </c>
      <c r="M26" s="44" t="s">
        <v>9</v>
      </c>
    </row>
    <row r="27" spans="1:28" ht="15.75" x14ac:dyDescent="0.25">
      <c r="A27" s="27">
        <v>1</v>
      </c>
      <c r="B27" s="27" t="s">
        <v>12</v>
      </c>
      <c r="C27" s="27">
        <v>24.5</v>
      </c>
      <c r="D27" s="28">
        <v>20</v>
      </c>
      <c r="E27" s="28">
        <v>27</v>
      </c>
      <c r="F27" s="28">
        <v>33</v>
      </c>
      <c r="G27" s="28">
        <v>10</v>
      </c>
      <c r="H27" s="32">
        <v>0.71</v>
      </c>
      <c r="I27" s="32">
        <v>0.74</v>
      </c>
      <c r="J27" s="28">
        <v>13159</v>
      </c>
      <c r="K27" s="27">
        <v>4.5</v>
      </c>
      <c r="L27" s="27">
        <v>3.4</v>
      </c>
      <c r="M27" s="27">
        <v>910</v>
      </c>
    </row>
    <row r="28" spans="1:28" ht="15.75" x14ac:dyDescent="0.25">
      <c r="A28" s="27">
        <v>2</v>
      </c>
      <c r="B28" s="27" t="s">
        <v>34</v>
      </c>
      <c r="C28" s="27">
        <v>22.6</v>
      </c>
      <c r="D28" s="28">
        <v>25</v>
      </c>
      <c r="E28" s="28">
        <v>33</v>
      </c>
      <c r="F28" s="28">
        <v>38</v>
      </c>
      <c r="G28" s="28">
        <v>8</v>
      </c>
      <c r="H28" s="32">
        <v>0.76</v>
      </c>
      <c r="I28" s="32">
        <v>0.56000000000000005</v>
      </c>
      <c r="J28" s="28">
        <v>13091</v>
      </c>
      <c r="K28" s="27">
        <v>2.8</v>
      </c>
      <c r="L28" s="27">
        <v>2.1</v>
      </c>
      <c r="M28" s="27">
        <v>517</v>
      </c>
    </row>
    <row r="29" spans="1:28" ht="15.75" x14ac:dyDescent="0.25">
      <c r="A29" s="27">
        <v>3</v>
      </c>
      <c r="B29" s="28" t="s">
        <v>16</v>
      </c>
      <c r="C29" s="27">
        <v>24.6</v>
      </c>
      <c r="D29" s="28">
        <v>19</v>
      </c>
      <c r="E29" s="28">
        <v>29</v>
      </c>
      <c r="F29" s="28">
        <v>37</v>
      </c>
      <c r="G29" s="28">
        <v>10</v>
      </c>
      <c r="H29" s="32">
        <v>0.71</v>
      </c>
      <c r="I29" s="32">
        <v>0.69</v>
      </c>
      <c r="J29" s="28">
        <v>12953</v>
      </c>
      <c r="K29" s="27">
        <v>4.7</v>
      </c>
      <c r="L29" s="27">
        <v>3.6</v>
      </c>
      <c r="M29" s="27">
        <v>1233</v>
      </c>
    </row>
    <row r="30" spans="1:28" ht="15.75" x14ac:dyDescent="0.25">
      <c r="A30" s="27">
        <v>4</v>
      </c>
      <c r="B30" s="28" t="s">
        <v>20</v>
      </c>
      <c r="C30" s="28">
        <v>33.5</v>
      </c>
      <c r="D30" s="28">
        <v>21</v>
      </c>
      <c r="E30" s="28">
        <v>34</v>
      </c>
      <c r="F30" s="28">
        <v>44</v>
      </c>
      <c r="G30" s="28">
        <v>10</v>
      </c>
      <c r="H30" s="32">
        <v>0.6</v>
      </c>
      <c r="I30" s="32">
        <v>0.82</v>
      </c>
      <c r="J30" s="28">
        <v>12998</v>
      </c>
      <c r="K30" s="28">
        <v>2.1</v>
      </c>
      <c r="L30" s="28">
        <v>1.3</v>
      </c>
      <c r="M30" s="28">
        <v>496</v>
      </c>
    </row>
    <row r="31" spans="1:28" ht="15.75" x14ac:dyDescent="0.25">
      <c r="A31" s="27">
        <v>5</v>
      </c>
      <c r="B31" s="28" t="s">
        <v>35</v>
      </c>
      <c r="C31" s="28">
        <v>39</v>
      </c>
      <c r="D31" s="28">
        <v>24</v>
      </c>
      <c r="E31" s="28">
        <v>32</v>
      </c>
      <c r="F31" s="28">
        <v>40</v>
      </c>
      <c r="G31" s="28">
        <v>27</v>
      </c>
      <c r="H31" s="32">
        <v>0.63</v>
      </c>
      <c r="I31" s="32">
        <v>0.88</v>
      </c>
      <c r="J31" s="28">
        <v>12958</v>
      </c>
      <c r="K31" s="28">
        <v>2.5</v>
      </c>
      <c r="L31" s="28">
        <v>1.9</v>
      </c>
      <c r="M31" s="28">
        <v>932</v>
      </c>
    </row>
    <row r="32" spans="1:28" ht="15.75" x14ac:dyDescent="0.25">
      <c r="A32" s="27">
        <v>6</v>
      </c>
      <c r="B32" s="28" t="s">
        <v>36</v>
      </c>
      <c r="C32" s="28">
        <v>25.9</v>
      </c>
      <c r="D32" s="28">
        <v>20</v>
      </c>
      <c r="E32" s="28">
        <v>25</v>
      </c>
      <c r="F32" s="28">
        <v>30</v>
      </c>
      <c r="G32" s="28">
        <v>10</v>
      </c>
      <c r="H32" s="32">
        <v>0.63</v>
      </c>
      <c r="I32" s="32">
        <v>0.8</v>
      </c>
      <c r="J32" s="28">
        <v>12989</v>
      </c>
      <c r="K32" s="28">
        <v>3.1</v>
      </c>
      <c r="L32" s="28">
        <v>2.8</v>
      </c>
      <c r="M32" s="28">
        <v>1119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14" ht="15.75" x14ac:dyDescent="0.25">
      <c r="A33" s="27">
        <v>7</v>
      </c>
      <c r="B33" s="28" t="s">
        <v>37</v>
      </c>
      <c r="C33" s="28">
        <v>27</v>
      </c>
      <c r="D33" s="28">
        <v>22</v>
      </c>
      <c r="E33" s="28">
        <v>28</v>
      </c>
      <c r="F33" s="28">
        <v>35</v>
      </c>
      <c r="G33" s="28">
        <v>10</v>
      </c>
      <c r="H33" s="32">
        <v>0.72</v>
      </c>
      <c r="I33" s="32">
        <v>0.82</v>
      </c>
      <c r="J33" s="28">
        <v>12938</v>
      </c>
      <c r="K33" s="28">
        <v>2.6</v>
      </c>
      <c r="L33" s="28">
        <v>1.9</v>
      </c>
      <c r="M33" s="28">
        <v>987</v>
      </c>
    </row>
    <row r="34" spans="1:14" ht="15.75" x14ac:dyDescent="0.25">
      <c r="A34" s="27">
        <v>8</v>
      </c>
      <c r="B34" s="28" t="s">
        <v>38</v>
      </c>
      <c r="C34" s="28">
        <v>30</v>
      </c>
      <c r="D34" s="28">
        <v>25</v>
      </c>
      <c r="E34" s="28">
        <v>32</v>
      </c>
      <c r="F34" s="28">
        <v>37</v>
      </c>
      <c r="G34" s="28">
        <v>25</v>
      </c>
      <c r="H34" s="32">
        <v>0.7</v>
      </c>
      <c r="I34" s="32">
        <v>0.73</v>
      </c>
      <c r="J34" s="28">
        <v>12947</v>
      </c>
      <c r="K34" s="28">
        <v>2.5</v>
      </c>
      <c r="L34" s="28">
        <v>2</v>
      </c>
      <c r="M34" s="28">
        <v>849</v>
      </c>
    </row>
    <row r="35" spans="1:14" ht="15.75" x14ac:dyDescent="0.25">
      <c r="A35" s="27">
        <v>9</v>
      </c>
      <c r="B35" s="28" t="s">
        <v>39</v>
      </c>
      <c r="C35" s="28">
        <v>27.1</v>
      </c>
      <c r="D35" s="28">
        <v>21</v>
      </c>
      <c r="E35" s="28">
        <v>29</v>
      </c>
      <c r="F35" s="28">
        <v>34</v>
      </c>
      <c r="G35" s="28">
        <v>10</v>
      </c>
      <c r="H35" s="32">
        <v>0.59</v>
      </c>
      <c r="I35" s="32">
        <v>0.75</v>
      </c>
      <c r="J35" s="28">
        <v>12909</v>
      </c>
      <c r="K35" s="28">
        <v>3.5</v>
      </c>
      <c r="L35" s="28">
        <v>2.9</v>
      </c>
      <c r="M35" s="28">
        <v>980</v>
      </c>
    </row>
    <row r="36" spans="1:14" ht="15.75" x14ac:dyDescent="0.25">
      <c r="A36" s="27">
        <v>10</v>
      </c>
      <c r="B36" s="28" t="s">
        <v>21</v>
      </c>
      <c r="C36" s="28">
        <v>34</v>
      </c>
      <c r="D36" s="28">
        <v>27</v>
      </c>
      <c r="E36" s="28">
        <v>33</v>
      </c>
      <c r="F36" s="28">
        <v>40</v>
      </c>
      <c r="G36" s="28">
        <v>10</v>
      </c>
      <c r="H36" s="32">
        <v>0.59</v>
      </c>
      <c r="I36" s="32">
        <v>0.9</v>
      </c>
      <c r="J36" s="28">
        <v>12917</v>
      </c>
      <c r="K36" s="28">
        <v>2.2000000000000002</v>
      </c>
      <c r="L36" s="28">
        <v>1.7</v>
      </c>
      <c r="M36" s="28">
        <v>826</v>
      </c>
    </row>
    <row r="37" spans="1:14" ht="15.75" x14ac:dyDescent="0.25">
      <c r="A37" s="10"/>
      <c r="B37" s="20"/>
      <c r="C37" s="30"/>
      <c r="D37" s="30"/>
      <c r="E37" s="30"/>
      <c r="F37" s="30"/>
      <c r="G37" s="30"/>
      <c r="H37" s="30"/>
      <c r="I37" s="30"/>
      <c r="J37" s="30"/>
      <c r="K37" s="30"/>
      <c r="L37" s="39"/>
      <c r="M37" s="40"/>
    </row>
    <row r="38" spans="1:14" ht="15.75" x14ac:dyDescent="0.25">
      <c r="A38" s="10"/>
      <c r="B38" s="19" t="s">
        <v>11</v>
      </c>
      <c r="C38" s="27">
        <f t="shared" ref="C38:G38" si="1">AVERAGE(C27:C36)</f>
        <v>28.82</v>
      </c>
      <c r="D38" s="27">
        <f t="shared" si="1"/>
        <v>22.4</v>
      </c>
      <c r="E38" s="27">
        <f t="shared" si="1"/>
        <v>30.2</v>
      </c>
      <c r="F38" s="27">
        <f t="shared" si="1"/>
        <v>36.799999999999997</v>
      </c>
      <c r="G38" s="27">
        <f t="shared" si="1"/>
        <v>13</v>
      </c>
      <c r="H38" s="32">
        <f t="shared" ref="H38" si="2">AVERAGE(H27:H36)</f>
        <v>0.66399999999999992</v>
      </c>
      <c r="I38" s="32">
        <f>AVERAGE(I27:I36)</f>
        <v>0.76900000000000013</v>
      </c>
      <c r="J38" s="28">
        <f t="shared" ref="J38" si="3">AVERAGE(J27:J36)</f>
        <v>12985.9</v>
      </c>
      <c r="K38" s="27">
        <f>AVERAGE(K27:K36)</f>
        <v>3.0500000000000003</v>
      </c>
      <c r="L38" s="27">
        <f>AVERAGE(L27:L36)</f>
        <v>2.36</v>
      </c>
      <c r="M38" s="27">
        <f>AVERAGE(M27:M36)</f>
        <v>884.9</v>
      </c>
    </row>
    <row r="39" spans="1:14" ht="15.75" x14ac:dyDescent="0.25">
      <c r="A39" s="10"/>
      <c r="B39" s="17"/>
      <c r="C39" s="26"/>
      <c r="D39" s="26"/>
      <c r="E39" s="26"/>
      <c r="F39" s="26"/>
      <c r="G39" s="26"/>
      <c r="H39" s="70"/>
      <c r="I39" s="70"/>
      <c r="J39" s="69"/>
      <c r="K39" s="26"/>
      <c r="L39" s="26"/>
      <c r="M39" s="26"/>
    </row>
    <row r="40" spans="1:14" ht="15.75" x14ac:dyDescent="0.25">
      <c r="A40" s="75" t="s">
        <v>53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</row>
    <row r="41" spans="1:14" x14ac:dyDescent="0.25">
      <c r="A41" s="1"/>
      <c r="B41" s="4"/>
      <c r="C41" s="3"/>
      <c r="D41" s="3"/>
      <c r="E41" s="3"/>
      <c r="F41" s="3"/>
      <c r="G41" s="3"/>
      <c r="H41" s="3"/>
      <c r="I41" s="6"/>
      <c r="J41" s="6"/>
      <c r="K41" s="3"/>
      <c r="L41" s="3"/>
      <c r="M41" s="5"/>
      <c r="N41" s="3"/>
    </row>
    <row r="42" spans="1:14" x14ac:dyDescent="0.25">
      <c r="A42" s="1"/>
      <c r="B42" s="4"/>
      <c r="C42" s="3"/>
      <c r="D42" s="3"/>
      <c r="E42" s="3"/>
      <c r="F42" s="3"/>
      <c r="G42" s="3"/>
      <c r="H42" s="3"/>
      <c r="I42" s="6"/>
      <c r="J42" s="6"/>
      <c r="K42" s="3"/>
      <c r="L42" s="3"/>
      <c r="M42" s="5"/>
      <c r="N42" s="3"/>
    </row>
    <row r="43" spans="1:14" x14ac:dyDescent="0.25">
      <c r="A43" s="1"/>
      <c r="B43" s="4"/>
      <c r="C43" s="3"/>
      <c r="D43" s="3"/>
      <c r="E43" s="3"/>
      <c r="F43" s="3"/>
      <c r="G43" s="3"/>
      <c r="H43" s="3"/>
      <c r="I43" s="6"/>
      <c r="J43" s="6"/>
      <c r="K43" s="3"/>
      <c r="L43" s="3"/>
      <c r="M43" s="5"/>
      <c r="N43" s="3"/>
    </row>
    <row r="44" spans="1:14" x14ac:dyDescent="0.25">
      <c r="A44" s="1"/>
      <c r="B44" s="4"/>
      <c r="C44" s="3"/>
      <c r="D44" s="3"/>
      <c r="E44" s="3"/>
      <c r="F44" s="3"/>
      <c r="G44" s="3"/>
      <c r="H44" s="3"/>
      <c r="I44" s="6"/>
      <c r="J44" s="6"/>
      <c r="K44" s="3"/>
      <c r="L44" s="3"/>
      <c r="M44" s="5"/>
      <c r="N44" s="3"/>
    </row>
    <row r="45" spans="1:14" x14ac:dyDescent="0.25">
      <c r="A45" s="1"/>
      <c r="B45" s="3"/>
      <c r="C45" s="3"/>
      <c r="D45" s="3"/>
      <c r="E45" s="3"/>
      <c r="F45" s="3"/>
      <c r="G45" s="3"/>
      <c r="H45" s="3"/>
      <c r="I45" s="6"/>
      <c r="J45" s="6"/>
      <c r="K45" s="3"/>
      <c r="L45" s="3"/>
      <c r="M45" s="5"/>
      <c r="N45" s="3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5"/>
      <c r="N46" s="1"/>
    </row>
    <row r="47" spans="1:14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5"/>
      <c r="N47" s="1"/>
    </row>
    <row r="50" spans="1:29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2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29" x14ac:dyDescent="0.25">
      <c r="Q53" s="1"/>
      <c r="R53" s="5"/>
    </row>
    <row r="54" spans="1:29" x14ac:dyDescent="0.25">
      <c r="Q54" s="1"/>
      <c r="R54" s="5"/>
    </row>
    <row r="55" spans="1:29" x14ac:dyDescent="0.25">
      <c r="Q55" s="1"/>
      <c r="R55" s="5"/>
    </row>
    <row r="56" spans="1:29" x14ac:dyDescent="0.25">
      <c r="Q56" s="1"/>
      <c r="R56" s="5"/>
    </row>
    <row r="57" spans="1:29" x14ac:dyDescent="0.25">
      <c r="Q57" s="1"/>
      <c r="R57" s="5"/>
    </row>
    <row r="58" spans="1:29" x14ac:dyDescent="0.25">
      <c r="Q58" s="3"/>
      <c r="R58" s="5"/>
    </row>
    <row r="59" spans="1:29" x14ac:dyDescent="0.25">
      <c r="Q59" s="3"/>
      <c r="R59" s="5"/>
    </row>
    <row r="60" spans="1:29" x14ac:dyDescent="0.25">
      <c r="Q60" s="3"/>
      <c r="R60" s="5"/>
    </row>
    <row r="61" spans="1:29" x14ac:dyDescent="0.25">
      <c r="Q61" s="3"/>
      <c r="R61" s="5"/>
    </row>
    <row r="62" spans="1:29" x14ac:dyDescent="0.25">
      <c r="Q62" s="3"/>
      <c r="R62" s="5"/>
    </row>
    <row r="63" spans="1:29" x14ac:dyDescent="0.25">
      <c r="Q63" s="1"/>
      <c r="R63" s="5"/>
    </row>
    <row r="64" spans="1:29" x14ac:dyDescent="0.25">
      <c r="Q64" s="1"/>
      <c r="R64" s="5"/>
    </row>
    <row r="65" spans="1:29" x14ac:dyDescent="0.25">
      <c r="Q65" s="1"/>
      <c r="R65" s="1"/>
    </row>
    <row r="72" spans="1:29" x14ac:dyDescent="0.25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</row>
    <row r="73" spans="1:29" x14ac:dyDescent="0.25">
      <c r="A73" s="1"/>
      <c r="B73" s="1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</row>
  </sheetData>
  <mergeCells count="8">
    <mergeCell ref="A1:M1"/>
    <mergeCell ref="A23:N23"/>
    <mergeCell ref="A72:AC72"/>
    <mergeCell ref="C73:N73"/>
    <mergeCell ref="A2:M2"/>
    <mergeCell ref="A18:M18"/>
    <mergeCell ref="A24:N24"/>
    <mergeCell ref="A40:N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7"/>
  <sheetViews>
    <sheetView zoomScale="90" zoomScaleNormal="90" workbookViewId="0">
      <selection activeCell="I203" sqref="I203"/>
    </sheetView>
  </sheetViews>
  <sheetFormatPr defaultColWidth="8.85546875" defaultRowHeight="15.75" x14ac:dyDescent="0.25"/>
  <cols>
    <col min="1" max="1" width="4.140625" style="47" bestFit="1" customWidth="1"/>
    <col min="2" max="2" width="18" style="10" customWidth="1"/>
    <col min="3" max="3" width="9" style="10" customWidth="1"/>
    <col min="4" max="4" width="7.42578125" style="10" customWidth="1"/>
    <col min="5" max="6" width="7.140625" style="10" customWidth="1"/>
    <col min="7" max="7" width="9.7109375" style="10" customWidth="1"/>
    <col min="8" max="8" width="11.42578125" style="10" customWidth="1"/>
    <col min="9" max="9" width="15" style="10" customWidth="1"/>
    <col min="10" max="10" width="15.42578125" style="10" customWidth="1"/>
    <col min="11" max="11" width="14.5703125" style="10" customWidth="1"/>
    <col min="12" max="12" width="17.7109375" style="10" customWidth="1"/>
    <col min="13" max="13" width="10.5703125" style="10" customWidth="1"/>
    <col min="14" max="14" width="13" style="10" customWidth="1"/>
    <col min="15" max="15" width="15.28515625" style="10" customWidth="1"/>
    <col min="16" max="16" width="17" style="10" customWidth="1"/>
    <col min="17" max="22" width="17.42578125" style="10" customWidth="1"/>
    <col min="23" max="23" width="14.7109375" style="10" customWidth="1"/>
    <col min="24" max="24" width="18.140625" style="10" customWidth="1"/>
    <col min="25" max="25" width="25.28515625" style="10" customWidth="1"/>
    <col min="26" max="26" width="19.85546875" style="10" customWidth="1"/>
    <col min="27" max="27" width="22.28515625" style="12" customWidth="1"/>
    <col min="28" max="28" width="16" style="10" customWidth="1"/>
    <col min="29" max="16384" width="8.85546875" style="10"/>
  </cols>
  <sheetData>
    <row r="1" spans="1:28" x14ac:dyDescent="0.25">
      <c r="A1" s="75" t="s">
        <v>13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28" x14ac:dyDescent="0.25">
      <c r="A2" s="75" t="s">
        <v>54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31.5" x14ac:dyDescent="0.25">
      <c r="A4" s="44" t="s">
        <v>0</v>
      </c>
      <c r="B4" s="44" t="s">
        <v>1</v>
      </c>
      <c r="C4" s="44" t="s">
        <v>3</v>
      </c>
      <c r="D4" s="45" t="s">
        <v>30</v>
      </c>
      <c r="E4" s="45" t="s">
        <v>31</v>
      </c>
      <c r="F4" s="45" t="s">
        <v>32</v>
      </c>
      <c r="G4" s="45" t="s">
        <v>33</v>
      </c>
      <c r="H4" s="44" t="s">
        <v>4</v>
      </c>
      <c r="I4" s="44" t="s">
        <v>5</v>
      </c>
      <c r="J4" s="44" t="s">
        <v>47</v>
      </c>
      <c r="K4" s="44" t="s">
        <v>45</v>
      </c>
      <c r="L4" s="44" t="s">
        <v>46</v>
      </c>
      <c r="M4" s="44" t="s">
        <v>9</v>
      </c>
      <c r="N4" s="17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spans="1:28" x14ac:dyDescent="0.25">
      <c r="A5" s="27">
        <v>1</v>
      </c>
      <c r="B5" s="27" t="s">
        <v>12</v>
      </c>
      <c r="C5" s="27">
        <v>48.9</v>
      </c>
      <c r="D5" s="28">
        <v>36</v>
      </c>
      <c r="E5" s="28">
        <v>49</v>
      </c>
      <c r="F5" s="28">
        <v>67</v>
      </c>
      <c r="G5" s="28">
        <v>12</v>
      </c>
      <c r="H5" s="32">
        <v>0.57999999999999996</v>
      </c>
      <c r="I5" s="32">
        <v>0.76</v>
      </c>
      <c r="J5" s="28">
        <v>15247</v>
      </c>
      <c r="K5" s="27">
        <v>2.4</v>
      </c>
      <c r="L5" s="27">
        <v>1.9</v>
      </c>
      <c r="M5" s="27">
        <v>335</v>
      </c>
      <c r="R5" s="11"/>
      <c r="S5" s="11"/>
      <c r="T5" s="11"/>
      <c r="U5" s="11"/>
      <c r="V5" s="11"/>
    </row>
    <row r="6" spans="1:28" x14ac:dyDescent="0.25">
      <c r="A6" s="27">
        <v>2</v>
      </c>
      <c r="B6" s="27" t="s">
        <v>14</v>
      </c>
      <c r="C6" s="27">
        <v>56.1</v>
      </c>
      <c r="D6" s="28">
        <v>35</v>
      </c>
      <c r="E6" s="28">
        <v>56</v>
      </c>
      <c r="F6" s="28">
        <v>71</v>
      </c>
      <c r="G6" s="28">
        <v>31</v>
      </c>
      <c r="H6" s="32">
        <v>0.5</v>
      </c>
      <c r="I6" s="32">
        <v>0.79</v>
      </c>
      <c r="J6" s="28">
        <v>12452</v>
      </c>
      <c r="K6" s="27">
        <v>2.4</v>
      </c>
      <c r="L6" s="27">
        <v>1.9</v>
      </c>
      <c r="M6" s="27">
        <v>317</v>
      </c>
      <c r="S6" s="11"/>
      <c r="T6" s="11"/>
      <c r="U6" s="11"/>
      <c r="V6" s="11"/>
      <c r="W6" s="13"/>
      <c r="X6" s="13"/>
      <c r="Y6" s="11"/>
    </row>
    <row r="7" spans="1:28" x14ac:dyDescent="0.25">
      <c r="A7" s="27">
        <v>3</v>
      </c>
      <c r="B7" s="28" t="s">
        <v>15</v>
      </c>
      <c r="C7" s="27">
        <v>50.4</v>
      </c>
      <c r="D7" s="28">
        <v>38</v>
      </c>
      <c r="E7" s="28">
        <v>50</v>
      </c>
      <c r="F7" s="28">
        <v>65</v>
      </c>
      <c r="G7" s="28">
        <v>14</v>
      </c>
      <c r="H7" s="32">
        <v>0.55000000000000004</v>
      </c>
      <c r="I7" s="34">
        <v>0.7</v>
      </c>
      <c r="J7" s="28">
        <v>12900</v>
      </c>
      <c r="K7" s="27">
        <v>4.4000000000000004</v>
      </c>
      <c r="L7" s="27">
        <v>2.4</v>
      </c>
      <c r="M7" s="27">
        <v>422</v>
      </c>
      <c r="S7" s="11"/>
      <c r="T7" s="11"/>
      <c r="U7" s="11"/>
      <c r="V7" s="11"/>
      <c r="W7" s="14"/>
      <c r="X7" s="13"/>
      <c r="Y7" s="11"/>
    </row>
    <row r="8" spans="1:28" x14ac:dyDescent="0.25">
      <c r="A8" s="28">
        <v>4</v>
      </c>
      <c r="B8" s="28" t="s">
        <v>16</v>
      </c>
      <c r="C8" s="28">
        <v>65</v>
      </c>
      <c r="D8" s="28">
        <v>40</v>
      </c>
      <c r="E8" s="28">
        <v>64</v>
      </c>
      <c r="F8" s="28">
        <v>77</v>
      </c>
      <c r="G8" s="28">
        <v>16</v>
      </c>
      <c r="H8" s="32">
        <v>0.56000000000000005</v>
      </c>
      <c r="I8" s="32">
        <v>0.71</v>
      </c>
      <c r="J8" s="28">
        <v>13283</v>
      </c>
      <c r="K8" s="28">
        <v>1.2</v>
      </c>
      <c r="L8" s="27">
        <v>0.92</v>
      </c>
      <c r="M8" s="28">
        <v>221</v>
      </c>
      <c r="P8" s="11"/>
      <c r="S8" s="11"/>
      <c r="T8" s="11"/>
      <c r="U8" s="11"/>
      <c r="V8" s="11"/>
      <c r="W8" s="13"/>
      <c r="X8" s="13"/>
      <c r="Y8" s="11"/>
    </row>
    <row r="9" spans="1:28" x14ac:dyDescent="0.25">
      <c r="A9" s="28">
        <v>5</v>
      </c>
      <c r="B9" s="28" t="s">
        <v>17</v>
      </c>
      <c r="C9" s="28">
        <v>60.3</v>
      </c>
      <c r="D9" s="28">
        <v>47</v>
      </c>
      <c r="E9" s="28">
        <v>61</v>
      </c>
      <c r="F9" s="28">
        <v>76</v>
      </c>
      <c r="G9" s="28">
        <v>16</v>
      </c>
      <c r="H9" s="32">
        <v>0.59</v>
      </c>
      <c r="I9" s="32">
        <v>0.68</v>
      </c>
      <c r="J9" s="28">
        <v>13104</v>
      </c>
      <c r="K9" s="28">
        <v>1</v>
      </c>
      <c r="L9" s="27">
        <v>0.73</v>
      </c>
      <c r="M9" s="28">
        <v>188</v>
      </c>
      <c r="P9" s="11"/>
      <c r="R9" s="11"/>
      <c r="S9" s="11"/>
      <c r="T9" s="11"/>
      <c r="U9" s="11"/>
      <c r="V9" s="11"/>
      <c r="W9" s="13"/>
      <c r="X9" s="13"/>
      <c r="Y9" s="11"/>
    </row>
    <row r="10" spans="1:28" x14ac:dyDescent="0.25">
      <c r="A10" s="28">
        <v>6</v>
      </c>
      <c r="B10" s="28" t="s">
        <v>18</v>
      </c>
      <c r="C10" s="28">
        <v>58.6</v>
      </c>
      <c r="D10" s="28">
        <v>51</v>
      </c>
      <c r="E10" s="28">
        <v>59</v>
      </c>
      <c r="F10" s="28">
        <v>63</v>
      </c>
      <c r="G10" s="28">
        <v>14</v>
      </c>
      <c r="H10" s="32">
        <v>0.56000000000000005</v>
      </c>
      <c r="I10" s="32">
        <v>0.72</v>
      </c>
      <c r="J10" s="28">
        <v>13030</v>
      </c>
      <c r="K10" s="28">
        <v>2</v>
      </c>
      <c r="L10" s="28">
        <v>1.6</v>
      </c>
      <c r="M10" s="28">
        <v>252</v>
      </c>
      <c r="P10" s="15"/>
      <c r="Q10" s="11"/>
      <c r="R10" s="11"/>
      <c r="S10" s="11"/>
      <c r="T10" s="11"/>
      <c r="U10" s="11"/>
      <c r="V10" s="11"/>
      <c r="W10" s="13"/>
      <c r="X10" s="13"/>
      <c r="Y10" s="11"/>
      <c r="Z10" s="11"/>
      <c r="AB10" s="11"/>
    </row>
    <row r="11" spans="1:28" x14ac:dyDescent="0.25">
      <c r="A11" s="28">
        <v>7</v>
      </c>
      <c r="B11" s="28" t="s">
        <v>19</v>
      </c>
      <c r="C11" s="28">
        <v>64.2</v>
      </c>
      <c r="D11" s="28">
        <v>51</v>
      </c>
      <c r="E11" s="28">
        <v>61</v>
      </c>
      <c r="F11" s="28">
        <v>71</v>
      </c>
      <c r="G11" s="28">
        <v>14</v>
      </c>
      <c r="H11" s="32">
        <v>0.63</v>
      </c>
      <c r="I11" s="32">
        <v>0.73</v>
      </c>
      <c r="J11" s="28">
        <v>13393</v>
      </c>
      <c r="K11" s="28">
        <v>1.2</v>
      </c>
      <c r="L11" s="27">
        <v>0.9</v>
      </c>
      <c r="M11" s="28">
        <v>208</v>
      </c>
      <c r="P11" s="15"/>
      <c r="Q11" s="11"/>
      <c r="R11" s="11"/>
      <c r="S11" s="11"/>
      <c r="T11" s="11"/>
      <c r="U11" s="11"/>
      <c r="V11" s="11"/>
      <c r="W11" s="13"/>
      <c r="X11" s="13"/>
      <c r="Y11" s="11"/>
      <c r="Z11" s="11"/>
      <c r="AB11" s="11"/>
    </row>
    <row r="12" spans="1:28" x14ac:dyDescent="0.25">
      <c r="A12" s="28">
        <v>8</v>
      </c>
      <c r="B12" s="28" t="s">
        <v>20</v>
      </c>
      <c r="C12" s="28">
        <v>68.599999999999994</v>
      </c>
      <c r="D12" s="28">
        <v>43</v>
      </c>
      <c r="E12" s="28">
        <v>61</v>
      </c>
      <c r="F12" s="28">
        <v>76</v>
      </c>
      <c r="G12" s="28">
        <v>14</v>
      </c>
      <c r="H12" s="32">
        <v>0.64</v>
      </c>
      <c r="I12" s="32">
        <v>0.67</v>
      </c>
      <c r="J12" s="28">
        <v>13017</v>
      </c>
      <c r="K12" s="27">
        <v>0.96</v>
      </c>
      <c r="L12" s="28">
        <v>0.74</v>
      </c>
      <c r="M12" s="28">
        <v>207</v>
      </c>
      <c r="P12" s="15"/>
      <c r="Q12" s="11"/>
      <c r="R12" s="11"/>
      <c r="S12" s="11"/>
      <c r="T12" s="11"/>
      <c r="U12" s="11"/>
      <c r="V12" s="11"/>
      <c r="W12" s="13"/>
      <c r="X12" s="13"/>
      <c r="Y12" s="11"/>
      <c r="Z12" s="11"/>
      <c r="AB12" s="11"/>
    </row>
    <row r="13" spans="1:28" x14ac:dyDescent="0.25">
      <c r="A13" s="28">
        <v>9</v>
      </c>
      <c r="B13" s="28" t="s">
        <v>22</v>
      </c>
      <c r="C13" s="28">
        <v>68.599999999999994</v>
      </c>
      <c r="D13" s="28">
        <v>48</v>
      </c>
      <c r="E13" s="28">
        <v>63</v>
      </c>
      <c r="F13" s="28">
        <v>77</v>
      </c>
      <c r="G13" s="28">
        <v>29</v>
      </c>
      <c r="H13" s="32">
        <v>0.56999999999999995</v>
      </c>
      <c r="I13" s="32">
        <v>0.66</v>
      </c>
      <c r="J13" s="28">
        <v>12982</v>
      </c>
      <c r="K13" s="27">
        <v>0.78</v>
      </c>
      <c r="L13" s="28">
        <v>0.56999999999999995</v>
      </c>
      <c r="M13" s="28">
        <v>213</v>
      </c>
      <c r="P13" s="15"/>
      <c r="Q13" s="11"/>
      <c r="R13" s="11"/>
      <c r="S13" s="11"/>
      <c r="T13" s="11"/>
      <c r="U13" s="11"/>
      <c r="V13" s="11"/>
      <c r="W13" s="13"/>
      <c r="X13" s="13"/>
      <c r="Y13" s="11"/>
      <c r="Z13" s="11"/>
      <c r="AB13" s="11"/>
    </row>
    <row r="14" spans="1:28" x14ac:dyDescent="0.25">
      <c r="A14" s="28">
        <v>10</v>
      </c>
      <c r="B14" s="28" t="s">
        <v>21</v>
      </c>
      <c r="C14" s="28">
        <v>61.5</v>
      </c>
      <c r="D14" s="28">
        <v>46</v>
      </c>
      <c r="E14" s="28">
        <v>61</v>
      </c>
      <c r="F14" s="28">
        <v>77</v>
      </c>
      <c r="G14" s="28">
        <v>14</v>
      </c>
      <c r="H14" s="32">
        <v>0.6</v>
      </c>
      <c r="I14" s="32">
        <v>0.66</v>
      </c>
      <c r="J14" s="28">
        <v>12964</v>
      </c>
      <c r="K14" s="27">
        <v>0.72</v>
      </c>
      <c r="L14" s="28">
        <v>0.54</v>
      </c>
      <c r="M14" s="28">
        <v>251</v>
      </c>
      <c r="P14" s="15"/>
      <c r="Q14" s="11"/>
      <c r="R14" s="11"/>
      <c r="S14" s="11"/>
      <c r="T14" s="11"/>
      <c r="U14" s="11"/>
      <c r="V14" s="22"/>
      <c r="W14" s="13"/>
      <c r="X14" s="13"/>
      <c r="Y14" s="16"/>
      <c r="Z14" s="11"/>
      <c r="AB14" s="11"/>
    </row>
    <row r="15" spans="1:28" x14ac:dyDescent="0.25">
      <c r="B15" s="4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0"/>
      <c r="P15" s="11"/>
      <c r="Q15" s="11"/>
      <c r="R15" s="11"/>
      <c r="S15" s="11"/>
      <c r="T15" s="11"/>
      <c r="U15" s="11"/>
      <c r="V15" s="11"/>
      <c r="W15" s="13"/>
      <c r="X15" s="13"/>
      <c r="Y15" s="11"/>
      <c r="AB15" s="11"/>
    </row>
    <row r="16" spans="1:28" x14ac:dyDescent="0.25">
      <c r="B16" s="27" t="s">
        <v>11</v>
      </c>
      <c r="C16" s="27">
        <f t="shared" ref="C16:D16" si="0">AVERAGE(C5:C14)</f>
        <v>60.220000000000006</v>
      </c>
      <c r="D16" s="27">
        <f t="shared" si="0"/>
        <v>43.5</v>
      </c>
      <c r="E16" s="27">
        <f>AVERAGE(E5:E14)</f>
        <v>58.5</v>
      </c>
      <c r="F16" s="27">
        <f>AVERAGE(F5:F14)</f>
        <v>72</v>
      </c>
      <c r="G16" s="27">
        <f>AVERAGE(G5:G14)</f>
        <v>17.399999999999999</v>
      </c>
      <c r="H16" s="32">
        <f t="shared" ref="H16:L16" si="1">AVERAGE(H5:H14)</f>
        <v>0.57800000000000007</v>
      </c>
      <c r="I16" s="32">
        <f t="shared" si="1"/>
        <v>0.70799999999999996</v>
      </c>
      <c r="J16" s="27">
        <f t="shared" si="1"/>
        <v>13237.2</v>
      </c>
      <c r="K16" s="27">
        <f t="shared" si="1"/>
        <v>1.706</v>
      </c>
      <c r="L16" s="27">
        <f t="shared" si="1"/>
        <v>1.22</v>
      </c>
      <c r="M16" s="27">
        <f>AVERAGE(M5:M14)</f>
        <v>261.39999999999998</v>
      </c>
    </row>
    <row r="17" spans="1:25" x14ac:dyDescent="0.25">
      <c r="B17" s="26"/>
      <c r="C17" s="26"/>
      <c r="D17" s="26"/>
      <c r="E17" s="26"/>
      <c r="F17" s="26"/>
      <c r="G17" s="26"/>
      <c r="H17" s="70"/>
      <c r="I17" s="70"/>
      <c r="J17" s="26"/>
      <c r="K17" s="26"/>
      <c r="L17" s="26"/>
      <c r="M17" s="26"/>
    </row>
    <row r="18" spans="1:25" x14ac:dyDescent="0.25">
      <c r="A18" s="75" t="s">
        <v>55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P18" s="17"/>
      <c r="U18" s="11"/>
      <c r="V18" s="11"/>
      <c r="W18" s="13"/>
      <c r="X18" s="13"/>
      <c r="Y18" s="11"/>
    </row>
    <row r="23" spans="1:25" x14ac:dyDescent="0.25">
      <c r="A23" s="75" t="s">
        <v>57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</row>
    <row r="24" spans="1:25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25" ht="31.5" x14ac:dyDescent="0.25">
      <c r="A25" s="44" t="s">
        <v>0</v>
      </c>
      <c r="B25" s="44" t="s">
        <v>1</v>
      </c>
      <c r="C25" s="44" t="s">
        <v>3</v>
      </c>
      <c r="D25" s="45" t="s">
        <v>30</v>
      </c>
      <c r="E25" s="45" t="s">
        <v>31</v>
      </c>
      <c r="F25" s="45" t="s">
        <v>32</v>
      </c>
      <c r="G25" s="45" t="s">
        <v>33</v>
      </c>
      <c r="H25" s="44" t="s">
        <v>4</v>
      </c>
      <c r="I25" s="44" t="s">
        <v>5</v>
      </c>
      <c r="J25" s="44" t="s">
        <v>47</v>
      </c>
      <c r="K25" s="44" t="s">
        <v>45</v>
      </c>
      <c r="L25" s="44" t="s">
        <v>46</v>
      </c>
      <c r="M25" s="44" t="s">
        <v>9</v>
      </c>
    </row>
    <row r="26" spans="1:25" x14ac:dyDescent="0.25">
      <c r="A26" s="27">
        <v>1</v>
      </c>
      <c r="B26" s="27" t="s">
        <v>12</v>
      </c>
      <c r="C26" s="27">
        <v>45.6</v>
      </c>
      <c r="D26" s="28">
        <v>37</v>
      </c>
      <c r="E26" s="28">
        <v>46</v>
      </c>
      <c r="F26" s="28">
        <v>62</v>
      </c>
      <c r="G26" s="28">
        <v>12</v>
      </c>
      <c r="H26" s="32">
        <v>0.64</v>
      </c>
      <c r="I26" s="32">
        <v>0.78</v>
      </c>
      <c r="J26" s="28">
        <v>15614</v>
      </c>
      <c r="K26" s="33">
        <v>3.8</v>
      </c>
      <c r="L26" s="33">
        <v>3</v>
      </c>
      <c r="M26" s="27">
        <v>422</v>
      </c>
    </row>
    <row r="27" spans="1:25" x14ac:dyDescent="0.25">
      <c r="A27" s="27">
        <v>2</v>
      </c>
      <c r="B27" s="27" t="s">
        <v>14</v>
      </c>
      <c r="C27" s="27">
        <v>50.2</v>
      </c>
      <c r="D27" s="28">
        <v>33</v>
      </c>
      <c r="E27" s="28">
        <v>50</v>
      </c>
      <c r="F27" s="28">
        <v>58</v>
      </c>
      <c r="G27" s="28">
        <v>12</v>
      </c>
      <c r="H27" s="32">
        <v>0.65</v>
      </c>
      <c r="I27" s="32">
        <v>0.75</v>
      </c>
      <c r="J27" s="28">
        <v>13315</v>
      </c>
      <c r="K27" s="33">
        <v>2.7</v>
      </c>
      <c r="L27" s="33">
        <v>2.1</v>
      </c>
      <c r="M27" s="27">
        <v>353</v>
      </c>
    </row>
    <row r="28" spans="1:25" x14ac:dyDescent="0.25">
      <c r="A28" s="27">
        <v>3</v>
      </c>
      <c r="B28" s="28" t="s">
        <v>15</v>
      </c>
      <c r="C28" s="27">
        <v>41.7</v>
      </c>
      <c r="D28" s="28">
        <v>35</v>
      </c>
      <c r="E28" s="28">
        <v>49</v>
      </c>
      <c r="F28" s="28">
        <v>63</v>
      </c>
      <c r="G28" s="28">
        <v>13</v>
      </c>
      <c r="H28" s="32">
        <v>0.61</v>
      </c>
      <c r="I28" s="32">
        <v>0.74</v>
      </c>
      <c r="J28" s="28">
        <v>13340</v>
      </c>
      <c r="K28" s="33">
        <v>2.1</v>
      </c>
      <c r="L28" s="33">
        <v>1.6</v>
      </c>
      <c r="M28" s="27">
        <v>285</v>
      </c>
    </row>
    <row r="29" spans="1:25" x14ac:dyDescent="0.25">
      <c r="A29" s="28">
        <v>4</v>
      </c>
      <c r="B29" s="28" t="s">
        <v>16</v>
      </c>
      <c r="C29" s="27">
        <v>55.5</v>
      </c>
      <c r="D29" s="28">
        <v>44</v>
      </c>
      <c r="E29" s="28">
        <v>50</v>
      </c>
      <c r="F29" s="28">
        <v>61</v>
      </c>
      <c r="G29" s="28">
        <v>13</v>
      </c>
      <c r="H29" s="32">
        <v>0.56999999999999995</v>
      </c>
      <c r="I29" s="32">
        <v>0.71</v>
      </c>
      <c r="J29" s="28">
        <v>13149</v>
      </c>
      <c r="K29" s="33">
        <v>1.9</v>
      </c>
      <c r="L29" s="33">
        <v>1.5</v>
      </c>
      <c r="M29" s="28">
        <v>241</v>
      </c>
    </row>
    <row r="30" spans="1:25" x14ac:dyDescent="0.25">
      <c r="A30" s="28">
        <v>5</v>
      </c>
      <c r="B30" s="28" t="s">
        <v>17</v>
      </c>
      <c r="C30" s="28">
        <v>62</v>
      </c>
      <c r="D30" s="28">
        <v>49</v>
      </c>
      <c r="E30" s="28">
        <v>61</v>
      </c>
      <c r="F30" s="28">
        <v>78</v>
      </c>
      <c r="G30" s="28">
        <v>43</v>
      </c>
      <c r="H30" s="32">
        <v>0.64</v>
      </c>
      <c r="I30" s="34">
        <v>0.63</v>
      </c>
      <c r="J30" s="28">
        <v>12759</v>
      </c>
      <c r="K30" s="33">
        <v>1.4</v>
      </c>
      <c r="L30" s="33">
        <v>1.1000000000000001</v>
      </c>
      <c r="M30" s="28">
        <v>187</v>
      </c>
    </row>
    <row r="31" spans="1:25" x14ac:dyDescent="0.25">
      <c r="A31" s="28">
        <v>6</v>
      </c>
      <c r="B31" s="28" t="s">
        <v>18</v>
      </c>
      <c r="C31" s="28">
        <v>61.1</v>
      </c>
      <c r="D31" s="28">
        <v>53</v>
      </c>
      <c r="E31" s="28">
        <v>59</v>
      </c>
      <c r="F31" s="28">
        <v>65</v>
      </c>
      <c r="G31" s="28">
        <v>14</v>
      </c>
      <c r="H31" s="32">
        <v>0.63</v>
      </c>
      <c r="I31" s="32">
        <v>0.69</v>
      </c>
      <c r="J31" s="28">
        <v>12864</v>
      </c>
      <c r="K31" s="33">
        <v>2</v>
      </c>
      <c r="L31" s="33">
        <v>1.6</v>
      </c>
      <c r="M31" s="28">
        <v>232</v>
      </c>
    </row>
    <row r="32" spans="1:25" x14ac:dyDescent="0.25">
      <c r="A32" s="28">
        <v>7</v>
      </c>
      <c r="B32" s="28" t="s">
        <v>19</v>
      </c>
      <c r="C32" s="28">
        <v>58.2</v>
      </c>
      <c r="D32" s="28">
        <v>48</v>
      </c>
      <c r="E32" s="28">
        <v>59</v>
      </c>
      <c r="F32" s="28">
        <v>70</v>
      </c>
      <c r="G32" s="28">
        <v>38</v>
      </c>
      <c r="H32" s="32">
        <v>0.62</v>
      </c>
      <c r="I32" s="32">
        <v>0.77</v>
      </c>
      <c r="J32" s="28">
        <v>13188</v>
      </c>
      <c r="K32" s="33">
        <v>1.4</v>
      </c>
      <c r="L32" s="33">
        <v>1.1000000000000001</v>
      </c>
      <c r="M32" s="28">
        <v>225</v>
      </c>
    </row>
    <row r="33" spans="1:13" x14ac:dyDescent="0.25">
      <c r="A33" s="28">
        <v>8</v>
      </c>
      <c r="B33" s="28" t="s">
        <v>20</v>
      </c>
      <c r="C33" s="28">
        <v>66.099999999999994</v>
      </c>
      <c r="D33" s="28">
        <v>53</v>
      </c>
      <c r="E33" s="28">
        <v>66</v>
      </c>
      <c r="F33" s="28">
        <v>78</v>
      </c>
      <c r="G33" s="28">
        <v>16</v>
      </c>
      <c r="H33" s="32">
        <v>0.66</v>
      </c>
      <c r="I33" s="32">
        <v>0.84</v>
      </c>
      <c r="J33" s="28">
        <v>12874</v>
      </c>
      <c r="K33" s="33">
        <v>1.2</v>
      </c>
      <c r="L33" s="33">
        <v>0.9</v>
      </c>
      <c r="M33" s="28">
        <v>242</v>
      </c>
    </row>
    <row r="34" spans="1:13" x14ac:dyDescent="0.25">
      <c r="A34" s="28">
        <v>9</v>
      </c>
      <c r="B34" s="28" t="s">
        <v>22</v>
      </c>
      <c r="C34" s="28">
        <v>65.3</v>
      </c>
      <c r="D34" s="28">
        <v>50</v>
      </c>
      <c r="E34" s="28">
        <v>70</v>
      </c>
      <c r="F34" s="28">
        <v>81</v>
      </c>
      <c r="G34" s="28">
        <v>16</v>
      </c>
      <c r="H34" s="32">
        <v>0.56000000000000005</v>
      </c>
      <c r="I34" s="32">
        <v>0.82</v>
      </c>
      <c r="J34" s="28">
        <v>12993</v>
      </c>
      <c r="K34" s="33">
        <v>0.87</v>
      </c>
      <c r="L34" s="33">
        <v>0.64</v>
      </c>
      <c r="M34" s="28">
        <v>213</v>
      </c>
    </row>
    <row r="35" spans="1:13" x14ac:dyDescent="0.25">
      <c r="A35" s="28">
        <v>10</v>
      </c>
      <c r="B35" s="28" t="s">
        <v>21</v>
      </c>
      <c r="C35" s="27">
        <v>52.3</v>
      </c>
      <c r="D35" s="28">
        <v>44</v>
      </c>
      <c r="E35" s="28">
        <v>52</v>
      </c>
      <c r="F35" s="28">
        <v>71</v>
      </c>
      <c r="G35" s="28">
        <v>12</v>
      </c>
      <c r="H35" s="32">
        <v>0.71</v>
      </c>
      <c r="I35" s="32">
        <v>0.59</v>
      </c>
      <c r="J35" s="28">
        <v>12949</v>
      </c>
      <c r="K35" s="33">
        <v>0.8</v>
      </c>
      <c r="L35" s="33">
        <v>0.63</v>
      </c>
      <c r="M35" s="28">
        <v>237</v>
      </c>
    </row>
    <row r="36" spans="1:13" x14ac:dyDescent="0.25">
      <c r="B36" s="49"/>
      <c r="C36" s="30"/>
      <c r="D36" s="30"/>
      <c r="E36" s="30"/>
      <c r="F36" s="30"/>
      <c r="G36" s="30"/>
      <c r="H36" s="30"/>
      <c r="I36" s="30"/>
      <c r="J36" s="30"/>
      <c r="K36" s="39"/>
      <c r="L36" s="39"/>
      <c r="M36" s="40"/>
    </row>
    <row r="37" spans="1:13" x14ac:dyDescent="0.25">
      <c r="B37" s="27" t="s">
        <v>11</v>
      </c>
      <c r="C37" s="27">
        <f t="shared" ref="C37:G37" si="2">AVERAGE(C26:C35)</f>
        <v>55.8</v>
      </c>
      <c r="D37" s="27">
        <f t="shared" si="2"/>
        <v>44.6</v>
      </c>
      <c r="E37" s="27">
        <f t="shared" si="2"/>
        <v>56.2</v>
      </c>
      <c r="F37" s="27">
        <f t="shared" si="2"/>
        <v>68.7</v>
      </c>
      <c r="G37" s="27">
        <f t="shared" si="2"/>
        <v>18.899999999999999</v>
      </c>
      <c r="H37" s="32">
        <f t="shared" ref="H37" si="3">AVERAGE(H26:H35)</f>
        <v>0.629</v>
      </c>
      <c r="I37" s="32">
        <f t="shared" ref="I37" si="4">AVERAGE(I26:I35)</f>
        <v>0.73199999999999998</v>
      </c>
      <c r="J37" s="27">
        <f>AVERAGE(J26:J35)</f>
        <v>13304.5</v>
      </c>
      <c r="K37" s="27">
        <f>AVERAGE(K26:K35)</f>
        <v>1.8170000000000002</v>
      </c>
      <c r="L37" s="27">
        <f>AVERAGE(L26:L35)</f>
        <v>1.417</v>
      </c>
      <c r="M37" s="27">
        <f>AVERAGE(M26:M35)</f>
        <v>263.7</v>
      </c>
    </row>
    <row r="38" spans="1:13" x14ac:dyDescent="0.25">
      <c r="B38" s="26"/>
      <c r="C38" s="26"/>
      <c r="D38" s="26"/>
      <c r="E38" s="26"/>
      <c r="F38" s="26"/>
      <c r="G38" s="26"/>
      <c r="H38" s="70"/>
      <c r="I38" s="70"/>
      <c r="J38" s="26"/>
      <c r="K38" s="26"/>
      <c r="L38" s="26"/>
      <c r="M38" s="26"/>
    </row>
    <row r="39" spans="1:13" x14ac:dyDescent="0.25">
      <c r="A39" s="75" t="s">
        <v>55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</row>
    <row r="40" spans="1:13" x14ac:dyDescent="0.25">
      <c r="K40" s="12"/>
      <c r="L40" s="12"/>
    </row>
    <row r="41" spans="1:13" x14ac:dyDescent="0.25">
      <c r="K41" s="12"/>
      <c r="L41" s="12"/>
    </row>
    <row r="43" spans="1:13" x14ac:dyDescent="0.25">
      <c r="B43" s="75" t="s">
        <v>59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</row>
    <row r="44" spans="1:13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31.5" x14ac:dyDescent="0.25">
      <c r="A45" s="44" t="s">
        <v>0</v>
      </c>
      <c r="B45" s="44" t="s">
        <v>1</v>
      </c>
      <c r="C45" s="44" t="s">
        <v>3</v>
      </c>
      <c r="D45" s="45" t="s">
        <v>30</v>
      </c>
      <c r="E45" s="45" t="s">
        <v>31</v>
      </c>
      <c r="F45" s="45" t="s">
        <v>32</v>
      </c>
      <c r="G45" s="45" t="s">
        <v>33</v>
      </c>
      <c r="H45" s="44" t="s">
        <v>4</v>
      </c>
      <c r="I45" s="44" t="s">
        <v>5</v>
      </c>
      <c r="J45" s="44" t="s">
        <v>47</v>
      </c>
      <c r="K45" s="44" t="s">
        <v>45</v>
      </c>
      <c r="L45" s="44" t="s">
        <v>46</v>
      </c>
      <c r="M45" s="44" t="s">
        <v>9</v>
      </c>
    </row>
    <row r="46" spans="1:13" x14ac:dyDescent="0.25">
      <c r="A46" s="44">
        <v>1</v>
      </c>
      <c r="B46" s="44" t="s">
        <v>12</v>
      </c>
      <c r="C46" s="44">
        <v>43.6</v>
      </c>
      <c r="D46" s="45">
        <v>34</v>
      </c>
      <c r="E46" s="45">
        <v>45</v>
      </c>
      <c r="F46" s="45">
        <v>61</v>
      </c>
      <c r="G46" s="45">
        <v>13</v>
      </c>
      <c r="H46" s="50">
        <v>0.62</v>
      </c>
      <c r="I46" s="50">
        <v>0.76</v>
      </c>
      <c r="J46" s="45">
        <v>15744</v>
      </c>
      <c r="K46" s="46">
        <v>3.7</v>
      </c>
      <c r="L46" s="46">
        <v>3</v>
      </c>
      <c r="M46" s="44">
        <v>412</v>
      </c>
    </row>
    <row r="47" spans="1:13" x14ac:dyDescent="0.25">
      <c r="A47" s="44">
        <v>2</v>
      </c>
      <c r="B47" s="44" t="s">
        <v>14</v>
      </c>
      <c r="C47" s="44">
        <v>50</v>
      </c>
      <c r="D47" s="45">
        <v>35</v>
      </c>
      <c r="E47" s="45">
        <v>51</v>
      </c>
      <c r="F47" s="45">
        <v>57</v>
      </c>
      <c r="G47" s="45">
        <v>12</v>
      </c>
      <c r="H47" s="50">
        <v>0.66</v>
      </c>
      <c r="I47" s="50">
        <v>0.74</v>
      </c>
      <c r="J47" s="45">
        <v>13345</v>
      </c>
      <c r="K47" s="46">
        <v>2.7</v>
      </c>
      <c r="L47" s="46">
        <v>2</v>
      </c>
      <c r="M47" s="44">
        <v>350</v>
      </c>
    </row>
    <row r="48" spans="1:13" x14ac:dyDescent="0.25">
      <c r="A48" s="44">
        <v>3</v>
      </c>
      <c r="B48" s="45" t="s">
        <v>15</v>
      </c>
      <c r="C48" s="44">
        <v>42</v>
      </c>
      <c r="D48" s="45">
        <v>36</v>
      </c>
      <c r="E48" s="45">
        <v>50</v>
      </c>
      <c r="F48" s="45">
        <v>61</v>
      </c>
      <c r="G48" s="45">
        <v>14</v>
      </c>
      <c r="H48" s="50">
        <v>0.62</v>
      </c>
      <c r="I48" s="50">
        <v>0.75</v>
      </c>
      <c r="J48" s="45">
        <v>13440</v>
      </c>
      <c r="K48" s="46">
        <v>2.2000000000000002</v>
      </c>
      <c r="L48" s="46">
        <v>1.5</v>
      </c>
      <c r="M48" s="44">
        <v>278</v>
      </c>
    </row>
    <row r="49" spans="1:13" x14ac:dyDescent="0.25">
      <c r="A49" s="45">
        <v>4</v>
      </c>
      <c r="B49" s="45" t="s">
        <v>16</v>
      </c>
      <c r="C49" s="44">
        <v>56</v>
      </c>
      <c r="D49" s="45">
        <v>47</v>
      </c>
      <c r="E49" s="45">
        <v>51</v>
      </c>
      <c r="F49" s="45">
        <v>60</v>
      </c>
      <c r="G49" s="45">
        <v>12</v>
      </c>
      <c r="H49" s="50">
        <v>0.57999999999999996</v>
      </c>
      <c r="I49" s="50">
        <v>0.72</v>
      </c>
      <c r="J49" s="45">
        <v>13349</v>
      </c>
      <c r="K49" s="46">
        <v>1.9</v>
      </c>
      <c r="L49" s="46">
        <v>1.6</v>
      </c>
      <c r="M49" s="45">
        <v>238</v>
      </c>
    </row>
    <row r="50" spans="1:13" x14ac:dyDescent="0.25">
      <c r="A50" s="45">
        <v>5</v>
      </c>
      <c r="B50" s="45" t="s">
        <v>17</v>
      </c>
      <c r="C50" s="45">
        <v>63</v>
      </c>
      <c r="D50" s="45">
        <v>46</v>
      </c>
      <c r="E50" s="45">
        <v>60</v>
      </c>
      <c r="F50" s="45">
        <v>77</v>
      </c>
      <c r="G50" s="45">
        <v>40</v>
      </c>
      <c r="H50" s="50">
        <v>0.65</v>
      </c>
      <c r="I50" s="51">
        <v>0.64</v>
      </c>
      <c r="J50" s="45">
        <v>12999</v>
      </c>
      <c r="K50" s="46">
        <v>1.5</v>
      </c>
      <c r="L50" s="46">
        <v>1.2</v>
      </c>
      <c r="M50" s="45">
        <v>298</v>
      </c>
    </row>
    <row r="51" spans="1:13" x14ac:dyDescent="0.25">
      <c r="A51" s="45">
        <v>6</v>
      </c>
      <c r="B51" s="45" t="s">
        <v>18</v>
      </c>
      <c r="C51" s="45">
        <v>60</v>
      </c>
      <c r="D51" s="45">
        <v>50</v>
      </c>
      <c r="E51" s="45">
        <v>58</v>
      </c>
      <c r="F51" s="45">
        <v>62</v>
      </c>
      <c r="G51" s="45">
        <v>15</v>
      </c>
      <c r="H51" s="50">
        <v>0.63</v>
      </c>
      <c r="I51" s="50">
        <v>0.69</v>
      </c>
      <c r="J51" s="45">
        <v>12864</v>
      </c>
      <c r="K51" s="46">
        <v>0.45</v>
      </c>
      <c r="L51" s="46">
        <v>1.7</v>
      </c>
      <c r="M51" s="45">
        <v>242</v>
      </c>
    </row>
    <row r="52" spans="1:13" x14ac:dyDescent="0.25">
      <c r="A52" s="45">
        <v>7</v>
      </c>
      <c r="B52" s="45" t="s">
        <v>19</v>
      </c>
      <c r="C52" s="45">
        <v>59</v>
      </c>
      <c r="D52" s="45">
        <v>49</v>
      </c>
      <c r="E52" s="45">
        <v>58</v>
      </c>
      <c r="F52" s="45">
        <v>68</v>
      </c>
      <c r="G52" s="45">
        <v>35</v>
      </c>
      <c r="H52" s="50">
        <v>0.61</v>
      </c>
      <c r="I52" s="50">
        <v>0.78</v>
      </c>
      <c r="J52" s="45">
        <v>13456</v>
      </c>
      <c r="K52" s="46">
        <v>1.6</v>
      </c>
      <c r="L52" s="46">
        <v>1.2</v>
      </c>
      <c r="M52" s="45">
        <v>233</v>
      </c>
    </row>
    <row r="53" spans="1:13" x14ac:dyDescent="0.25">
      <c r="A53" s="45">
        <v>8</v>
      </c>
      <c r="B53" s="45" t="s">
        <v>20</v>
      </c>
      <c r="C53" s="45">
        <v>65</v>
      </c>
      <c r="D53" s="45">
        <v>52</v>
      </c>
      <c r="E53" s="45">
        <v>65</v>
      </c>
      <c r="F53" s="45">
        <v>75</v>
      </c>
      <c r="G53" s="45">
        <v>15</v>
      </c>
      <c r="H53" s="50">
        <v>0.65</v>
      </c>
      <c r="I53" s="50">
        <v>0.83</v>
      </c>
      <c r="J53" s="45">
        <v>12678</v>
      </c>
      <c r="K53" s="46">
        <v>1.1000000000000001</v>
      </c>
      <c r="L53" s="46">
        <v>0.97</v>
      </c>
      <c r="M53" s="45">
        <v>245</v>
      </c>
    </row>
    <row r="54" spans="1:13" x14ac:dyDescent="0.25">
      <c r="A54" s="45">
        <v>9</v>
      </c>
      <c r="B54" s="45" t="s">
        <v>22</v>
      </c>
      <c r="C54" s="45">
        <v>64</v>
      </c>
      <c r="D54" s="45">
        <v>51</v>
      </c>
      <c r="E54" s="45">
        <v>69</v>
      </c>
      <c r="F54" s="45">
        <v>79</v>
      </c>
      <c r="G54" s="45">
        <v>15</v>
      </c>
      <c r="H54" s="50">
        <v>0.55000000000000004</v>
      </c>
      <c r="I54" s="50">
        <v>0.83</v>
      </c>
      <c r="J54" s="45">
        <v>12998</v>
      </c>
      <c r="K54" s="46">
        <v>0.89</v>
      </c>
      <c r="L54" s="46">
        <v>0.68</v>
      </c>
      <c r="M54" s="45">
        <v>223</v>
      </c>
    </row>
    <row r="55" spans="1:13" x14ac:dyDescent="0.25">
      <c r="A55" s="45">
        <v>10</v>
      </c>
      <c r="B55" s="45" t="s">
        <v>21</v>
      </c>
      <c r="C55" s="44">
        <v>53</v>
      </c>
      <c r="D55" s="45">
        <v>45</v>
      </c>
      <c r="E55" s="45">
        <v>53</v>
      </c>
      <c r="F55" s="45">
        <v>70</v>
      </c>
      <c r="G55" s="45">
        <v>12</v>
      </c>
      <c r="H55" s="50">
        <v>0.71</v>
      </c>
      <c r="I55" s="50">
        <v>0.57999999999999996</v>
      </c>
      <c r="J55" s="45">
        <v>12977</v>
      </c>
      <c r="K55" s="46">
        <v>0.82</v>
      </c>
      <c r="L55" s="46">
        <v>0.68</v>
      </c>
      <c r="M55" s="45">
        <v>243</v>
      </c>
    </row>
    <row r="56" spans="1:13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</row>
    <row r="57" spans="1:13" x14ac:dyDescent="0.25">
      <c r="A57" s="52"/>
      <c r="B57" s="44" t="s">
        <v>11</v>
      </c>
      <c r="C57" s="44">
        <f t="shared" ref="C57:G57" si="5">AVERAGE(C46:C55)</f>
        <v>55.56</v>
      </c>
      <c r="D57" s="44">
        <f t="shared" si="5"/>
        <v>44.5</v>
      </c>
      <c r="E57" s="44">
        <f t="shared" si="5"/>
        <v>56</v>
      </c>
      <c r="F57" s="44">
        <f t="shared" si="5"/>
        <v>67</v>
      </c>
      <c r="G57" s="44">
        <f t="shared" si="5"/>
        <v>18.3</v>
      </c>
      <c r="H57" s="50">
        <f t="shared" ref="H57:I57" si="6">AVERAGE(H46:H55)</f>
        <v>0.628</v>
      </c>
      <c r="I57" s="50">
        <f t="shared" si="6"/>
        <v>0.73199999999999998</v>
      </c>
      <c r="J57" s="44">
        <f>AVERAGE(J46:J55)</f>
        <v>13385</v>
      </c>
      <c r="K57" s="44">
        <f>AVERAGE(K46:K55)</f>
        <v>1.6859999999999999</v>
      </c>
      <c r="L57" s="44">
        <f>AVERAGE(L46:L55)</f>
        <v>1.4529999999999998</v>
      </c>
      <c r="M57" s="44">
        <f>AVERAGE(M46:M55)</f>
        <v>276.2</v>
      </c>
    </row>
    <row r="58" spans="1:13" x14ac:dyDescent="0.25">
      <c r="A58" s="52"/>
      <c r="B58" s="52"/>
      <c r="C58" s="52"/>
      <c r="D58" s="52"/>
      <c r="E58" s="52"/>
      <c r="F58" s="52"/>
      <c r="G58" s="52"/>
      <c r="H58" s="71"/>
      <c r="I58" s="71"/>
      <c r="J58" s="52"/>
      <c r="K58" s="52"/>
      <c r="L58" s="52"/>
      <c r="M58" s="52"/>
    </row>
    <row r="59" spans="1:13" x14ac:dyDescent="0.25">
      <c r="A59" s="76" t="s">
        <v>55</v>
      </c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</row>
    <row r="63" spans="1:13" x14ac:dyDescent="0.25">
      <c r="A63" s="75" t="s">
        <v>61</v>
      </c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</row>
    <row r="64" spans="1:13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1:13" ht="31.5" x14ac:dyDescent="0.25">
      <c r="A65" s="44" t="s">
        <v>0</v>
      </c>
      <c r="B65" s="44" t="s">
        <v>1</v>
      </c>
      <c r="C65" s="44" t="s">
        <v>3</v>
      </c>
      <c r="D65" s="45" t="s">
        <v>30</v>
      </c>
      <c r="E65" s="45" t="s">
        <v>31</v>
      </c>
      <c r="F65" s="45" t="s">
        <v>32</v>
      </c>
      <c r="G65" s="45" t="s">
        <v>33</v>
      </c>
      <c r="H65" s="44" t="s">
        <v>4</v>
      </c>
      <c r="I65" s="44" t="s">
        <v>5</v>
      </c>
      <c r="J65" s="44" t="s">
        <v>47</v>
      </c>
      <c r="K65" s="44" t="s">
        <v>45</v>
      </c>
      <c r="L65" s="44" t="s">
        <v>46</v>
      </c>
      <c r="M65" s="44" t="s">
        <v>9</v>
      </c>
    </row>
    <row r="66" spans="1:13" x14ac:dyDescent="0.25">
      <c r="A66" s="44">
        <v>1</v>
      </c>
      <c r="B66" s="44" t="s">
        <v>12</v>
      </c>
      <c r="C66" s="44">
        <v>44.4</v>
      </c>
      <c r="D66" s="45">
        <v>25</v>
      </c>
      <c r="E66" s="45">
        <v>32</v>
      </c>
      <c r="F66" s="45">
        <v>41</v>
      </c>
      <c r="G66" s="45">
        <v>12</v>
      </c>
      <c r="H66" s="50">
        <v>0.49</v>
      </c>
      <c r="I66" s="50">
        <v>0.5</v>
      </c>
      <c r="J66" s="45">
        <v>15778</v>
      </c>
      <c r="K66" s="44">
        <v>2.4</v>
      </c>
      <c r="L66" s="44">
        <v>1.8</v>
      </c>
      <c r="M66" s="44">
        <v>344</v>
      </c>
    </row>
    <row r="67" spans="1:13" x14ac:dyDescent="0.25">
      <c r="A67" s="44">
        <v>2</v>
      </c>
      <c r="B67" s="44" t="s">
        <v>14</v>
      </c>
      <c r="C67" s="44">
        <v>44.1</v>
      </c>
      <c r="D67" s="45">
        <v>30</v>
      </c>
      <c r="E67" s="45">
        <v>35</v>
      </c>
      <c r="F67" s="45">
        <v>45</v>
      </c>
      <c r="G67" s="45">
        <v>15</v>
      </c>
      <c r="H67" s="50">
        <v>0.45</v>
      </c>
      <c r="I67" s="50">
        <v>0.53</v>
      </c>
      <c r="J67" s="45">
        <v>12555</v>
      </c>
      <c r="K67" s="44">
        <v>2.6</v>
      </c>
      <c r="L67" s="44">
        <v>2</v>
      </c>
      <c r="M67" s="44">
        <v>348</v>
      </c>
    </row>
    <row r="68" spans="1:13" x14ac:dyDescent="0.25">
      <c r="A68" s="44">
        <v>3</v>
      </c>
      <c r="B68" s="45" t="s">
        <v>15</v>
      </c>
      <c r="C68" s="44">
        <v>42.6</v>
      </c>
      <c r="D68" s="45">
        <v>25</v>
      </c>
      <c r="E68" s="45">
        <v>36</v>
      </c>
      <c r="F68" s="45">
        <v>43</v>
      </c>
      <c r="G68" s="45">
        <v>22</v>
      </c>
      <c r="H68" s="50">
        <v>0.42</v>
      </c>
      <c r="I68" s="50">
        <v>0.54</v>
      </c>
      <c r="J68" s="45">
        <v>12715</v>
      </c>
      <c r="K68" s="44">
        <v>2.4</v>
      </c>
      <c r="L68" s="44">
        <v>1.7</v>
      </c>
      <c r="M68" s="44">
        <v>318</v>
      </c>
    </row>
    <row r="69" spans="1:13" x14ac:dyDescent="0.25">
      <c r="A69" s="45">
        <v>4</v>
      </c>
      <c r="B69" s="45" t="s">
        <v>16</v>
      </c>
      <c r="C69" s="45">
        <v>57.9</v>
      </c>
      <c r="D69" s="45">
        <v>26</v>
      </c>
      <c r="E69" s="45">
        <v>42</v>
      </c>
      <c r="F69" s="45">
        <v>53</v>
      </c>
      <c r="G69" s="45">
        <v>14</v>
      </c>
      <c r="H69" s="50">
        <v>0.41</v>
      </c>
      <c r="I69" s="50">
        <v>0.56000000000000005</v>
      </c>
      <c r="J69" s="45">
        <v>12371</v>
      </c>
      <c r="K69" s="45">
        <v>1</v>
      </c>
      <c r="L69" s="44">
        <v>0.81</v>
      </c>
      <c r="M69" s="45">
        <v>223</v>
      </c>
    </row>
    <row r="70" spans="1:13" x14ac:dyDescent="0.25">
      <c r="A70" s="45">
        <v>5</v>
      </c>
      <c r="B70" s="45" t="s">
        <v>17</v>
      </c>
      <c r="C70" s="45">
        <v>61</v>
      </c>
      <c r="D70" s="45">
        <v>45</v>
      </c>
      <c r="E70" s="45">
        <v>49</v>
      </c>
      <c r="F70" s="45">
        <v>53</v>
      </c>
      <c r="G70" s="45">
        <v>40</v>
      </c>
      <c r="H70" s="50">
        <v>0.52</v>
      </c>
      <c r="I70" s="50">
        <v>0.52</v>
      </c>
      <c r="J70" s="45">
        <v>12119</v>
      </c>
      <c r="K70" s="45">
        <v>1</v>
      </c>
      <c r="L70" s="44">
        <v>0.75</v>
      </c>
      <c r="M70" s="45">
        <v>190</v>
      </c>
    </row>
    <row r="71" spans="1:13" x14ac:dyDescent="0.25">
      <c r="A71" s="45">
        <v>6</v>
      </c>
      <c r="B71" s="45" t="s">
        <v>18</v>
      </c>
      <c r="C71" s="45">
        <v>53</v>
      </c>
      <c r="D71" s="45">
        <v>33</v>
      </c>
      <c r="E71" s="45">
        <v>49</v>
      </c>
      <c r="F71" s="45">
        <v>62</v>
      </c>
      <c r="G71" s="45">
        <v>15</v>
      </c>
      <c r="H71" s="50">
        <v>0.51</v>
      </c>
      <c r="I71" s="50">
        <v>0.51</v>
      </c>
      <c r="J71" s="45">
        <v>12356</v>
      </c>
      <c r="K71" s="45">
        <v>2</v>
      </c>
      <c r="L71" s="45">
        <v>1.7</v>
      </c>
      <c r="M71" s="45">
        <v>229</v>
      </c>
    </row>
    <row r="72" spans="1:13" x14ac:dyDescent="0.25">
      <c r="A72" s="45">
        <v>7</v>
      </c>
      <c r="B72" s="45" t="s">
        <v>19</v>
      </c>
      <c r="C72" s="45">
        <v>45</v>
      </c>
      <c r="D72" s="45">
        <v>34</v>
      </c>
      <c r="E72" s="45">
        <v>44</v>
      </c>
      <c r="F72" s="45">
        <v>49</v>
      </c>
      <c r="G72" s="45">
        <v>26</v>
      </c>
      <c r="H72" s="50">
        <v>0.45</v>
      </c>
      <c r="I72" s="50">
        <v>0.5</v>
      </c>
      <c r="J72" s="45">
        <v>12122</v>
      </c>
      <c r="K72" s="45">
        <v>1.4</v>
      </c>
      <c r="L72" s="45">
        <v>1.1000000000000001</v>
      </c>
      <c r="M72" s="45">
        <v>313</v>
      </c>
    </row>
    <row r="73" spans="1:13" x14ac:dyDescent="0.25">
      <c r="A73" s="45">
        <v>8</v>
      </c>
      <c r="B73" s="45" t="s">
        <v>20</v>
      </c>
      <c r="C73" s="45">
        <v>54.7</v>
      </c>
      <c r="D73" s="45">
        <v>33</v>
      </c>
      <c r="E73" s="45">
        <v>42</v>
      </c>
      <c r="F73" s="45">
        <v>48</v>
      </c>
      <c r="G73" s="45">
        <v>29</v>
      </c>
      <c r="H73" s="50">
        <v>0.55000000000000004</v>
      </c>
      <c r="I73" s="50">
        <v>0.56000000000000005</v>
      </c>
      <c r="J73" s="45">
        <v>12268</v>
      </c>
      <c r="K73" s="45">
        <v>1.1000000000000001</v>
      </c>
      <c r="L73" s="44">
        <v>0.88</v>
      </c>
      <c r="M73" s="45">
        <v>284</v>
      </c>
    </row>
    <row r="74" spans="1:13" x14ac:dyDescent="0.25">
      <c r="A74" s="45">
        <v>9</v>
      </c>
      <c r="B74" s="45" t="s">
        <v>22</v>
      </c>
      <c r="C74" s="45">
        <v>58</v>
      </c>
      <c r="D74" s="45">
        <v>37</v>
      </c>
      <c r="E74" s="45">
        <v>50</v>
      </c>
      <c r="F74" s="45">
        <v>54</v>
      </c>
      <c r="G74" s="45">
        <v>31</v>
      </c>
      <c r="H74" s="50">
        <v>0.48</v>
      </c>
      <c r="I74" s="50">
        <v>0.51</v>
      </c>
      <c r="J74" s="45">
        <v>11952</v>
      </c>
      <c r="K74" s="44">
        <v>0.8</v>
      </c>
      <c r="L74" s="45">
        <v>0.59</v>
      </c>
      <c r="M74" s="45">
        <v>214</v>
      </c>
    </row>
    <row r="75" spans="1:13" x14ac:dyDescent="0.25">
      <c r="A75" s="45">
        <v>10</v>
      </c>
      <c r="B75" s="45" t="s">
        <v>21</v>
      </c>
      <c r="C75" s="45">
        <v>55.4</v>
      </c>
      <c r="D75" s="45">
        <v>35</v>
      </c>
      <c r="E75" s="45">
        <v>52</v>
      </c>
      <c r="F75" s="45">
        <v>56</v>
      </c>
      <c r="G75" s="45">
        <v>27</v>
      </c>
      <c r="H75" s="50">
        <v>0.42</v>
      </c>
      <c r="I75" s="50">
        <v>0.55000000000000004</v>
      </c>
      <c r="J75" s="45">
        <v>12078</v>
      </c>
      <c r="K75" s="45">
        <v>0.56000000000000005</v>
      </c>
      <c r="L75" s="45">
        <v>0.44</v>
      </c>
      <c r="M75" s="45">
        <v>222</v>
      </c>
    </row>
    <row r="76" spans="1:13" x14ac:dyDescent="0.25">
      <c r="A76" s="52"/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5"/>
    </row>
    <row r="77" spans="1:13" x14ac:dyDescent="0.25">
      <c r="A77" s="52"/>
      <c r="B77" s="44" t="s">
        <v>11</v>
      </c>
      <c r="C77" s="44">
        <f t="shared" ref="C77:G77" si="7">AVERAGE(C66:C75)</f>
        <v>51.61</v>
      </c>
      <c r="D77" s="44">
        <f t="shared" si="7"/>
        <v>32.299999999999997</v>
      </c>
      <c r="E77" s="44">
        <f t="shared" si="7"/>
        <v>43.1</v>
      </c>
      <c r="F77" s="44">
        <f t="shared" si="7"/>
        <v>50.4</v>
      </c>
      <c r="G77" s="44">
        <f t="shared" si="7"/>
        <v>23.1</v>
      </c>
      <c r="H77" s="50">
        <f t="shared" ref="H77:I77" si="8">AVERAGE(H66:H75)</f>
        <v>0.46999999999999992</v>
      </c>
      <c r="I77" s="50">
        <f t="shared" si="8"/>
        <v>0.52800000000000002</v>
      </c>
      <c r="J77" s="44">
        <f>AVERAGE(J66:J75)</f>
        <v>12631.4</v>
      </c>
      <c r="K77" s="44">
        <f>AVERAGE(K66:K75)</f>
        <v>1.5260000000000002</v>
      </c>
      <c r="L77" s="44">
        <f>AVERAGE(L66:L75)</f>
        <v>1.177</v>
      </c>
      <c r="M77" s="44">
        <f>AVERAGE(M66:M75)</f>
        <v>268.5</v>
      </c>
    </row>
    <row r="78" spans="1:13" x14ac:dyDescent="0.25">
      <c r="A78" s="52"/>
      <c r="B78" s="52"/>
      <c r="C78" s="52"/>
      <c r="D78" s="52"/>
      <c r="E78" s="52"/>
      <c r="F78" s="52"/>
      <c r="G78" s="52"/>
      <c r="H78" s="71"/>
      <c r="I78" s="71"/>
      <c r="J78" s="52"/>
      <c r="K78" s="52"/>
      <c r="L78" s="52"/>
      <c r="M78" s="52"/>
    </row>
    <row r="79" spans="1:13" x14ac:dyDescent="0.25">
      <c r="A79" s="75" t="s">
        <v>55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</row>
    <row r="83" spans="1:13" x14ac:dyDescent="0.25">
      <c r="A83" s="75" t="s">
        <v>63</v>
      </c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</row>
    <row r="84" spans="1:13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  <row r="85" spans="1:13" ht="31.5" x14ac:dyDescent="0.25">
      <c r="A85" s="44" t="s">
        <v>0</v>
      </c>
      <c r="B85" s="44" t="s">
        <v>1</v>
      </c>
      <c r="C85" s="44" t="s">
        <v>3</v>
      </c>
      <c r="D85" s="45" t="s">
        <v>30</v>
      </c>
      <c r="E85" s="45" t="s">
        <v>31</v>
      </c>
      <c r="F85" s="45" t="s">
        <v>32</v>
      </c>
      <c r="G85" s="45" t="s">
        <v>33</v>
      </c>
      <c r="H85" s="44" t="s">
        <v>4</v>
      </c>
      <c r="I85" s="44" t="s">
        <v>5</v>
      </c>
      <c r="J85" s="44" t="s">
        <v>47</v>
      </c>
      <c r="K85" s="44" t="s">
        <v>45</v>
      </c>
      <c r="L85" s="44" t="s">
        <v>46</v>
      </c>
      <c r="M85" s="44" t="s">
        <v>9</v>
      </c>
    </row>
    <row r="86" spans="1:13" x14ac:dyDescent="0.25">
      <c r="A86" s="44">
        <v>1</v>
      </c>
      <c r="B86" s="44" t="s">
        <v>12</v>
      </c>
      <c r="C86" s="44">
        <v>45</v>
      </c>
      <c r="D86" s="45">
        <v>37</v>
      </c>
      <c r="E86" s="45">
        <v>46</v>
      </c>
      <c r="F86" s="45">
        <v>59</v>
      </c>
      <c r="G86" s="45">
        <v>29</v>
      </c>
      <c r="H86" s="50">
        <v>0.67</v>
      </c>
      <c r="I86" s="50">
        <v>0.8</v>
      </c>
      <c r="J86" s="45">
        <v>13542</v>
      </c>
      <c r="K86" s="44">
        <v>3.8</v>
      </c>
      <c r="L86" s="44">
        <v>3</v>
      </c>
      <c r="M86" s="44">
        <v>426</v>
      </c>
    </row>
    <row r="87" spans="1:13" x14ac:dyDescent="0.25">
      <c r="A87" s="44">
        <v>2</v>
      </c>
      <c r="B87" s="44" t="s">
        <v>14</v>
      </c>
      <c r="C87" s="44">
        <v>54</v>
      </c>
      <c r="D87" s="45">
        <v>40</v>
      </c>
      <c r="E87" s="45">
        <v>55</v>
      </c>
      <c r="F87" s="45">
        <v>64</v>
      </c>
      <c r="G87" s="45">
        <v>33</v>
      </c>
      <c r="H87" s="50">
        <v>0.52</v>
      </c>
      <c r="I87" s="50">
        <v>0.74</v>
      </c>
      <c r="J87" s="45">
        <v>13441</v>
      </c>
      <c r="K87" s="44">
        <v>2.4</v>
      </c>
      <c r="L87" s="44">
        <v>1.9</v>
      </c>
      <c r="M87" s="44">
        <v>305</v>
      </c>
    </row>
    <row r="88" spans="1:13" x14ac:dyDescent="0.25">
      <c r="A88" s="44">
        <v>3</v>
      </c>
      <c r="B88" s="45" t="s">
        <v>15</v>
      </c>
      <c r="C88" s="44">
        <v>46</v>
      </c>
      <c r="D88" s="45">
        <v>40</v>
      </c>
      <c r="E88" s="45">
        <v>50</v>
      </c>
      <c r="F88" s="45">
        <v>62</v>
      </c>
      <c r="G88" s="45">
        <v>13</v>
      </c>
      <c r="H88" s="50">
        <v>0.62</v>
      </c>
      <c r="I88" s="50">
        <v>0.63</v>
      </c>
      <c r="J88" s="45">
        <v>13329</v>
      </c>
      <c r="K88" s="44">
        <v>2.6</v>
      </c>
      <c r="L88" s="44">
        <v>2.1</v>
      </c>
      <c r="M88" s="44">
        <v>297</v>
      </c>
    </row>
    <row r="89" spans="1:13" x14ac:dyDescent="0.25">
      <c r="A89" s="45">
        <v>4</v>
      </c>
      <c r="B89" s="45" t="s">
        <v>16</v>
      </c>
      <c r="C89" s="45">
        <v>68</v>
      </c>
      <c r="D89" s="45">
        <v>40</v>
      </c>
      <c r="E89" s="45">
        <v>58</v>
      </c>
      <c r="F89" s="45">
        <v>72</v>
      </c>
      <c r="G89" s="45">
        <v>37</v>
      </c>
      <c r="H89" s="50">
        <v>0.57999999999999996</v>
      </c>
      <c r="I89" s="50">
        <v>0.84</v>
      </c>
      <c r="J89" s="45">
        <v>13706</v>
      </c>
      <c r="K89" s="45">
        <v>1.2</v>
      </c>
      <c r="L89" s="44">
        <v>0.97</v>
      </c>
      <c r="M89" s="45">
        <v>210</v>
      </c>
    </row>
    <row r="90" spans="1:13" x14ac:dyDescent="0.25">
      <c r="A90" s="45">
        <v>5</v>
      </c>
      <c r="B90" s="45" t="s">
        <v>17</v>
      </c>
      <c r="C90" s="45">
        <v>65</v>
      </c>
      <c r="D90" s="45">
        <v>40</v>
      </c>
      <c r="E90" s="45">
        <v>55</v>
      </c>
      <c r="F90" s="45">
        <v>79</v>
      </c>
      <c r="G90" s="45">
        <v>14</v>
      </c>
      <c r="H90" s="50">
        <v>0.54</v>
      </c>
      <c r="I90" s="50">
        <v>0.7</v>
      </c>
      <c r="J90" s="45">
        <v>13338</v>
      </c>
      <c r="K90" s="44">
        <v>0.99</v>
      </c>
      <c r="L90" s="44">
        <v>0.72</v>
      </c>
      <c r="M90" s="45">
        <v>184</v>
      </c>
    </row>
    <row r="91" spans="1:13" x14ac:dyDescent="0.25">
      <c r="A91" s="45">
        <v>6</v>
      </c>
      <c r="B91" s="45" t="s">
        <v>18</v>
      </c>
      <c r="C91" s="45">
        <v>60</v>
      </c>
      <c r="D91" s="45">
        <v>50</v>
      </c>
      <c r="E91" s="45">
        <v>62</v>
      </c>
      <c r="F91" s="45">
        <v>66</v>
      </c>
      <c r="G91" s="45">
        <v>50</v>
      </c>
      <c r="H91" s="50">
        <v>0.52</v>
      </c>
      <c r="I91" s="50">
        <v>0.7</v>
      </c>
      <c r="J91" s="45">
        <v>13543</v>
      </c>
      <c r="K91" s="45">
        <v>2</v>
      </c>
      <c r="L91" s="45">
        <v>1.6</v>
      </c>
      <c r="M91" s="45">
        <v>242</v>
      </c>
    </row>
    <row r="92" spans="1:13" x14ac:dyDescent="0.25">
      <c r="A92" s="45">
        <v>7</v>
      </c>
      <c r="B92" s="45" t="s">
        <v>19</v>
      </c>
      <c r="C92" s="45">
        <v>56.5</v>
      </c>
      <c r="D92" s="45">
        <v>44</v>
      </c>
      <c r="E92" s="45">
        <v>62</v>
      </c>
      <c r="F92" s="45">
        <v>72</v>
      </c>
      <c r="G92" s="45">
        <v>44</v>
      </c>
      <c r="H92" s="50">
        <v>0.57999999999999996</v>
      </c>
      <c r="I92" s="50">
        <v>0.8</v>
      </c>
      <c r="J92" s="45">
        <v>13591</v>
      </c>
      <c r="K92" s="45">
        <v>1.3</v>
      </c>
      <c r="L92" s="45">
        <v>1</v>
      </c>
      <c r="M92" s="45">
        <v>224</v>
      </c>
    </row>
    <row r="93" spans="1:13" x14ac:dyDescent="0.25">
      <c r="A93" s="45">
        <v>8</v>
      </c>
      <c r="B93" s="45" t="s">
        <v>20</v>
      </c>
      <c r="C93" s="45">
        <v>61</v>
      </c>
      <c r="D93" s="45">
        <v>40</v>
      </c>
      <c r="E93" s="45">
        <v>60</v>
      </c>
      <c r="F93" s="45">
        <v>79</v>
      </c>
      <c r="G93" s="45">
        <v>39</v>
      </c>
      <c r="H93" s="50">
        <v>0.6</v>
      </c>
      <c r="I93" s="50">
        <v>0.63</v>
      </c>
      <c r="J93" s="45">
        <v>13461</v>
      </c>
      <c r="K93" s="45">
        <v>1.2</v>
      </c>
      <c r="L93" s="45">
        <v>0.89</v>
      </c>
      <c r="M93" s="45">
        <v>265</v>
      </c>
    </row>
    <row r="94" spans="1:13" x14ac:dyDescent="0.25">
      <c r="A94" s="45">
        <v>9</v>
      </c>
      <c r="B94" s="45" t="s">
        <v>22</v>
      </c>
      <c r="C94" s="45">
        <v>60</v>
      </c>
      <c r="D94" s="45">
        <v>45</v>
      </c>
      <c r="E94" s="45">
        <v>62</v>
      </c>
      <c r="F94" s="56">
        <v>76</v>
      </c>
      <c r="G94" s="45">
        <v>41</v>
      </c>
      <c r="H94" s="50">
        <v>0.6</v>
      </c>
      <c r="I94" s="50">
        <v>0.65</v>
      </c>
      <c r="J94" s="57">
        <v>13067</v>
      </c>
      <c r="K94" s="44">
        <v>0.89</v>
      </c>
      <c r="L94" s="45">
        <v>0.64</v>
      </c>
      <c r="M94" s="45">
        <v>238</v>
      </c>
    </row>
    <row r="95" spans="1:13" x14ac:dyDescent="0.25">
      <c r="A95" s="45">
        <v>10</v>
      </c>
      <c r="B95" s="45" t="s">
        <v>21</v>
      </c>
      <c r="C95" s="45">
        <v>53</v>
      </c>
      <c r="D95" s="45">
        <v>40</v>
      </c>
      <c r="E95" s="45">
        <v>64</v>
      </c>
      <c r="F95" s="56">
        <v>75</v>
      </c>
      <c r="G95" s="56">
        <v>36</v>
      </c>
      <c r="H95" s="50">
        <v>0.45</v>
      </c>
      <c r="I95" s="50">
        <v>0.69</v>
      </c>
      <c r="J95" s="57">
        <v>13262</v>
      </c>
      <c r="K95" s="44">
        <v>0.76</v>
      </c>
      <c r="L95" s="44">
        <v>0.56999999999999995</v>
      </c>
      <c r="M95" s="45">
        <v>280</v>
      </c>
    </row>
    <row r="96" spans="1:13" x14ac:dyDescent="0.25">
      <c r="A96" s="52"/>
      <c r="B96" s="5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5"/>
    </row>
    <row r="97" spans="1:13" x14ac:dyDescent="0.25">
      <c r="A97" s="52"/>
      <c r="B97" s="44" t="s">
        <v>11</v>
      </c>
      <c r="C97" s="44">
        <f t="shared" ref="C97:G97" si="9">AVERAGE(C86:C95)</f>
        <v>56.85</v>
      </c>
      <c r="D97" s="44">
        <f t="shared" si="9"/>
        <v>41.6</v>
      </c>
      <c r="E97" s="44">
        <f t="shared" si="9"/>
        <v>57.4</v>
      </c>
      <c r="F97" s="44">
        <f t="shared" si="9"/>
        <v>70.400000000000006</v>
      </c>
      <c r="G97" s="44">
        <f t="shared" si="9"/>
        <v>33.6</v>
      </c>
      <c r="H97" s="50">
        <f t="shared" ref="H97:I97" si="10">AVERAGE(H86:H95)</f>
        <v>0.56799999999999995</v>
      </c>
      <c r="I97" s="50">
        <f t="shared" si="10"/>
        <v>0.71799999999999997</v>
      </c>
      <c r="J97" s="44">
        <f>AVERAGE(J86:J95)</f>
        <v>13428</v>
      </c>
      <c r="K97" s="44">
        <f>AVERAGE(K86:K95)</f>
        <v>1.714</v>
      </c>
      <c r="L97" s="44">
        <f>AVERAGE(L86:L95)</f>
        <v>1.339</v>
      </c>
      <c r="M97" s="44">
        <f>AVERAGE(M86:M95)</f>
        <v>267.10000000000002</v>
      </c>
    </row>
    <row r="98" spans="1:13" x14ac:dyDescent="0.25">
      <c r="A98" s="52"/>
      <c r="B98" s="52"/>
      <c r="C98" s="52"/>
      <c r="D98" s="52"/>
      <c r="E98" s="52"/>
      <c r="F98" s="52"/>
      <c r="G98" s="52"/>
      <c r="H98" s="71"/>
      <c r="I98" s="71"/>
      <c r="J98" s="52"/>
      <c r="K98" s="52"/>
      <c r="L98" s="52"/>
      <c r="M98" s="52"/>
    </row>
    <row r="99" spans="1:13" x14ac:dyDescent="0.25">
      <c r="A99" s="75" t="s">
        <v>55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</row>
    <row r="100" spans="1:13" x14ac:dyDescent="0.25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3" spans="1:13" x14ac:dyDescent="0.25">
      <c r="A103" s="75" t="s">
        <v>27</v>
      </c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</row>
    <row r="104" spans="1:13" x14ac:dyDescent="0.25">
      <c r="A104" s="75" t="s">
        <v>56</v>
      </c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13" ht="31.5" x14ac:dyDescent="0.25">
      <c r="A106" s="44" t="s">
        <v>0</v>
      </c>
      <c r="B106" s="44" t="s">
        <v>1</v>
      </c>
      <c r="C106" s="44" t="s">
        <v>3</v>
      </c>
      <c r="D106" s="45" t="s">
        <v>30</v>
      </c>
      <c r="E106" s="45" t="s">
        <v>31</v>
      </c>
      <c r="F106" s="45" t="s">
        <v>32</v>
      </c>
      <c r="G106" s="45" t="s">
        <v>33</v>
      </c>
      <c r="H106" s="44" t="s">
        <v>4</v>
      </c>
      <c r="I106" s="44" t="s">
        <v>5</v>
      </c>
      <c r="J106" s="44" t="s">
        <v>47</v>
      </c>
      <c r="K106" s="44" t="s">
        <v>45</v>
      </c>
      <c r="L106" s="44" t="s">
        <v>46</v>
      </c>
      <c r="M106" s="44" t="s">
        <v>9</v>
      </c>
    </row>
    <row r="107" spans="1:13" x14ac:dyDescent="0.25">
      <c r="A107" s="44">
        <v>1</v>
      </c>
      <c r="B107" s="44" t="s">
        <v>12</v>
      </c>
      <c r="C107" s="44">
        <v>38.6</v>
      </c>
      <c r="D107" s="45">
        <v>25</v>
      </c>
      <c r="E107" s="45">
        <v>37</v>
      </c>
      <c r="F107" s="45">
        <v>48</v>
      </c>
      <c r="G107" s="45">
        <v>24</v>
      </c>
      <c r="H107" s="50">
        <v>0.72</v>
      </c>
      <c r="I107" s="50">
        <v>0.79</v>
      </c>
      <c r="J107" s="45">
        <v>13111</v>
      </c>
      <c r="K107" s="44">
        <v>2.4</v>
      </c>
      <c r="L107" s="44">
        <v>1.8</v>
      </c>
      <c r="M107" s="44">
        <v>752</v>
      </c>
    </row>
    <row r="108" spans="1:13" x14ac:dyDescent="0.25">
      <c r="A108" s="44">
        <v>2</v>
      </c>
      <c r="B108" s="44" t="s">
        <v>34</v>
      </c>
      <c r="C108" s="44">
        <v>36.799999999999997</v>
      </c>
      <c r="D108" s="45">
        <v>33</v>
      </c>
      <c r="E108" s="45">
        <v>36</v>
      </c>
      <c r="F108" s="45">
        <v>40</v>
      </c>
      <c r="G108" s="45">
        <v>10</v>
      </c>
      <c r="H108" s="50">
        <v>0.6</v>
      </c>
      <c r="I108" s="50">
        <v>0.66</v>
      </c>
      <c r="J108" s="45">
        <v>13436</v>
      </c>
      <c r="K108" s="44">
        <v>2.2000000000000002</v>
      </c>
      <c r="L108" s="44">
        <v>1.6</v>
      </c>
      <c r="M108" s="44">
        <v>539</v>
      </c>
    </row>
    <row r="109" spans="1:13" x14ac:dyDescent="0.25">
      <c r="A109" s="44">
        <v>3</v>
      </c>
      <c r="B109" s="45" t="s">
        <v>16</v>
      </c>
      <c r="C109" s="44">
        <v>33.799999999999997</v>
      </c>
      <c r="D109" s="45">
        <v>29</v>
      </c>
      <c r="E109" s="45">
        <v>41</v>
      </c>
      <c r="F109" s="45">
        <v>46</v>
      </c>
      <c r="G109" s="45">
        <v>28</v>
      </c>
      <c r="H109" s="50">
        <v>0.6</v>
      </c>
      <c r="I109" s="50">
        <v>0.73</v>
      </c>
      <c r="J109" s="45">
        <v>13355</v>
      </c>
      <c r="K109" s="44">
        <v>2.8</v>
      </c>
      <c r="L109" s="44">
        <v>2.5</v>
      </c>
      <c r="M109" s="44">
        <v>414</v>
      </c>
    </row>
    <row r="110" spans="1:13" x14ac:dyDescent="0.25">
      <c r="A110" s="45">
        <v>4</v>
      </c>
      <c r="B110" s="45" t="s">
        <v>20</v>
      </c>
      <c r="C110" s="45">
        <v>37.799999999999997</v>
      </c>
      <c r="D110" s="45">
        <v>30</v>
      </c>
      <c r="E110" s="45">
        <v>37</v>
      </c>
      <c r="F110" s="45">
        <v>41</v>
      </c>
      <c r="G110" s="45">
        <v>10</v>
      </c>
      <c r="H110" s="50">
        <v>0.7</v>
      </c>
      <c r="I110" s="50">
        <v>0.5</v>
      </c>
      <c r="J110" s="45">
        <v>13407</v>
      </c>
      <c r="K110" s="45">
        <v>1.9</v>
      </c>
      <c r="L110" s="45">
        <v>1.4</v>
      </c>
      <c r="M110" s="45">
        <v>411</v>
      </c>
    </row>
    <row r="111" spans="1:13" x14ac:dyDescent="0.25">
      <c r="A111" s="45">
        <v>5</v>
      </c>
      <c r="B111" s="45" t="s">
        <v>35</v>
      </c>
      <c r="C111" s="45">
        <v>37.1</v>
      </c>
      <c r="D111" s="45">
        <v>34</v>
      </c>
      <c r="E111" s="45">
        <v>39</v>
      </c>
      <c r="F111" s="45">
        <v>43</v>
      </c>
      <c r="G111" s="45">
        <v>9</v>
      </c>
      <c r="H111" s="50">
        <v>0.64</v>
      </c>
      <c r="I111" s="50">
        <v>0.64</v>
      </c>
      <c r="J111" s="45">
        <v>13400</v>
      </c>
      <c r="K111" s="45">
        <v>2.1</v>
      </c>
      <c r="L111" s="45">
        <v>1.5</v>
      </c>
      <c r="M111" s="45">
        <v>655</v>
      </c>
    </row>
    <row r="112" spans="1:13" x14ac:dyDescent="0.25">
      <c r="A112" s="45">
        <v>6</v>
      </c>
      <c r="B112" s="45" t="s">
        <v>36</v>
      </c>
      <c r="C112" s="45">
        <v>35</v>
      </c>
      <c r="D112" s="45">
        <v>33</v>
      </c>
      <c r="E112" s="45">
        <v>39</v>
      </c>
      <c r="F112" s="45">
        <v>53</v>
      </c>
      <c r="G112" s="45">
        <v>10</v>
      </c>
      <c r="H112" s="50">
        <v>0.66</v>
      </c>
      <c r="I112" s="50">
        <v>0.59</v>
      </c>
      <c r="J112" s="45">
        <v>13456</v>
      </c>
      <c r="K112" s="45">
        <v>2</v>
      </c>
      <c r="L112" s="45">
        <v>1.6</v>
      </c>
      <c r="M112" s="45">
        <v>547</v>
      </c>
    </row>
    <row r="113" spans="1:28" x14ac:dyDescent="0.25">
      <c r="A113" s="45">
        <v>7</v>
      </c>
      <c r="B113" s="45" t="s">
        <v>37</v>
      </c>
      <c r="C113" s="45">
        <v>41.8</v>
      </c>
      <c r="D113" s="45">
        <v>25</v>
      </c>
      <c r="E113" s="45">
        <v>41</v>
      </c>
      <c r="F113" s="45">
        <v>57</v>
      </c>
      <c r="G113" s="45">
        <v>11</v>
      </c>
      <c r="H113" s="50">
        <v>0.71</v>
      </c>
      <c r="I113" s="50">
        <v>0.53</v>
      </c>
      <c r="J113" s="45">
        <v>13350</v>
      </c>
      <c r="K113" s="44">
        <v>0.76</v>
      </c>
      <c r="L113" s="44">
        <v>0.49</v>
      </c>
      <c r="M113" s="45">
        <v>236</v>
      </c>
    </row>
    <row r="114" spans="1:28" x14ac:dyDescent="0.25">
      <c r="A114" s="45">
        <v>8</v>
      </c>
      <c r="B114" s="45" t="s">
        <v>38</v>
      </c>
      <c r="C114" s="45">
        <v>48.5</v>
      </c>
      <c r="D114" s="45">
        <v>36</v>
      </c>
      <c r="E114" s="45">
        <v>42</v>
      </c>
      <c r="F114" s="45">
        <v>48</v>
      </c>
      <c r="G114" s="45">
        <v>9</v>
      </c>
      <c r="H114" s="50">
        <v>0.6</v>
      </c>
      <c r="I114" s="50">
        <v>0.67</v>
      </c>
      <c r="J114" s="45">
        <v>13685</v>
      </c>
      <c r="K114" s="45">
        <v>2</v>
      </c>
      <c r="L114" s="45">
        <v>1.7</v>
      </c>
      <c r="M114" s="45">
        <v>289</v>
      </c>
    </row>
    <row r="115" spans="1:28" x14ac:dyDescent="0.25">
      <c r="A115" s="45">
        <v>9</v>
      </c>
      <c r="B115" s="45" t="s">
        <v>39</v>
      </c>
      <c r="C115" s="45">
        <v>48.4</v>
      </c>
      <c r="D115" s="45">
        <v>30</v>
      </c>
      <c r="E115" s="45">
        <v>43</v>
      </c>
      <c r="F115" s="45">
        <v>49</v>
      </c>
      <c r="G115" s="45">
        <v>25</v>
      </c>
      <c r="H115" s="50">
        <v>0.68</v>
      </c>
      <c r="I115" s="50">
        <v>0.7</v>
      </c>
      <c r="J115" s="45">
        <v>13310</v>
      </c>
      <c r="K115" s="45">
        <v>2</v>
      </c>
      <c r="L115" s="45">
        <v>1.6</v>
      </c>
      <c r="M115" s="45">
        <v>327</v>
      </c>
    </row>
    <row r="116" spans="1:28" x14ac:dyDescent="0.25">
      <c r="A116" s="45">
        <v>10</v>
      </c>
      <c r="B116" s="45" t="s">
        <v>21</v>
      </c>
      <c r="C116" s="45">
        <v>46</v>
      </c>
      <c r="D116" s="45">
        <v>41</v>
      </c>
      <c r="E116" s="45">
        <v>45</v>
      </c>
      <c r="F116" s="45">
        <v>49</v>
      </c>
      <c r="G116" s="45">
        <v>7</v>
      </c>
      <c r="H116" s="50">
        <v>0.62</v>
      </c>
      <c r="I116" s="50">
        <v>0.78</v>
      </c>
      <c r="J116" s="45">
        <v>13378</v>
      </c>
      <c r="K116" s="45">
        <v>2</v>
      </c>
      <c r="L116" s="45">
        <v>1.3</v>
      </c>
      <c r="M116" s="45">
        <v>578</v>
      </c>
    </row>
    <row r="117" spans="1:28" x14ac:dyDescent="0.25">
      <c r="A117" s="52"/>
      <c r="B117" s="53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5"/>
    </row>
    <row r="118" spans="1:28" x14ac:dyDescent="0.25">
      <c r="A118" s="52"/>
      <c r="B118" s="44" t="s">
        <v>11</v>
      </c>
      <c r="C118" s="44">
        <f t="shared" ref="C118:G118" si="11">AVERAGE(C107:C116)</f>
        <v>40.379999999999995</v>
      </c>
      <c r="D118" s="44">
        <f t="shared" si="11"/>
        <v>31.6</v>
      </c>
      <c r="E118" s="44">
        <f t="shared" si="11"/>
        <v>40</v>
      </c>
      <c r="F118" s="44">
        <f t="shared" si="11"/>
        <v>47.4</v>
      </c>
      <c r="G118" s="44">
        <f t="shared" si="11"/>
        <v>14.3</v>
      </c>
      <c r="H118" s="50">
        <f t="shared" ref="H118:I118" si="12">AVERAGE(H107:H116)</f>
        <v>0.65300000000000002</v>
      </c>
      <c r="I118" s="50">
        <f t="shared" si="12"/>
        <v>0.65900000000000003</v>
      </c>
      <c r="J118" s="44">
        <f>AVERAGE(J107:J116)</f>
        <v>13388.8</v>
      </c>
      <c r="K118" s="44">
        <f>AVERAGE(K107:K116)</f>
        <v>2.0159999999999996</v>
      </c>
      <c r="L118" s="44">
        <f>AVERAGE(L107:L116)</f>
        <v>1.5489999999999999</v>
      </c>
      <c r="M118" s="44">
        <f>AVERAGE(M107:M116)</f>
        <v>474.8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x14ac:dyDescent="0.25">
      <c r="A119" s="52"/>
      <c r="B119" s="52"/>
      <c r="C119" s="52"/>
      <c r="D119" s="52"/>
      <c r="E119" s="52"/>
      <c r="F119" s="52"/>
      <c r="G119" s="52"/>
      <c r="H119" s="71"/>
      <c r="I119" s="71"/>
      <c r="J119" s="52"/>
      <c r="K119" s="52"/>
      <c r="L119" s="52"/>
      <c r="M119" s="52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x14ac:dyDescent="0.25">
      <c r="A120" s="75" t="s">
        <v>55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17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</row>
    <row r="121" spans="1:28" x14ac:dyDescent="0.25">
      <c r="S121" s="11"/>
      <c r="T121" s="11"/>
      <c r="U121" s="11"/>
      <c r="V121" s="11"/>
    </row>
    <row r="122" spans="1:28" x14ac:dyDescent="0.25">
      <c r="S122" s="11"/>
      <c r="T122" s="11"/>
      <c r="U122" s="11"/>
      <c r="V122" s="11"/>
      <c r="W122" s="13"/>
      <c r="X122" s="13"/>
      <c r="Y122" s="11"/>
    </row>
    <row r="123" spans="1:28" x14ac:dyDescent="0.25">
      <c r="S123" s="11"/>
      <c r="T123" s="11"/>
      <c r="U123" s="11"/>
      <c r="V123" s="11"/>
      <c r="W123" s="13"/>
      <c r="X123" s="13"/>
      <c r="Y123" s="11"/>
    </row>
    <row r="124" spans="1:28" x14ac:dyDescent="0.25">
      <c r="P124" s="11"/>
      <c r="S124" s="11"/>
      <c r="T124" s="11"/>
      <c r="U124" s="11"/>
      <c r="V124" s="11"/>
      <c r="W124" s="13"/>
      <c r="X124" s="13"/>
      <c r="Y124" s="11"/>
    </row>
    <row r="125" spans="1:28" x14ac:dyDescent="0.25">
      <c r="A125" s="75" t="s">
        <v>58</v>
      </c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P125" s="11"/>
      <c r="Q125" s="11"/>
      <c r="R125" s="11"/>
      <c r="S125" s="11"/>
      <c r="T125" s="11"/>
      <c r="U125" s="11"/>
      <c r="V125" s="11"/>
      <c r="W125" s="13"/>
      <c r="X125" s="13"/>
      <c r="Y125" s="11"/>
      <c r="Z125" s="11"/>
      <c r="AB125" s="11"/>
    </row>
    <row r="126" spans="1:28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P126" s="11"/>
      <c r="Q126" s="11"/>
      <c r="R126" s="11"/>
      <c r="S126" s="11"/>
      <c r="T126" s="11"/>
      <c r="U126" s="11"/>
      <c r="V126" s="11"/>
      <c r="W126" s="13"/>
      <c r="X126" s="13"/>
      <c r="Y126" s="11"/>
      <c r="Z126" s="11"/>
      <c r="AB126" s="11"/>
    </row>
    <row r="127" spans="1:28" ht="31.5" x14ac:dyDescent="0.25">
      <c r="A127" s="44" t="s">
        <v>0</v>
      </c>
      <c r="B127" s="44" t="s">
        <v>1</v>
      </c>
      <c r="C127" s="44" t="s">
        <v>3</v>
      </c>
      <c r="D127" s="45" t="s">
        <v>30</v>
      </c>
      <c r="E127" s="45" t="s">
        <v>31</v>
      </c>
      <c r="F127" s="45" t="s">
        <v>32</v>
      </c>
      <c r="G127" s="45" t="s">
        <v>33</v>
      </c>
      <c r="H127" s="44" t="s">
        <v>4</v>
      </c>
      <c r="I127" s="44" t="s">
        <v>5</v>
      </c>
      <c r="J127" s="44" t="s">
        <v>47</v>
      </c>
      <c r="K127" s="44" t="s">
        <v>45</v>
      </c>
      <c r="L127" s="44" t="s">
        <v>46</v>
      </c>
      <c r="M127" s="44" t="s">
        <v>9</v>
      </c>
      <c r="P127" s="15"/>
      <c r="Q127" s="11"/>
      <c r="R127" s="11"/>
      <c r="S127" s="11"/>
      <c r="T127" s="11"/>
      <c r="U127" s="11"/>
      <c r="V127" s="11"/>
      <c r="W127" s="13"/>
      <c r="X127" s="13"/>
      <c r="Y127" s="11"/>
      <c r="Z127" s="11"/>
      <c r="AB127" s="11"/>
    </row>
    <row r="128" spans="1:28" x14ac:dyDescent="0.25">
      <c r="A128" s="44">
        <v>1</v>
      </c>
      <c r="B128" s="44" t="s">
        <v>12</v>
      </c>
      <c r="C128" s="44">
        <v>35</v>
      </c>
      <c r="D128" s="45">
        <v>23</v>
      </c>
      <c r="E128" s="45">
        <v>34</v>
      </c>
      <c r="F128" s="45">
        <v>50</v>
      </c>
      <c r="G128" s="45">
        <v>9</v>
      </c>
      <c r="H128" s="50">
        <v>0.72</v>
      </c>
      <c r="I128" s="50">
        <v>0.64</v>
      </c>
      <c r="J128" s="45">
        <v>14364</v>
      </c>
      <c r="K128" s="44">
        <v>3.1</v>
      </c>
      <c r="L128" s="44">
        <v>2.2000000000000002</v>
      </c>
      <c r="M128" s="44">
        <v>971</v>
      </c>
      <c r="P128" s="15"/>
      <c r="Q128" s="11"/>
      <c r="R128" s="11"/>
      <c r="S128" s="11"/>
      <c r="T128" s="11"/>
      <c r="U128" s="11"/>
      <c r="V128" s="11"/>
      <c r="W128" s="13"/>
      <c r="X128" s="13"/>
      <c r="Y128" s="11"/>
      <c r="Z128" s="11"/>
      <c r="AB128" s="11"/>
    </row>
    <row r="129" spans="1:32" x14ac:dyDescent="0.25">
      <c r="A129" s="44">
        <v>2</v>
      </c>
      <c r="B129" s="44" t="s">
        <v>34</v>
      </c>
      <c r="C129" s="44">
        <v>34</v>
      </c>
      <c r="D129" s="45">
        <v>28</v>
      </c>
      <c r="E129" s="45">
        <v>32</v>
      </c>
      <c r="F129" s="45">
        <v>37</v>
      </c>
      <c r="G129" s="45">
        <v>9</v>
      </c>
      <c r="H129" s="50">
        <v>0.62</v>
      </c>
      <c r="I129" s="50">
        <v>0.54</v>
      </c>
      <c r="J129" s="45">
        <v>13870</v>
      </c>
      <c r="K129" s="44">
        <v>2.8</v>
      </c>
      <c r="L129" s="44">
        <v>1.9</v>
      </c>
      <c r="M129" s="44">
        <v>440</v>
      </c>
      <c r="P129" s="15"/>
      <c r="Q129" s="11"/>
      <c r="R129" s="11"/>
      <c r="S129" s="11"/>
      <c r="T129" s="11"/>
      <c r="U129" s="11"/>
      <c r="V129" s="11"/>
      <c r="W129" s="13"/>
      <c r="X129" s="13"/>
      <c r="Y129" s="11"/>
      <c r="Z129" s="11"/>
      <c r="AB129" s="11"/>
    </row>
    <row r="130" spans="1:32" x14ac:dyDescent="0.25">
      <c r="A130" s="44">
        <v>3</v>
      </c>
      <c r="B130" s="45" t="s">
        <v>16</v>
      </c>
      <c r="C130" s="44">
        <v>30</v>
      </c>
      <c r="D130" s="45">
        <v>26</v>
      </c>
      <c r="E130" s="45">
        <v>30</v>
      </c>
      <c r="F130" s="45">
        <v>48</v>
      </c>
      <c r="G130" s="45">
        <v>23</v>
      </c>
      <c r="H130" s="50">
        <v>0.67</v>
      </c>
      <c r="I130" s="50">
        <v>0.57999999999999996</v>
      </c>
      <c r="J130" s="45">
        <v>14147</v>
      </c>
      <c r="K130" s="44">
        <v>3.6</v>
      </c>
      <c r="L130" s="44">
        <v>3.2</v>
      </c>
      <c r="M130" s="44">
        <v>574</v>
      </c>
      <c r="P130" s="15"/>
      <c r="Q130" s="11"/>
      <c r="R130" s="11"/>
      <c r="S130" s="11"/>
      <c r="T130" s="11"/>
      <c r="U130" s="11"/>
      <c r="V130" s="11"/>
      <c r="W130" s="13"/>
      <c r="X130" s="13"/>
      <c r="Y130" s="11"/>
      <c r="Z130" s="11"/>
      <c r="AB130" s="11"/>
    </row>
    <row r="131" spans="1:32" x14ac:dyDescent="0.25">
      <c r="A131" s="45">
        <v>4</v>
      </c>
      <c r="B131" s="45" t="s">
        <v>20</v>
      </c>
      <c r="C131" s="45">
        <v>35.799999999999997</v>
      </c>
      <c r="D131" s="45">
        <v>32</v>
      </c>
      <c r="E131" s="45">
        <v>36</v>
      </c>
      <c r="F131" s="45">
        <v>43</v>
      </c>
      <c r="G131" s="45">
        <v>11</v>
      </c>
      <c r="H131" s="50">
        <v>0.68</v>
      </c>
      <c r="I131" s="50">
        <v>0.61</v>
      </c>
      <c r="J131" s="45">
        <v>13085</v>
      </c>
      <c r="K131" s="45">
        <v>2.4</v>
      </c>
      <c r="L131" s="45">
        <v>1.7</v>
      </c>
      <c r="M131" s="45">
        <v>705</v>
      </c>
      <c r="P131" s="15"/>
      <c r="Q131" s="11"/>
      <c r="R131" s="11"/>
      <c r="S131" s="11"/>
      <c r="T131" s="11"/>
      <c r="U131" s="11"/>
      <c r="V131" s="11"/>
      <c r="W131" s="13"/>
      <c r="X131" s="13"/>
      <c r="Y131" s="11"/>
      <c r="Z131" s="11"/>
      <c r="AB131" s="11"/>
    </row>
    <row r="132" spans="1:32" x14ac:dyDescent="0.25">
      <c r="A132" s="45">
        <v>5</v>
      </c>
      <c r="B132" s="45" t="s">
        <v>35</v>
      </c>
      <c r="C132" s="45">
        <v>35.1</v>
      </c>
      <c r="D132" s="45">
        <v>25</v>
      </c>
      <c r="E132" s="45">
        <v>34</v>
      </c>
      <c r="F132" s="45">
        <v>40</v>
      </c>
      <c r="G132" s="45">
        <v>7</v>
      </c>
      <c r="H132" s="50">
        <v>0.6</v>
      </c>
      <c r="I132" s="50">
        <v>0.73</v>
      </c>
      <c r="J132" s="45">
        <v>13570</v>
      </c>
      <c r="K132" s="45">
        <v>2.1</v>
      </c>
      <c r="L132" s="45">
        <v>1.5</v>
      </c>
      <c r="M132" s="45">
        <v>843</v>
      </c>
      <c r="P132" s="11"/>
      <c r="Q132" s="11"/>
      <c r="R132" s="11"/>
      <c r="S132" s="11"/>
      <c r="T132" s="11"/>
      <c r="U132" s="11"/>
      <c r="V132" s="11"/>
      <c r="W132" s="13"/>
      <c r="X132" s="13"/>
      <c r="Y132" s="11"/>
      <c r="Z132" s="11"/>
      <c r="AB132" s="11"/>
    </row>
    <row r="133" spans="1:32" x14ac:dyDescent="0.25">
      <c r="A133" s="45">
        <v>6</v>
      </c>
      <c r="B133" s="45" t="s">
        <v>36</v>
      </c>
      <c r="C133" s="45">
        <v>30.3</v>
      </c>
      <c r="D133" s="45">
        <v>27</v>
      </c>
      <c r="E133" s="45">
        <v>30</v>
      </c>
      <c r="F133" s="45">
        <v>32</v>
      </c>
      <c r="G133" s="45">
        <v>9</v>
      </c>
      <c r="H133" s="50">
        <v>0.68</v>
      </c>
      <c r="I133" s="50">
        <v>0.54</v>
      </c>
      <c r="J133" s="45">
        <v>13566</v>
      </c>
      <c r="K133" s="45">
        <v>2.8</v>
      </c>
      <c r="L133" s="45">
        <v>2.2000000000000002</v>
      </c>
      <c r="M133" s="45">
        <v>995</v>
      </c>
    </row>
    <row r="134" spans="1:32" x14ac:dyDescent="0.25">
      <c r="A134" s="45">
        <v>7</v>
      </c>
      <c r="B134" s="45" t="s">
        <v>37</v>
      </c>
      <c r="C134" s="45">
        <v>30</v>
      </c>
      <c r="D134" s="45">
        <v>28</v>
      </c>
      <c r="E134" s="45">
        <v>35</v>
      </c>
      <c r="F134" s="45">
        <v>54</v>
      </c>
      <c r="G134" s="45">
        <v>28</v>
      </c>
      <c r="H134" s="50">
        <v>0.63</v>
      </c>
      <c r="I134" s="50">
        <v>0.6</v>
      </c>
      <c r="J134" s="45">
        <v>13782</v>
      </c>
      <c r="K134" s="45">
        <v>2.4</v>
      </c>
      <c r="L134" s="45">
        <v>1.7</v>
      </c>
      <c r="M134" s="45">
        <v>878</v>
      </c>
      <c r="P134" s="17"/>
    </row>
    <row r="135" spans="1:32" x14ac:dyDescent="0.25">
      <c r="A135" s="45">
        <v>8</v>
      </c>
      <c r="B135" s="45" t="s">
        <v>38</v>
      </c>
      <c r="C135" s="45">
        <v>38.700000000000003</v>
      </c>
      <c r="D135" s="45">
        <v>33</v>
      </c>
      <c r="E135" s="45">
        <v>38</v>
      </c>
      <c r="F135" s="45">
        <v>48</v>
      </c>
      <c r="G135" s="45">
        <v>11</v>
      </c>
      <c r="H135" s="50">
        <v>0.62</v>
      </c>
      <c r="I135" s="50">
        <v>0.54</v>
      </c>
      <c r="J135" s="45">
        <v>13356</v>
      </c>
      <c r="K135" s="45">
        <v>2.6</v>
      </c>
      <c r="L135" s="45">
        <v>2</v>
      </c>
      <c r="M135" s="45">
        <v>772</v>
      </c>
    </row>
    <row r="136" spans="1:32" x14ac:dyDescent="0.25">
      <c r="A136" s="45">
        <v>9</v>
      </c>
      <c r="B136" s="45" t="s">
        <v>39</v>
      </c>
      <c r="C136" s="45">
        <v>32</v>
      </c>
      <c r="D136" s="45">
        <v>29</v>
      </c>
      <c r="E136" s="45">
        <v>34</v>
      </c>
      <c r="F136" s="45">
        <v>49</v>
      </c>
      <c r="G136" s="45">
        <v>23</v>
      </c>
      <c r="H136" s="50">
        <v>0.7</v>
      </c>
      <c r="I136" s="50">
        <v>0.67</v>
      </c>
      <c r="J136" s="45">
        <v>13726</v>
      </c>
      <c r="K136" s="45">
        <v>3.1</v>
      </c>
      <c r="L136" s="45">
        <v>2.5</v>
      </c>
      <c r="M136" s="45">
        <v>889</v>
      </c>
    </row>
    <row r="137" spans="1:32" x14ac:dyDescent="0.25">
      <c r="A137" s="45">
        <v>10</v>
      </c>
      <c r="B137" s="45" t="s">
        <v>21</v>
      </c>
      <c r="C137" s="45">
        <v>40.9</v>
      </c>
      <c r="D137" s="45">
        <v>35</v>
      </c>
      <c r="E137" s="45">
        <v>43</v>
      </c>
      <c r="F137" s="45">
        <v>50</v>
      </c>
      <c r="G137" s="45">
        <v>11</v>
      </c>
      <c r="H137" s="50">
        <v>0.61</v>
      </c>
      <c r="I137" s="58">
        <v>0.77</v>
      </c>
      <c r="J137" s="45">
        <v>13548</v>
      </c>
      <c r="K137" s="45">
        <v>2.2999999999999998</v>
      </c>
      <c r="L137" s="45">
        <v>1.5</v>
      </c>
      <c r="M137" s="45">
        <v>574</v>
      </c>
    </row>
    <row r="138" spans="1:32" x14ac:dyDescent="0.25">
      <c r="A138" s="52"/>
      <c r="B138" s="53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5"/>
    </row>
    <row r="139" spans="1:32" x14ac:dyDescent="0.25">
      <c r="A139" s="52"/>
      <c r="B139" s="44" t="s">
        <v>11</v>
      </c>
      <c r="C139" s="44">
        <f t="shared" ref="C139:G139" si="13">AVERAGE(C128:C137)</f>
        <v>34.18</v>
      </c>
      <c r="D139" s="44">
        <f t="shared" si="13"/>
        <v>28.6</v>
      </c>
      <c r="E139" s="44">
        <f t="shared" si="13"/>
        <v>34.6</v>
      </c>
      <c r="F139" s="44">
        <f t="shared" si="13"/>
        <v>45.1</v>
      </c>
      <c r="G139" s="44">
        <f t="shared" si="13"/>
        <v>14.1</v>
      </c>
      <c r="H139" s="50">
        <f t="shared" ref="H139:I139" si="14">AVERAGE(H128:H137)</f>
        <v>0.65300000000000014</v>
      </c>
      <c r="I139" s="50">
        <f t="shared" si="14"/>
        <v>0.62200000000000011</v>
      </c>
      <c r="J139" s="44">
        <f>AVERAGE(J128:J137)</f>
        <v>13701.4</v>
      </c>
      <c r="K139" s="44">
        <f>AVERAGE(K128:K137)</f>
        <v>2.72</v>
      </c>
      <c r="L139" s="44">
        <f>AVERAGE(L128:L137)</f>
        <v>2.04</v>
      </c>
      <c r="M139" s="44">
        <f>AVERAGE(M128:M137)</f>
        <v>764.1</v>
      </c>
    </row>
    <row r="140" spans="1:32" x14ac:dyDescent="0.25">
      <c r="A140" s="52"/>
      <c r="B140" s="52"/>
      <c r="C140" s="52"/>
      <c r="D140" s="52"/>
      <c r="E140" s="52"/>
      <c r="F140" s="52"/>
      <c r="G140" s="52"/>
      <c r="H140" s="71"/>
      <c r="I140" s="71"/>
      <c r="J140" s="52"/>
      <c r="K140" s="52"/>
      <c r="L140" s="52"/>
      <c r="M140" s="52"/>
    </row>
    <row r="141" spans="1:32" x14ac:dyDescent="0.25">
      <c r="A141" s="75" t="s">
        <v>55</v>
      </c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</row>
    <row r="144" spans="1:32" x14ac:dyDescent="0.25"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</row>
    <row r="145" spans="1:32" x14ac:dyDescent="0.25">
      <c r="W145" s="11"/>
      <c r="X145" s="11"/>
      <c r="Y145" s="11"/>
      <c r="Z145" s="11"/>
      <c r="AA145" s="10"/>
      <c r="AE145" s="12"/>
    </row>
    <row r="146" spans="1:32" x14ac:dyDescent="0.25">
      <c r="W146" s="11"/>
      <c r="X146" s="11"/>
      <c r="Y146" s="11"/>
      <c r="Z146" s="11"/>
      <c r="AA146" s="13"/>
      <c r="AB146" s="13"/>
      <c r="AC146" s="11"/>
      <c r="AE146" s="12"/>
    </row>
    <row r="147" spans="1:32" x14ac:dyDescent="0.25">
      <c r="B147" s="75" t="s">
        <v>60</v>
      </c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W147" s="11"/>
      <c r="X147" s="11"/>
      <c r="Y147" s="11"/>
      <c r="Z147" s="11"/>
      <c r="AA147" s="13"/>
      <c r="AB147" s="13"/>
      <c r="AC147" s="11"/>
      <c r="AE147" s="12"/>
    </row>
    <row r="148" spans="1:32" x14ac:dyDescent="0.25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W148" s="11"/>
      <c r="X148" s="11"/>
      <c r="Y148" s="11"/>
      <c r="Z148" s="11"/>
      <c r="AA148" s="13"/>
      <c r="AB148" s="13"/>
      <c r="AC148" s="11"/>
      <c r="AE148" s="12"/>
    </row>
    <row r="149" spans="1:32" ht="31.5" x14ac:dyDescent="0.25">
      <c r="A149" s="44" t="s">
        <v>0</v>
      </c>
      <c r="B149" s="44" t="s">
        <v>1</v>
      </c>
      <c r="C149" s="44" t="s">
        <v>3</v>
      </c>
      <c r="D149" s="45" t="s">
        <v>30</v>
      </c>
      <c r="E149" s="45" t="s">
        <v>31</v>
      </c>
      <c r="F149" s="45" t="s">
        <v>32</v>
      </c>
      <c r="G149" s="45" t="s">
        <v>33</v>
      </c>
      <c r="H149" s="44" t="s">
        <v>4</v>
      </c>
      <c r="I149" s="44" t="s">
        <v>5</v>
      </c>
      <c r="J149" s="44" t="s">
        <v>47</v>
      </c>
      <c r="K149" s="44" t="s">
        <v>45</v>
      </c>
      <c r="L149" s="44" t="s">
        <v>46</v>
      </c>
      <c r="M149" s="44" t="s">
        <v>9</v>
      </c>
      <c r="T149" s="11"/>
      <c r="W149" s="11"/>
      <c r="X149" s="11"/>
      <c r="Y149" s="11"/>
      <c r="Z149" s="11"/>
      <c r="AA149" s="13"/>
      <c r="AB149" s="13"/>
      <c r="AC149" s="11"/>
      <c r="AE149" s="12"/>
    </row>
    <row r="150" spans="1:32" x14ac:dyDescent="0.25">
      <c r="A150" s="44">
        <v>1</v>
      </c>
      <c r="B150" s="44" t="s">
        <v>12</v>
      </c>
      <c r="C150" s="44">
        <v>36</v>
      </c>
      <c r="D150" s="45">
        <v>27</v>
      </c>
      <c r="E150" s="45">
        <v>34</v>
      </c>
      <c r="F150" s="45">
        <v>42</v>
      </c>
      <c r="G150" s="45">
        <v>10</v>
      </c>
      <c r="H150" s="50">
        <v>0.54</v>
      </c>
      <c r="I150" s="50">
        <v>0.79</v>
      </c>
      <c r="J150" s="45">
        <v>13638</v>
      </c>
      <c r="K150" s="44">
        <v>2.6</v>
      </c>
      <c r="L150" s="44">
        <v>2</v>
      </c>
      <c r="M150" s="44">
        <v>837</v>
      </c>
      <c r="T150" s="11"/>
      <c r="U150" s="11"/>
      <c r="V150" s="11"/>
      <c r="W150" s="11"/>
      <c r="X150" s="11"/>
      <c r="Y150" s="11"/>
      <c r="Z150" s="11"/>
      <c r="AA150" s="13"/>
      <c r="AB150" s="13"/>
      <c r="AC150" s="11"/>
      <c r="AD150" s="11"/>
      <c r="AE150" s="12"/>
      <c r="AF150" s="11"/>
    </row>
    <row r="151" spans="1:32" x14ac:dyDescent="0.25">
      <c r="A151" s="44">
        <v>2</v>
      </c>
      <c r="B151" s="44" t="s">
        <v>34</v>
      </c>
      <c r="C151" s="44">
        <v>31</v>
      </c>
      <c r="D151" s="45">
        <v>29</v>
      </c>
      <c r="E151" s="45">
        <v>37</v>
      </c>
      <c r="F151" s="45">
        <v>45</v>
      </c>
      <c r="G151" s="45">
        <v>17</v>
      </c>
      <c r="H151" s="50">
        <v>0.59</v>
      </c>
      <c r="I151" s="50">
        <v>0.56999999999999995</v>
      </c>
      <c r="J151" s="45">
        <v>13731</v>
      </c>
      <c r="K151" s="44">
        <v>3.4</v>
      </c>
      <c r="L151" s="44">
        <v>2.4</v>
      </c>
      <c r="M151" s="44">
        <v>1129</v>
      </c>
      <c r="T151" s="15"/>
      <c r="U151" s="11"/>
      <c r="V151" s="11"/>
      <c r="W151" s="11"/>
      <c r="X151" s="11"/>
      <c r="Y151" s="11"/>
      <c r="Z151" s="11"/>
      <c r="AA151" s="13"/>
      <c r="AB151" s="13"/>
      <c r="AC151" s="11"/>
      <c r="AD151" s="11"/>
      <c r="AE151" s="12"/>
      <c r="AF151" s="11"/>
    </row>
    <row r="152" spans="1:32" x14ac:dyDescent="0.25">
      <c r="A152" s="44">
        <v>3</v>
      </c>
      <c r="B152" s="45" t="s">
        <v>16</v>
      </c>
      <c r="C152" s="44">
        <v>30</v>
      </c>
      <c r="D152" s="45">
        <v>27</v>
      </c>
      <c r="E152" s="45">
        <v>32</v>
      </c>
      <c r="F152" s="45">
        <v>41</v>
      </c>
      <c r="G152" s="45">
        <v>14</v>
      </c>
      <c r="H152" s="50">
        <v>0.65</v>
      </c>
      <c r="I152" s="50">
        <v>0.68</v>
      </c>
      <c r="J152" s="45">
        <v>13906</v>
      </c>
      <c r="K152" s="44">
        <v>2.9</v>
      </c>
      <c r="L152" s="44">
        <v>2.7</v>
      </c>
      <c r="M152" s="44">
        <v>430</v>
      </c>
      <c r="T152" s="15"/>
      <c r="U152" s="11"/>
      <c r="V152" s="11"/>
      <c r="W152" s="11"/>
      <c r="X152" s="11"/>
      <c r="Y152" s="11"/>
      <c r="Z152" s="11"/>
      <c r="AA152" s="13"/>
      <c r="AB152" s="13"/>
      <c r="AC152" s="11"/>
      <c r="AD152" s="11"/>
      <c r="AE152" s="12"/>
      <c r="AF152" s="11"/>
    </row>
    <row r="153" spans="1:32" x14ac:dyDescent="0.25">
      <c r="A153" s="45">
        <v>4</v>
      </c>
      <c r="B153" s="45" t="s">
        <v>20</v>
      </c>
      <c r="C153" s="45">
        <v>35.5</v>
      </c>
      <c r="D153" s="45">
        <v>30</v>
      </c>
      <c r="E153" s="45">
        <v>36</v>
      </c>
      <c r="F153" s="45">
        <v>44</v>
      </c>
      <c r="G153" s="45">
        <v>8</v>
      </c>
      <c r="H153" s="50">
        <v>0.68</v>
      </c>
      <c r="I153" s="50">
        <v>0.51</v>
      </c>
      <c r="J153" s="45">
        <v>13818</v>
      </c>
      <c r="K153" s="45">
        <v>2.4</v>
      </c>
      <c r="L153" s="45">
        <v>1.7</v>
      </c>
      <c r="M153" s="45">
        <v>684</v>
      </c>
      <c r="T153" s="15"/>
      <c r="U153" s="11"/>
      <c r="V153" s="11"/>
      <c r="W153" s="11"/>
      <c r="X153" s="11"/>
      <c r="Y153" s="11"/>
      <c r="Z153" s="11"/>
      <c r="AA153" s="13"/>
      <c r="AB153" s="13"/>
      <c r="AC153" s="11"/>
      <c r="AD153" s="11"/>
      <c r="AE153" s="12"/>
      <c r="AF153" s="11"/>
    </row>
    <row r="154" spans="1:32" x14ac:dyDescent="0.25">
      <c r="A154" s="45">
        <v>5</v>
      </c>
      <c r="B154" s="45" t="s">
        <v>35</v>
      </c>
      <c r="C154" s="45">
        <v>37.5</v>
      </c>
      <c r="D154" s="45">
        <v>32</v>
      </c>
      <c r="E154" s="45">
        <v>36</v>
      </c>
      <c r="F154" s="45">
        <v>41</v>
      </c>
      <c r="G154" s="45">
        <v>10</v>
      </c>
      <c r="H154" s="50">
        <v>0.66</v>
      </c>
      <c r="I154" s="50">
        <v>0.56999999999999995</v>
      </c>
      <c r="J154" s="45">
        <v>13697</v>
      </c>
      <c r="K154" s="45">
        <v>1.5</v>
      </c>
      <c r="L154" s="45">
        <v>1.1000000000000001</v>
      </c>
      <c r="M154" s="45">
        <v>479</v>
      </c>
      <c r="T154" s="15"/>
      <c r="U154" s="11"/>
      <c r="V154" s="11"/>
      <c r="W154" s="11"/>
      <c r="X154" s="11"/>
      <c r="Y154" s="11"/>
      <c r="Z154" s="11"/>
      <c r="AA154" s="13"/>
      <c r="AB154" s="13"/>
      <c r="AC154" s="11"/>
      <c r="AD154" s="11"/>
      <c r="AE154" s="12"/>
      <c r="AF154" s="11"/>
    </row>
    <row r="155" spans="1:32" x14ac:dyDescent="0.25">
      <c r="A155" s="45">
        <v>6</v>
      </c>
      <c r="B155" s="45" t="s">
        <v>36</v>
      </c>
      <c r="C155" s="45">
        <v>32</v>
      </c>
      <c r="D155" s="45">
        <v>34</v>
      </c>
      <c r="E155" s="45">
        <v>36</v>
      </c>
      <c r="F155" s="45">
        <v>42</v>
      </c>
      <c r="G155" s="45">
        <v>19</v>
      </c>
      <c r="H155" s="50">
        <v>0.57999999999999996</v>
      </c>
      <c r="I155" s="50">
        <v>0.55000000000000004</v>
      </c>
      <c r="J155" s="45">
        <v>13678</v>
      </c>
      <c r="K155" s="45">
        <v>1.9</v>
      </c>
      <c r="L155" s="45">
        <v>1.5</v>
      </c>
      <c r="M155" s="45">
        <v>525</v>
      </c>
      <c r="T155" s="15"/>
      <c r="U155" s="11"/>
      <c r="V155" s="11"/>
      <c r="W155" s="11"/>
      <c r="X155" s="11"/>
      <c r="Y155" s="11"/>
      <c r="Z155" s="11"/>
      <c r="AA155" s="13"/>
      <c r="AB155" s="13"/>
      <c r="AC155" s="11"/>
      <c r="AD155" s="11"/>
      <c r="AE155" s="12"/>
      <c r="AF155" s="11"/>
    </row>
    <row r="156" spans="1:32" x14ac:dyDescent="0.25">
      <c r="A156" s="45">
        <v>7</v>
      </c>
      <c r="B156" s="45" t="s">
        <v>37</v>
      </c>
      <c r="C156" s="45">
        <v>32.5</v>
      </c>
      <c r="D156" s="45">
        <v>25</v>
      </c>
      <c r="E156" s="45">
        <v>34</v>
      </c>
      <c r="F156" s="45">
        <v>54</v>
      </c>
      <c r="G156" s="45">
        <v>14</v>
      </c>
      <c r="H156" s="50">
        <v>0.59</v>
      </c>
      <c r="I156" s="50">
        <v>0.59</v>
      </c>
      <c r="J156" s="45">
        <v>13806</v>
      </c>
      <c r="K156" s="45">
        <v>2</v>
      </c>
      <c r="L156" s="45">
        <v>1.5</v>
      </c>
      <c r="M156" s="45">
        <v>860</v>
      </c>
      <c r="T156" s="11"/>
      <c r="U156" s="11"/>
      <c r="V156" s="11"/>
      <c r="W156" s="11"/>
      <c r="X156" s="11"/>
      <c r="Y156" s="11"/>
      <c r="Z156" s="11"/>
      <c r="AA156" s="13"/>
      <c r="AB156" s="13"/>
      <c r="AC156" s="11"/>
      <c r="AD156" s="11"/>
      <c r="AE156" s="12"/>
      <c r="AF156" s="11"/>
    </row>
    <row r="157" spans="1:32" x14ac:dyDescent="0.25">
      <c r="A157" s="45">
        <v>8</v>
      </c>
      <c r="B157" s="45" t="s">
        <v>38</v>
      </c>
      <c r="C157" s="45">
        <v>36</v>
      </c>
      <c r="D157" s="45">
        <v>23</v>
      </c>
      <c r="E157" s="45">
        <v>37</v>
      </c>
      <c r="F157" s="45">
        <v>46</v>
      </c>
      <c r="G157" s="45">
        <v>19</v>
      </c>
      <c r="H157" s="50">
        <v>0.67</v>
      </c>
      <c r="I157" s="50">
        <v>0.71</v>
      </c>
      <c r="J157" s="45">
        <v>13642</v>
      </c>
      <c r="K157" s="45">
        <v>2.2000000000000002</v>
      </c>
      <c r="L157" s="45">
        <v>1.6</v>
      </c>
      <c r="M157" s="45">
        <v>538</v>
      </c>
      <c r="AA157" s="10"/>
      <c r="AE157" s="12"/>
    </row>
    <row r="158" spans="1:32" x14ac:dyDescent="0.25">
      <c r="A158" s="45">
        <v>9</v>
      </c>
      <c r="B158" s="45" t="s">
        <v>39</v>
      </c>
      <c r="C158" s="45">
        <v>29.5</v>
      </c>
      <c r="D158" s="45">
        <v>29</v>
      </c>
      <c r="E158" s="45">
        <v>37</v>
      </c>
      <c r="F158" s="45">
        <v>45</v>
      </c>
      <c r="G158" s="45">
        <v>17</v>
      </c>
      <c r="H158" s="50">
        <v>0.57999999999999996</v>
      </c>
      <c r="I158" s="50">
        <v>0.56999999999999995</v>
      </c>
      <c r="J158" s="45">
        <v>13731</v>
      </c>
      <c r="K158" s="45">
        <v>3</v>
      </c>
      <c r="L158" s="46">
        <v>2.5</v>
      </c>
      <c r="M158" s="45">
        <v>834</v>
      </c>
      <c r="T158" s="17"/>
      <c r="AA158" s="10"/>
      <c r="AE158" s="12"/>
    </row>
    <row r="159" spans="1:32" x14ac:dyDescent="0.25">
      <c r="A159" s="45">
        <v>10</v>
      </c>
      <c r="B159" s="45" t="s">
        <v>21</v>
      </c>
      <c r="C159" s="45">
        <v>38</v>
      </c>
      <c r="D159" s="45">
        <v>35</v>
      </c>
      <c r="E159" s="45">
        <v>39</v>
      </c>
      <c r="F159" s="45">
        <v>49</v>
      </c>
      <c r="G159" s="45">
        <v>29</v>
      </c>
      <c r="H159" s="50">
        <v>0.56000000000000005</v>
      </c>
      <c r="I159" s="50">
        <v>0.72</v>
      </c>
      <c r="J159" s="45">
        <v>13879</v>
      </c>
      <c r="K159" s="45">
        <v>2</v>
      </c>
      <c r="L159" s="45">
        <v>1.3</v>
      </c>
      <c r="M159" s="45">
        <v>438</v>
      </c>
    </row>
    <row r="160" spans="1:32" x14ac:dyDescent="0.25">
      <c r="A160" s="52"/>
      <c r="B160" s="53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5"/>
    </row>
    <row r="161" spans="1:13" x14ac:dyDescent="0.25">
      <c r="A161" s="52"/>
      <c r="B161" s="44" t="s">
        <v>11</v>
      </c>
      <c r="C161" s="44">
        <f t="shared" ref="C161:G161" si="15">AVERAGE(C150:C159)</f>
        <v>33.799999999999997</v>
      </c>
      <c r="D161" s="44">
        <f t="shared" si="15"/>
        <v>29.1</v>
      </c>
      <c r="E161" s="44">
        <f t="shared" si="15"/>
        <v>35.799999999999997</v>
      </c>
      <c r="F161" s="44">
        <f t="shared" si="15"/>
        <v>44.9</v>
      </c>
      <c r="G161" s="44">
        <f t="shared" si="15"/>
        <v>15.7</v>
      </c>
      <c r="H161" s="50">
        <f t="shared" ref="H161:I161" si="16">AVERAGE(H150:H159)</f>
        <v>0.61</v>
      </c>
      <c r="I161" s="50">
        <f t="shared" si="16"/>
        <v>0.626</v>
      </c>
      <c r="J161" s="44">
        <f>AVERAGE(J150:J159)</f>
        <v>13752.6</v>
      </c>
      <c r="K161" s="44">
        <f>AVERAGE(K150:K159)</f>
        <v>2.39</v>
      </c>
      <c r="L161" s="44">
        <f>AVERAGE(L150:L159)</f>
        <v>1.83</v>
      </c>
      <c r="M161" s="44">
        <f>AVERAGE(M150:M159)</f>
        <v>675.4</v>
      </c>
    </row>
    <row r="162" spans="1:13" x14ac:dyDescent="0.25">
      <c r="A162" s="52"/>
      <c r="B162" s="52"/>
      <c r="C162" s="52"/>
      <c r="D162" s="52"/>
      <c r="E162" s="52"/>
      <c r="F162" s="52"/>
      <c r="G162" s="52"/>
      <c r="H162" s="71"/>
      <c r="I162" s="71"/>
      <c r="J162" s="52"/>
      <c r="K162" s="52"/>
      <c r="L162" s="52"/>
      <c r="M162" s="52"/>
    </row>
    <row r="163" spans="1:13" x14ac:dyDescent="0.25">
      <c r="A163" s="75" t="s">
        <v>55</v>
      </c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</row>
    <row r="169" spans="1:13" x14ac:dyDescent="0.25">
      <c r="B169" s="75" t="s">
        <v>62</v>
      </c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</row>
    <row r="170" spans="1:13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1:13" ht="31.5" x14ac:dyDescent="0.25">
      <c r="A171" s="44" t="s">
        <v>0</v>
      </c>
      <c r="B171" s="44" t="s">
        <v>1</v>
      </c>
      <c r="C171" s="44" t="s">
        <v>3</v>
      </c>
      <c r="D171" s="45" t="s">
        <v>30</v>
      </c>
      <c r="E171" s="45" t="s">
        <v>31</v>
      </c>
      <c r="F171" s="45" t="s">
        <v>32</v>
      </c>
      <c r="G171" s="45" t="s">
        <v>33</v>
      </c>
      <c r="H171" s="44" t="s">
        <v>4</v>
      </c>
      <c r="I171" s="44" t="s">
        <v>5</v>
      </c>
      <c r="J171" s="44" t="s">
        <v>47</v>
      </c>
      <c r="K171" s="44" t="s">
        <v>45</v>
      </c>
      <c r="L171" s="44" t="s">
        <v>46</v>
      </c>
      <c r="M171" s="44" t="s">
        <v>9</v>
      </c>
    </row>
    <row r="172" spans="1:13" x14ac:dyDescent="0.25">
      <c r="A172" s="44">
        <v>1</v>
      </c>
      <c r="B172" s="44" t="s">
        <v>12</v>
      </c>
      <c r="C172" s="44">
        <v>31.7</v>
      </c>
      <c r="D172" s="45">
        <v>26</v>
      </c>
      <c r="E172" s="45">
        <v>35</v>
      </c>
      <c r="F172" s="45">
        <v>40</v>
      </c>
      <c r="G172" s="45">
        <v>10</v>
      </c>
      <c r="H172" s="50">
        <v>0.63</v>
      </c>
      <c r="I172" s="50">
        <v>0.57999999999999996</v>
      </c>
      <c r="J172" s="45">
        <v>13411</v>
      </c>
      <c r="K172" s="44">
        <v>3.2</v>
      </c>
      <c r="L172" s="44">
        <v>2.2999999999999998</v>
      </c>
      <c r="M172" s="44">
        <v>916</v>
      </c>
    </row>
    <row r="173" spans="1:13" x14ac:dyDescent="0.25">
      <c r="A173" s="44">
        <v>2</v>
      </c>
      <c r="B173" s="44" t="s">
        <v>34</v>
      </c>
      <c r="C173" s="44">
        <v>30.9</v>
      </c>
      <c r="D173" s="45">
        <v>31</v>
      </c>
      <c r="E173" s="45">
        <v>38</v>
      </c>
      <c r="F173" s="45">
        <v>46</v>
      </c>
      <c r="G173" s="45">
        <v>27</v>
      </c>
      <c r="H173" s="50">
        <v>0.63</v>
      </c>
      <c r="I173" s="51">
        <v>0.56999999999999995</v>
      </c>
      <c r="J173" s="45">
        <v>13894</v>
      </c>
      <c r="K173" s="44">
        <v>2.7</v>
      </c>
      <c r="L173" s="44">
        <v>1.8</v>
      </c>
      <c r="M173" s="44">
        <v>433</v>
      </c>
    </row>
    <row r="174" spans="1:13" x14ac:dyDescent="0.25">
      <c r="A174" s="44">
        <v>3</v>
      </c>
      <c r="B174" s="45" t="s">
        <v>16</v>
      </c>
      <c r="C174" s="44">
        <v>28.6</v>
      </c>
      <c r="D174" s="45">
        <v>33</v>
      </c>
      <c r="E174" s="45">
        <v>33</v>
      </c>
      <c r="F174" s="45">
        <v>34</v>
      </c>
      <c r="G174" s="45">
        <v>25</v>
      </c>
      <c r="H174" s="50">
        <v>0.55000000000000004</v>
      </c>
      <c r="I174" s="50">
        <v>0.57999999999999996</v>
      </c>
      <c r="J174" s="45">
        <v>13605</v>
      </c>
      <c r="K174" s="44">
        <v>3.9</v>
      </c>
      <c r="L174" s="44">
        <v>3.3</v>
      </c>
      <c r="M174" s="44">
        <v>579</v>
      </c>
    </row>
    <row r="175" spans="1:13" x14ac:dyDescent="0.25">
      <c r="A175" s="45">
        <v>4</v>
      </c>
      <c r="B175" s="45" t="s">
        <v>20</v>
      </c>
      <c r="C175" s="45">
        <v>35</v>
      </c>
      <c r="D175" s="45">
        <v>26</v>
      </c>
      <c r="E175" s="45">
        <v>33</v>
      </c>
      <c r="F175" s="45">
        <v>43</v>
      </c>
      <c r="G175" s="45">
        <v>35</v>
      </c>
      <c r="H175" s="50">
        <v>0.66</v>
      </c>
      <c r="I175" s="50">
        <v>0.62</v>
      </c>
      <c r="J175" s="45">
        <v>13672</v>
      </c>
      <c r="K175" s="45">
        <v>2</v>
      </c>
      <c r="L175" s="45">
        <v>1.5</v>
      </c>
      <c r="M175" s="45">
        <v>663</v>
      </c>
    </row>
    <row r="176" spans="1:13" x14ac:dyDescent="0.25">
      <c r="A176" s="45">
        <v>5</v>
      </c>
      <c r="B176" s="45" t="s">
        <v>35</v>
      </c>
      <c r="C176" s="45">
        <v>32</v>
      </c>
      <c r="D176" s="45">
        <v>29</v>
      </c>
      <c r="E176" s="45">
        <v>34</v>
      </c>
      <c r="F176" s="45">
        <v>40</v>
      </c>
      <c r="G176" s="45">
        <v>27</v>
      </c>
      <c r="H176" s="50">
        <v>0.68</v>
      </c>
      <c r="I176" s="50">
        <v>0.78</v>
      </c>
      <c r="J176" s="45">
        <v>13949</v>
      </c>
      <c r="K176" s="45">
        <v>1.8</v>
      </c>
      <c r="L176" s="45">
        <v>1.3</v>
      </c>
      <c r="M176" s="45">
        <v>681</v>
      </c>
    </row>
    <row r="177" spans="1:13" x14ac:dyDescent="0.25">
      <c r="A177" s="45">
        <v>6</v>
      </c>
      <c r="B177" s="45" t="s">
        <v>36</v>
      </c>
      <c r="C177" s="45">
        <v>34.5</v>
      </c>
      <c r="D177" s="45">
        <v>27</v>
      </c>
      <c r="E177" s="45">
        <v>21</v>
      </c>
      <c r="F177" s="45">
        <v>52</v>
      </c>
      <c r="G177" s="45">
        <v>25</v>
      </c>
      <c r="H177" s="50">
        <v>0.57999999999999996</v>
      </c>
      <c r="I177" s="50">
        <v>0.63</v>
      </c>
      <c r="J177" s="45">
        <v>13959</v>
      </c>
      <c r="K177" s="45">
        <v>1.4</v>
      </c>
      <c r="L177" s="45">
        <v>1</v>
      </c>
      <c r="M177" s="45">
        <v>384</v>
      </c>
    </row>
    <row r="178" spans="1:13" x14ac:dyDescent="0.25">
      <c r="A178" s="45">
        <v>7</v>
      </c>
      <c r="B178" s="45" t="s">
        <v>37</v>
      </c>
      <c r="C178" s="45">
        <v>31.7</v>
      </c>
      <c r="D178" s="45">
        <v>25</v>
      </c>
      <c r="E178" s="45">
        <v>30</v>
      </c>
      <c r="F178" s="45">
        <v>58</v>
      </c>
      <c r="G178" s="45">
        <v>12</v>
      </c>
      <c r="H178" s="50">
        <v>0.53</v>
      </c>
      <c r="I178" s="50">
        <v>0.64</v>
      </c>
      <c r="J178" s="45">
        <v>13800</v>
      </c>
      <c r="K178" s="45">
        <v>2</v>
      </c>
      <c r="L178" s="45">
        <v>1.4</v>
      </c>
      <c r="M178" s="45">
        <v>883</v>
      </c>
    </row>
    <row r="179" spans="1:13" x14ac:dyDescent="0.25">
      <c r="A179" s="45">
        <v>8</v>
      </c>
      <c r="B179" s="45" t="s">
        <v>38</v>
      </c>
      <c r="C179" s="45">
        <v>34.6</v>
      </c>
      <c r="D179" s="45">
        <v>32</v>
      </c>
      <c r="E179" s="45">
        <v>36</v>
      </c>
      <c r="F179" s="45">
        <v>48</v>
      </c>
      <c r="G179" s="45">
        <v>20</v>
      </c>
      <c r="H179" s="50">
        <v>0.8</v>
      </c>
      <c r="I179" s="50">
        <v>0.76</v>
      </c>
      <c r="J179" s="45">
        <v>13922</v>
      </c>
      <c r="K179" s="45">
        <v>2.4</v>
      </c>
      <c r="L179" s="45">
        <v>2</v>
      </c>
      <c r="M179" s="45">
        <v>374</v>
      </c>
    </row>
    <row r="180" spans="1:13" x14ac:dyDescent="0.25">
      <c r="A180" s="45">
        <v>9</v>
      </c>
      <c r="B180" s="45" t="s">
        <v>39</v>
      </c>
      <c r="C180" s="45">
        <v>29</v>
      </c>
      <c r="D180" s="45">
        <v>30</v>
      </c>
      <c r="E180" s="45">
        <v>34</v>
      </c>
      <c r="F180" s="45">
        <v>46</v>
      </c>
      <c r="G180" s="45">
        <v>20</v>
      </c>
      <c r="H180" s="50">
        <v>0.65</v>
      </c>
      <c r="I180" s="50">
        <v>0.71</v>
      </c>
      <c r="J180" s="45">
        <v>14013</v>
      </c>
      <c r="K180" s="45">
        <v>3.2</v>
      </c>
      <c r="L180" s="45">
        <v>2.5</v>
      </c>
      <c r="M180" s="45">
        <v>917</v>
      </c>
    </row>
    <row r="181" spans="1:13" x14ac:dyDescent="0.25">
      <c r="A181" s="45">
        <v>10</v>
      </c>
      <c r="B181" s="45" t="s">
        <v>21</v>
      </c>
      <c r="C181" s="45">
        <v>37.299999999999997</v>
      </c>
      <c r="D181" s="45">
        <v>38</v>
      </c>
      <c r="E181" s="45">
        <v>25</v>
      </c>
      <c r="F181" s="50">
        <v>0.45</v>
      </c>
      <c r="G181" s="45">
        <v>23</v>
      </c>
      <c r="H181" s="50">
        <v>0.71</v>
      </c>
      <c r="I181" s="50">
        <v>0.78</v>
      </c>
      <c r="J181" s="57">
        <v>13953</v>
      </c>
      <c r="K181" s="45">
        <v>2.2999999999999998</v>
      </c>
      <c r="L181" s="45">
        <v>1.6</v>
      </c>
      <c r="M181" s="45">
        <v>542</v>
      </c>
    </row>
    <row r="182" spans="1:13" x14ac:dyDescent="0.25">
      <c r="A182" s="52"/>
      <c r="B182" s="53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5"/>
    </row>
    <row r="183" spans="1:13" x14ac:dyDescent="0.25">
      <c r="A183" s="52"/>
      <c r="B183" s="44" t="s">
        <v>11</v>
      </c>
      <c r="C183" s="44">
        <f t="shared" ref="C183:G183" si="17">AVERAGE(C172:C181)</f>
        <v>32.53</v>
      </c>
      <c r="D183" s="44">
        <f t="shared" si="17"/>
        <v>29.7</v>
      </c>
      <c r="E183" s="44">
        <f t="shared" si="17"/>
        <v>31.9</v>
      </c>
      <c r="F183" s="44">
        <f t="shared" si="17"/>
        <v>40.744999999999997</v>
      </c>
      <c r="G183" s="44">
        <f t="shared" si="17"/>
        <v>22.4</v>
      </c>
      <c r="H183" s="50">
        <f t="shared" ref="H183:I183" si="18">AVERAGE(H172:H181)</f>
        <v>0.64200000000000013</v>
      </c>
      <c r="I183" s="50">
        <f t="shared" si="18"/>
        <v>0.66499999999999992</v>
      </c>
      <c r="J183" s="44">
        <f>AVERAGE(J172:J181)</f>
        <v>13817.8</v>
      </c>
      <c r="K183" s="44">
        <f>AVERAGE(K172:K181)</f>
        <v>2.4899999999999998</v>
      </c>
      <c r="L183" s="44">
        <f>AVERAGE(L172:L181)</f>
        <v>1.8700000000000003</v>
      </c>
      <c r="M183" s="44">
        <f>AVERAGE(M172:M181)</f>
        <v>637.20000000000005</v>
      </c>
    </row>
    <row r="184" spans="1:13" x14ac:dyDescent="0.25">
      <c r="A184" s="52"/>
      <c r="B184" s="52"/>
      <c r="C184" s="52"/>
      <c r="D184" s="52"/>
      <c r="E184" s="52"/>
      <c r="F184" s="52"/>
      <c r="G184" s="52"/>
      <c r="H184" s="71"/>
      <c r="I184" s="71"/>
      <c r="J184" s="52"/>
      <c r="K184" s="52"/>
      <c r="L184" s="52"/>
      <c r="M184" s="52"/>
    </row>
    <row r="185" spans="1:13" x14ac:dyDescent="0.25">
      <c r="A185" s="75" t="s">
        <v>55</v>
      </c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</row>
    <row r="190" spans="1:13" x14ac:dyDescent="0.25">
      <c r="B190" s="75" t="s">
        <v>64</v>
      </c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</row>
    <row r="191" spans="1:13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 ht="31.5" x14ac:dyDescent="0.25">
      <c r="A192" s="44" t="s">
        <v>0</v>
      </c>
      <c r="B192" s="44" t="s">
        <v>1</v>
      </c>
      <c r="C192" s="44" t="s">
        <v>3</v>
      </c>
      <c r="D192" s="45" t="s">
        <v>30</v>
      </c>
      <c r="E192" s="45" t="s">
        <v>31</v>
      </c>
      <c r="F192" s="45" t="s">
        <v>32</v>
      </c>
      <c r="G192" s="45" t="s">
        <v>33</v>
      </c>
      <c r="H192" s="44" t="s">
        <v>4</v>
      </c>
      <c r="I192" s="44" t="s">
        <v>5</v>
      </c>
      <c r="J192" s="44" t="s">
        <v>47</v>
      </c>
      <c r="K192" s="44" t="s">
        <v>45</v>
      </c>
      <c r="L192" s="44" t="s">
        <v>46</v>
      </c>
      <c r="M192" s="44" t="s">
        <v>9</v>
      </c>
    </row>
    <row r="193" spans="1:13" x14ac:dyDescent="0.25">
      <c r="A193" s="44">
        <v>1</v>
      </c>
      <c r="B193" s="44" t="s">
        <v>12</v>
      </c>
      <c r="C193" s="44">
        <v>33.5</v>
      </c>
      <c r="D193" s="45">
        <v>24</v>
      </c>
      <c r="E193" s="45">
        <v>33</v>
      </c>
      <c r="F193" s="45">
        <v>38</v>
      </c>
      <c r="G193" s="45">
        <v>22</v>
      </c>
      <c r="H193" s="50">
        <v>0.62</v>
      </c>
      <c r="I193" s="50">
        <v>0.79</v>
      </c>
      <c r="J193" s="45">
        <v>13558</v>
      </c>
      <c r="K193" s="44">
        <v>3.2</v>
      </c>
      <c r="L193" s="44">
        <v>2.2000000000000002</v>
      </c>
      <c r="M193" s="44">
        <v>972</v>
      </c>
    </row>
    <row r="194" spans="1:13" x14ac:dyDescent="0.25">
      <c r="A194" s="44">
        <v>2</v>
      </c>
      <c r="B194" s="44" t="s">
        <v>34</v>
      </c>
      <c r="C194" s="44">
        <v>39.5</v>
      </c>
      <c r="D194" s="45">
        <v>30</v>
      </c>
      <c r="E194" s="45">
        <v>34</v>
      </c>
      <c r="F194" s="45">
        <v>35</v>
      </c>
      <c r="G194" s="45">
        <v>11</v>
      </c>
      <c r="H194" s="50">
        <v>0.57999999999999996</v>
      </c>
      <c r="I194" s="50">
        <v>0.56999999999999995</v>
      </c>
      <c r="J194" s="45">
        <v>13418</v>
      </c>
      <c r="K194" s="44">
        <v>2.4</v>
      </c>
      <c r="L194" s="44">
        <v>1.6</v>
      </c>
      <c r="M194" s="44">
        <v>474</v>
      </c>
    </row>
    <row r="195" spans="1:13" x14ac:dyDescent="0.25">
      <c r="A195" s="44">
        <v>3</v>
      </c>
      <c r="B195" s="45" t="s">
        <v>16</v>
      </c>
      <c r="C195" s="44">
        <v>29.8</v>
      </c>
      <c r="D195" s="45">
        <v>29</v>
      </c>
      <c r="E195" s="45">
        <v>35</v>
      </c>
      <c r="F195" s="45">
        <v>43</v>
      </c>
      <c r="G195" s="45">
        <v>9</v>
      </c>
      <c r="H195" s="50">
        <v>0.56999999999999995</v>
      </c>
      <c r="I195" s="50">
        <v>0.65</v>
      </c>
      <c r="J195" s="45">
        <v>13581</v>
      </c>
      <c r="K195" s="44">
        <v>3.4</v>
      </c>
      <c r="L195" s="44">
        <v>3.1</v>
      </c>
      <c r="M195" s="44">
        <v>465</v>
      </c>
    </row>
    <row r="196" spans="1:13" x14ac:dyDescent="0.25">
      <c r="A196" s="45">
        <v>4</v>
      </c>
      <c r="B196" s="45" t="s">
        <v>20</v>
      </c>
      <c r="C196" s="45">
        <v>37.200000000000003</v>
      </c>
      <c r="D196" s="45">
        <v>23</v>
      </c>
      <c r="E196" s="45">
        <v>36</v>
      </c>
      <c r="F196" s="45">
        <v>43</v>
      </c>
      <c r="G196" s="45">
        <v>10</v>
      </c>
      <c r="H196" s="50">
        <v>0.62</v>
      </c>
      <c r="I196" s="50">
        <v>0.6</v>
      </c>
      <c r="J196" s="45">
        <v>13555</v>
      </c>
      <c r="K196" s="45">
        <v>1.8</v>
      </c>
      <c r="L196" s="45">
        <v>1.3</v>
      </c>
      <c r="M196" s="45">
        <v>426</v>
      </c>
    </row>
    <row r="197" spans="1:13" x14ac:dyDescent="0.25">
      <c r="A197" s="45">
        <v>5</v>
      </c>
      <c r="B197" s="45" t="s">
        <v>35</v>
      </c>
      <c r="C197" s="45">
        <v>33.299999999999997</v>
      </c>
      <c r="D197" s="45">
        <v>26</v>
      </c>
      <c r="E197" s="45">
        <v>34</v>
      </c>
      <c r="F197" s="45">
        <v>37</v>
      </c>
      <c r="G197" s="45">
        <v>9</v>
      </c>
      <c r="H197" s="50">
        <v>0.67</v>
      </c>
      <c r="I197" s="50">
        <v>0.69</v>
      </c>
      <c r="J197" s="45">
        <v>13484</v>
      </c>
      <c r="K197" s="45">
        <v>2.1</v>
      </c>
      <c r="L197" s="45">
        <v>1.5</v>
      </c>
      <c r="M197" s="45">
        <v>802</v>
      </c>
    </row>
    <row r="198" spans="1:13" x14ac:dyDescent="0.25">
      <c r="A198" s="45">
        <v>6</v>
      </c>
      <c r="B198" s="45" t="s">
        <v>36</v>
      </c>
      <c r="C198" s="45">
        <v>32</v>
      </c>
      <c r="D198" s="45">
        <v>21</v>
      </c>
      <c r="E198" s="45">
        <v>35</v>
      </c>
      <c r="F198" s="45">
        <v>41</v>
      </c>
      <c r="G198" s="45">
        <v>9</v>
      </c>
      <c r="H198" s="50">
        <v>0.64</v>
      </c>
      <c r="I198" s="50">
        <v>0.64</v>
      </c>
      <c r="J198" s="45">
        <v>13855</v>
      </c>
      <c r="K198" s="45">
        <v>2.7</v>
      </c>
      <c r="L198" s="45">
        <v>2.1</v>
      </c>
      <c r="M198" s="45">
        <v>773</v>
      </c>
    </row>
    <row r="199" spans="1:13" x14ac:dyDescent="0.25">
      <c r="A199" s="45">
        <v>7</v>
      </c>
      <c r="B199" s="45" t="s">
        <v>37</v>
      </c>
      <c r="C199" s="45">
        <v>29.1</v>
      </c>
      <c r="D199" s="45">
        <v>28</v>
      </c>
      <c r="E199" s="45">
        <v>34</v>
      </c>
      <c r="F199" s="45">
        <v>55</v>
      </c>
      <c r="G199" s="45">
        <v>11</v>
      </c>
      <c r="H199" s="50">
        <v>0.65</v>
      </c>
      <c r="I199" s="50">
        <v>0.6</v>
      </c>
      <c r="J199" s="45">
        <v>13602</v>
      </c>
      <c r="K199" s="45">
        <v>2.1</v>
      </c>
      <c r="L199" s="45">
        <v>1.5</v>
      </c>
      <c r="M199" s="45">
        <v>872</v>
      </c>
    </row>
    <row r="200" spans="1:13" x14ac:dyDescent="0.25">
      <c r="A200" s="45">
        <v>8</v>
      </c>
      <c r="B200" s="45" t="s">
        <v>38</v>
      </c>
      <c r="C200" s="45">
        <v>38.6</v>
      </c>
      <c r="D200" s="45">
        <v>28</v>
      </c>
      <c r="E200" s="45">
        <v>34</v>
      </c>
      <c r="F200" s="45">
        <v>46</v>
      </c>
      <c r="G200" s="45">
        <v>9</v>
      </c>
      <c r="H200" s="50">
        <v>0.66</v>
      </c>
      <c r="I200" s="50">
        <v>0.72</v>
      </c>
      <c r="J200" s="45">
        <v>13230</v>
      </c>
      <c r="K200" s="45">
        <v>2.5</v>
      </c>
      <c r="L200" s="45">
        <v>1.9</v>
      </c>
      <c r="M200" s="45">
        <v>761</v>
      </c>
    </row>
    <row r="201" spans="1:13" x14ac:dyDescent="0.25">
      <c r="A201" s="45">
        <v>9</v>
      </c>
      <c r="B201" s="45" t="s">
        <v>39</v>
      </c>
      <c r="C201" s="45">
        <v>34</v>
      </c>
      <c r="D201" s="45">
        <v>27</v>
      </c>
      <c r="E201" s="45">
        <v>32</v>
      </c>
      <c r="F201" s="45">
        <v>44</v>
      </c>
      <c r="G201" s="45">
        <v>9</v>
      </c>
      <c r="H201" s="50">
        <v>0.57999999999999996</v>
      </c>
      <c r="I201" s="50">
        <v>0.68</v>
      </c>
      <c r="J201" s="45">
        <v>13568</v>
      </c>
      <c r="K201" s="45">
        <v>2.7</v>
      </c>
      <c r="L201" s="45">
        <v>2.1</v>
      </c>
      <c r="M201" s="45">
        <v>586</v>
      </c>
    </row>
    <row r="202" spans="1:13" x14ac:dyDescent="0.25">
      <c r="A202" s="45">
        <v>10</v>
      </c>
      <c r="B202" s="45" t="s">
        <v>21</v>
      </c>
      <c r="C202" s="45">
        <v>40.4</v>
      </c>
      <c r="D202" s="45">
        <v>35</v>
      </c>
      <c r="E202" s="45">
        <v>40</v>
      </c>
      <c r="F202" s="45">
        <v>45</v>
      </c>
      <c r="G202" s="45">
        <v>10</v>
      </c>
      <c r="H202" s="50">
        <v>0.61</v>
      </c>
      <c r="I202" s="50">
        <v>0.76</v>
      </c>
      <c r="J202" s="45">
        <v>13686</v>
      </c>
      <c r="K202" s="45">
        <v>2.2999999999999998</v>
      </c>
      <c r="L202" s="45">
        <v>1.6</v>
      </c>
      <c r="M202" s="45">
        <v>815</v>
      </c>
    </row>
    <row r="203" spans="1:13" x14ac:dyDescent="0.25">
      <c r="A203" s="52"/>
      <c r="B203" s="53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5"/>
    </row>
    <row r="204" spans="1:13" x14ac:dyDescent="0.25">
      <c r="A204" s="52"/>
      <c r="B204" s="44" t="s">
        <v>11</v>
      </c>
      <c r="C204" s="44">
        <f t="shared" ref="C204:G204" si="19">AVERAGE(C193:C202)</f>
        <v>34.739999999999995</v>
      </c>
      <c r="D204" s="44">
        <f t="shared" si="19"/>
        <v>27.1</v>
      </c>
      <c r="E204" s="44">
        <f t="shared" si="19"/>
        <v>34.700000000000003</v>
      </c>
      <c r="F204" s="44">
        <f t="shared" si="19"/>
        <v>42.7</v>
      </c>
      <c r="G204" s="44">
        <f t="shared" si="19"/>
        <v>10.9</v>
      </c>
      <c r="H204" s="50">
        <f t="shared" ref="H204:I204" si="20">AVERAGE(H193:H202)</f>
        <v>0.62000000000000011</v>
      </c>
      <c r="I204" s="50">
        <f t="shared" si="20"/>
        <v>0.66999999999999993</v>
      </c>
      <c r="J204" s="44">
        <f>AVERAGE(J193:J202)</f>
        <v>13553.7</v>
      </c>
      <c r="K204" s="44">
        <f>AVERAGE(K193:K202)</f>
        <v>2.5200000000000005</v>
      </c>
      <c r="L204" s="44">
        <f>AVERAGE(L193:L202)</f>
        <v>1.8900000000000001</v>
      </c>
      <c r="M204" s="44">
        <f>AVERAGE(M193:M202)</f>
        <v>694.6</v>
      </c>
    </row>
    <row r="205" spans="1:13" x14ac:dyDescent="0.25">
      <c r="A205" s="52"/>
      <c r="B205" s="52"/>
      <c r="C205" s="52"/>
      <c r="D205" s="52"/>
      <c r="E205" s="52"/>
      <c r="F205" s="52"/>
      <c r="G205" s="52"/>
      <c r="H205" s="71"/>
      <c r="I205" s="71"/>
      <c r="J205" s="52"/>
      <c r="K205" s="52"/>
      <c r="L205" s="52"/>
      <c r="M205" s="52"/>
    </row>
    <row r="206" spans="1:13" x14ac:dyDescent="0.25">
      <c r="A206" s="75" t="s">
        <v>55</v>
      </c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</row>
    <row r="215" spans="1:13" x14ac:dyDescent="0.25"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9" spans="1:13" x14ac:dyDescent="0.25">
      <c r="B219" s="11"/>
    </row>
    <row r="220" spans="1:13" x14ac:dyDescent="0.25">
      <c r="A220" s="48"/>
      <c r="B220" s="11"/>
    </row>
    <row r="221" spans="1:13" x14ac:dyDescent="0.25">
      <c r="A221" s="48"/>
      <c r="B221" s="15"/>
    </row>
    <row r="222" spans="1:13" x14ac:dyDescent="0.25">
      <c r="A222" s="48"/>
      <c r="B222" s="15"/>
    </row>
    <row r="223" spans="1:13" x14ac:dyDescent="0.25">
      <c r="A223" s="48"/>
      <c r="B223" s="15"/>
    </row>
    <row r="224" spans="1:13" x14ac:dyDescent="0.25">
      <c r="A224" s="48"/>
      <c r="B224" s="15"/>
    </row>
    <row r="225" spans="1:28" x14ac:dyDescent="0.25">
      <c r="A225" s="48"/>
      <c r="B225" s="15"/>
    </row>
    <row r="226" spans="1:28" x14ac:dyDescent="0.25">
      <c r="A226" s="48"/>
      <c r="B226" s="11"/>
    </row>
    <row r="228" spans="1:28" x14ac:dyDescent="0.25">
      <c r="B228" s="17"/>
    </row>
    <row r="231" spans="1:28" x14ac:dyDescent="0.2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</row>
    <row r="232" spans="1:28" x14ac:dyDescent="0.25"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7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</row>
    <row r="233" spans="1:28" x14ac:dyDescent="0.25">
      <c r="D233" s="11"/>
      <c r="E233" s="11"/>
      <c r="F233" s="11"/>
      <c r="G233" s="11"/>
      <c r="S233" s="11"/>
      <c r="T233" s="11"/>
      <c r="U233" s="11"/>
      <c r="V233" s="11"/>
    </row>
    <row r="236" spans="1:28" x14ac:dyDescent="0.25">
      <c r="B236" s="11"/>
      <c r="P236" s="11"/>
    </row>
    <row r="237" spans="1:28" x14ac:dyDescent="0.25">
      <c r="A237" s="48"/>
      <c r="B237" s="11"/>
      <c r="P237" s="11"/>
    </row>
    <row r="238" spans="1:28" x14ac:dyDescent="0.25">
      <c r="A238" s="48"/>
      <c r="B238" s="15"/>
      <c r="P238" s="15"/>
    </row>
    <row r="239" spans="1:28" x14ac:dyDescent="0.25">
      <c r="A239" s="48"/>
      <c r="B239" s="15"/>
      <c r="P239" s="15"/>
    </row>
    <row r="240" spans="1:28" x14ac:dyDescent="0.25">
      <c r="A240" s="48"/>
      <c r="B240" s="15"/>
      <c r="P240" s="15"/>
    </row>
    <row r="241" spans="1:16" x14ac:dyDescent="0.25">
      <c r="A241" s="48"/>
      <c r="B241" s="15"/>
      <c r="P241" s="15"/>
    </row>
    <row r="242" spans="1:16" x14ac:dyDescent="0.25">
      <c r="A242" s="48"/>
      <c r="B242" s="15"/>
      <c r="P242" s="15"/>
    </row>
    <row r="243" spans="1:16" x14ac:dyDescent="0.25">
      <c r="A243" s="48"/>
      <c r="B243" s="11"/>
      <c r="P243" s="11"/>
    </row>
    <row r="245" spans="1:16" x14ac:dyDescent="0.25">
      <c r="B245" s="17"/>
      <c r="P245" s="17"/>
    </row>
    <row r="251" spans="1:16" x14ac:dyDescent="0.2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</row>
    <row r="252" spans="1:16" x14ac:dyDescent="0.25">
      <c r="D252" s="11"/>
      <c r="E252" s="11"/>
      <c r="F252" s="11"/>
      <c r="G252" s="11"/>
    </row>
    <row r="255" spans="1:16" x14ac:dyDescent="0.25">
      <c r="B255" s="11"/>
    </row>
    <row r="256" spans="1:16" x14ac:dyDescent="0.25">
      <c r="A256" s="48"/>
      <c r="B256" s="11"/>
    </row>
    <row r="257" spans="1:13" x14ac:dyDescent="0.25">
      <c r="A257" s="48"/>
      <c r="B257" s="15"/>
    </row>
    <row r="258" spans="1:13" x14ac:dyDescent="0.25">
      <c r="A258" s="48"/>
      <c r="B258" s="15"/>
    </row>
    <row r="259" spans="1:13" x14ac:dyDescent="0.25">
      <c r="A259" s="48"/>
      <c r="B259" s="15"/>
    </row>
    <row r="260" spans="1:13" x14ac:dyDescent="0.25">
      <c r="A260" s="48"/>
      <c r="B260" s="15"/>
    </row>
    <row r="261" spans="1:13" x14ac:dyDescent="0.25">
      <c r="A261" s="48"/>
      <c r="B261" s="15"/>
    </row>
    <row r="262" spans="1:13" x14ac:dyDescent="0.25">
      <c r="A262" s="48"/>
      <c r="B262" s="11"/>
    </row>
    <row r="264" spans="1:13" x14ac:dyDescent="0.25">
      <c r="B264" s="17"/>
    </row>
    <row r="268" spans="1:13" x14ac:dyDescent="0.25"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x14ac:dyDescent="0.25">
      <c r="D269" s="11"/>
      <c r="E269" s="11"/>
      <c r="F269" s="11"/>
      <c r="G269" s="11"/>
    </row>
    <row r="272" spans="1:13" x14ac:dyDescent="0.25">
      <c r="B272" s="11"/>
    </row>
    <row r="273" spans="1:13" x14ac:dyDescent="0.25">
      <c r="A273" s="48"/>
      <c r="B273" s="11"/>
    </row>
    <row r="274" spans="1:13" x14ac:dyDescent="0.25">
      <c r="A274" s="48"/>
      <c r="B274" s="15"/>
    </row>
    <row r="275" spans="1:13" x14ac:dyDescent="0.25">
      <c r="A275" s="48"/>
      <c r="B275" s="15"/>
    </row>
    <row r="276" spans="1:13" x14ac:dyDescent="0.25">
      <c r="A276" s="48"/>
      <c r="B276" s="15"/>
    </row>
    <row r="277" spans="1:13" x14ac:dyDescent="0.25">
      <c r="A277" s="48"/>
      <c r="B277" s="15"/>
    </row>
    <row r="278" spans="1:13" x14ac:dyDescent="0.25">
      <c r="A278" s="48"/>
      <c r="B278" s="15"/>
    </row>
    <row r="279" spans="1:13" x14ac:dyDescent="0.25">
      <c r="A279" s="48"/>
      <c r="B279" s="11"/>
    </row>
    <row r="281" spans="1:13" x14ac:dyDescent="0.25">
      <c r="B281" s="17"/>
    </row>
    <row r="286" spans="1:13" x14ac:dyDescent="0.25"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x14ac:dyDescent="0.25">
      <c r="D287" s="11"/>
      <c r="E287" s="11"/>
      <c r="F287" s="11"/>
      <c r="G287" s="11"/>
    </row>
    <row r="290" spans="1:13" x14ac:dyDescent="0.25">
      <c r="B290" s="11"/>
    </row>
    <row r="291" spans="1:13" x14ac:dyDescent="0.25">
      <c r="A291" s="48"/>
      <c r="B291" s="11"/>
    </row>
    <row r="292" spans="1:13" x14ac:dyDescent="0.25">
      <c r="A292" s="48"/>
      <c r="B292" s="15"/>
    </row>
    <row r="293" spans="1:13" x14ac:dyDescent="0.25">
      <c r="A293" s="48"/>
      <c r="B293" s="15"/>
    </row>
    <row r="294" spans="1:13" x14ac:dyDescent="0.25">
      <c r="A294" s="48"/>
      <c r="B294" s="15"/>
    </row>
    <row r="295" spans="1:13" x14ac:dyDescent="0.25">
      <c r="A295" s="48"/>
      <c r="B295" s="15"/>
    </row>
    <row r="296" spans="1:13" x14ac:dyDescent="0.25">
      <c r="A296" s="48"/>
      <c r="B296" s="15"/>
    </row>
    <row r="297" spans="1:13" x14ac:dyDescent="0.25">
      <c r="A297" s="48"/>
      <c r="B297" s="11"/>
    </row>
    <row r="299" spans="1:13" x14ac:dyDescent="0.25">
      <c r="B299" s="17"/>
    </row>
    <row r="302" spans="1:13" x14ac:dyDescent="0.25"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x14ac:dyDescent="0.25">
      <c r="D303" s="11"/>
      <c r="E303" s="11"/>
      <c r="F303" s="11"/>
      <c r="G303" s="11"/>
    </row>
    <row r="306" spans="1:13" x14ac:dyDescent="0.25">
      <c r="B306" s="11"/>
    </row>
    <row r="307" spans="1:13" x14ac:dyDescent="0.25">
      <c r="A307" s="48"/>
      <c r="B307" s="11"/>
    </row>
    <row r="308" spans="1:13" x14ac:dyDescent="0.25">
      <c r="A308" s="48"/>
      <c r="B308" s="15"/>
    </row>
    <row r="309" spans="1:13" x14ac:dyDescent="0.25">
      <c r="A309" s="48"/>
      <c r="B309" s="15"/>
    </row>
    <row r="310" spans="1:13" x14ac:dyDescent="0.25">
      <c r="A310" s="48"/>
      <c r="B310" s="15"/>
    </row>
    <row r="311" spans="1:13" x14ac:dyDescent="0.25">
      <c r="A311" s="48"/>
      <c r="B311" s="15"/>
    </row>
    <row r="312" spans="1:13" x14ac:dyDescent="0.25">
      <c r="A312" s="48"/>
      <c r="B312" s="15"/>
    </row>
    <row r="313" spans="1:13" x14ac:dyDescent="0.25">
      <c r="A313" s="48"/>
      <c r="B313" s="11"/>
    </row>
    <row r="315" spans="1:13" x14ac:dyDescent="0.25">
      <c r="B315" s="17"/>
    </row>
    <row r="319" spans="1:13" x14ac:dyDescent="0.25"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3" spans="1:28" x14ac:dyDescent="0.25">
      <c r="B323" s="11"/>
    </row>
    <row r="324" spans="1:28" x14ac:dyDescent="0.25">
      <c r="A324" s="48"/>
      <c r="B324" s="11"/>
    </row>
    <row r="325" spans="1:28" x14ac:dyDescent="0.25">
      <c r="A325" s="48"/>
      <c r="B325" s="15"/>
    </row>
    <row r="326" spans="1:28" x14ac:dyDescent="0.25">
      <c r="A326" s="48"/>
      <c r="B326" s="15"/>
    </row>
    <row r="327" spans="1:28" x14ac:dyDescent="0.25">
      <c r="A327" s="48"/>
      <c r="B327" s="15"/>
    </row>
    <row r="328" spans="1:28" x14ac:dyDescent="0.25">
      <c r="A328" s="48"/>
      <c r="B328" s="15"/>
    </row>
    <row r="329" spans="1:28" x14ac:dyDescent="0.25">
      <c r="A329" s="48"/>
      <c r="B329" s="15"/>
    </row>
    <row r="330" spans="1:28" x14ac:dyDescent="0.25">
      <c r="A330" s="48"/>
      <c r="B330" s="11"/>
    </row>
    <row r="332" spans="1:28" x14ac:dyDescent="0.25">
      <c r="B332" s="17"/>
    </row>
    <row r="336" spans="1:28" x14ac:dyDescent="0.2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</row>
    <row r="337" spans="1:28" x14ac:dyDescent="0.25"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7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</row>
    <row r="341" spans="1:28" x14ac:dyDescent="0.25">
      <c r="B341" s="11"/>
      <c r="P341" s="11"/>
    </row>
    <row r="342" spans="1:28" x14ac:dyDescent="0.25">
      <c r="A342" s="48"/>
      <c r="B342" s="11"/>
      <c r="P342" s="11"/>
    </row>
    <row r="343" spans="1:28" x14ac:dyDescent="0.25">
      <c r="A343" s="48"/>
      <c r="B343" s="15"/>
      <c r="P343" s="15"/>
    </row>
    <row r="344" spans="1:28" x14ac:dyDescent="0.25">
      <c r="A344" s="48"/>
      <c r="B344" s="15"/>
      <c r="P344" s="15"/>
    </row>
    <row r="345" spans="1:28" x14ac:dyDescent="0.25">
      <c r="A345" s="48"/>
      <c r="B345" s="15"/>
      <c r="P345" s="15"/>
    </row>
    <row r="346" spans="1:28" x14ac:dyDescent="0.25">
      <c r="A346" s="48"/>
      <c r="B346" s="15"/>
      <c r="P346" s="15"/>
    </row>
    <row r="347" spans="1:28" x14ac:dyDescent="0.25">
      <c r="A347" s="48"/>
      <c r="B347" s="15"/>
      <c r="P347" s="15"/>
    </row>
    <row r="348" spans="1:28" x14ac:dyDescent="0.25">
      <c r="A348" s="48"/>
      <c r="B348" s="11"/>
      <c r="P348" s="11"/>
    </row>
    <row r="350" spans="1:28" x14ac:dyDescent="0.25">
      <c r="B350" s="17"/>
      <c r="P350" s="17"/>
    </row>
    <row r="356" spans="1:13" x14ac:dyDescent="0.2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</row>
    <row r="360" spans="1:13" x14ac:dyDescent="0.25">
      <c r="B360" s="11"/>
    </row>
    <row r="361" spans="1:13" x14ac:dyDescent="0.25">
      <c r="A361" s="48"/>
      <c r="B361" s="11"/>
    </row>
    <row r="362" spans="1:13" x14ac:dyDescent="0.25">
      <c r="A362" s="48"/>
      <c r="B362" s="15"/>
    </row>
    <row r="363" spans="1:13" x14ac:dyDescent="0.25">
      <c r="A363" s="48"/>
      <c r="B363" s="15"/>
    </row>
    <row r="364" spans="1:13" x14ac:dyDescent="0.25">
      <c r="A364" s="48"/>
      <c r="B364" s="15"/>
    </row>
    <row r="365" spans="1:13" x14ac:dyDescent="0.25">
      <c r="A365" s="48"/>
      <c r="B365" s="15"/>
    </row>
    <row r="366" spans="1:13" x14ac:dyDescent="0.25">
      <c r="A366" s="48"/>
      <c r="B366" s="15"/>
    </row>
    <row r="367" spans="1:13" x14ac:dyDescent="0.25">
      <c r="A367" s="48"/>
      <c r="B367" s="11"/>
    </row>
    <row r="369" spans="1:13" x14ac:dyDescent="0.25">
      <c r="B369" s="17"/>
    </row>
    <row r="373" spans="1:13" x14ac:dyDescent="0.25"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7" spans="1:13" x14ac:dyDescent="0.25">
      <c r="B377" s="11"/>
    </row>
    <row r="378" spans="1:13" x14ac:dyDescent="0.25">
      <c r="A378" s="48"/>
      <c r="B378" s="11"/>
    </row>
    <row r="379" spans="1:13" x14ac:dyDescent="0.25">
      <c r="A379" s="48"/>
      <c r="B379" s="15"/>
    </row>
    <row r="380" spans="1:13" x14ac:dyDescent="0.25">
      <c r="A380" s="48"/>
      <c r="B380" s="15"/>
    </row>
    <row r="381" spans="1:13" x14ac:dyDescent="0.25">
      <c r="A381" s="48"/>
      <c r="B381" s="15"/>
    </row>
    <row r="382" spans="1:13" x14ac:dyDescent="0.25">
      <c r="A382" s="48"/>
      <c r="B382" s="15"/>
    </row>
    <row r="383" spans="1:13" x14ac:dyDescent="0.25">
      <c r="A383" s="48"/>
      <c r="B383" s="15"/>
    </row>
    <row r="384" spans="1:13" x14ac:dyDescent="0.25">
      <c r="A384" s="48"/>
      <c r="B384" s="11"/>
    </row>
    <row r="386" spans="1:13" x14ac:dyDescent="0.25">
      <c r="B386" s="17"/>
    </row>
    <row r="391" spans="1:13" x14ac:dyDescent="0.25"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</row>
    <row r="395" spans="1:13" x14ac:dyDescent="0.25">
      <c r="B395" s="11"/>
    </row>
    <row r="396" spans="1:13" x14ac:dyDescent="0.25">
      <c r="A396" s="48"/>
      <c r="B396" s="11"/>
    </row>
    <row r="397" spans="1:13" x14ac:dyDescent="0.25">
      <c r="A397" s="48"/>
      <c r="B397" s="15"/>
    </row>
    <row r="398" spans="1:13" x14ac:dyDescent="0.25">
      <c r="A398" s="48"/>
      <c r="B398" s="15"/>
    </row>
    <row r="399" spans="1:13" x14ac:dyDescent="0.25">
      <c r="A399" s="48"/>
      <c r="B399" s="15"/>
    </row>
    <row r="400" spans="1:13" x14ac:dyDescent="0.25">
      <c r="A400" s="48"/>
      <c r="B400" s="15"/>
    </row>
    <row r="401" spans="1:13" x14ac:dyDescent="0.25">
      <c r="A401" s="48"/>
      <c r="B401" s="15"/>
    </row>
    <row r="402" spans="1:13" x14ac:dyDescent="0.25">
      <c r="A402" s="48"/>
      <c r="B402" s="11"/>
    </row>
    <row r="404" spans="1:13" x14ac:dyDescent="0.25">
      <c r="B404" s="17"/>
    </row>
    <row r="407" spans="1:13" x14ac:dyDescent="0.25"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</row>
    <row r="411" spans="1:13" x14ac:dyDescent="0.25">
      <c r="B411" s="11"/>
    </row>
    <row r="412" spans="1:13" x14ac:dyDescent="0.25">
      <c r="A412" s="48"/>
      <c r="B412" s="11"/>
    </row>
    <row r="413" spans="1:13" x14ac:dyDescent="0.25">
      <c r="A413" s="48"/>
      <c r="B413" s="15"/>
    </row>
    <row r="414" spans="1:13" x14ac:dyDescent="0.25">
      <c r="A414" s="48"/>
      <c r="B414" s="15"/>
    </row>
    <row r="415" spans="1:13" x14ac:dyDescent="0.25">
      <c r="A415" s="48"/>
      <c r="B415" s="15"/>
    </row>
    <row r="416" spans="1:13" x14ac:dyDescent="0.25">
      <c r="A416" s="48"/>
      <c r="B416" s="15"/>
    </row>
    <row r="417" spans="1:13" x14ac:dyDescent="0.25">
      <c r="A417" s="48"/>
      <c r="B417" s="15"/>
    </row>
    <row r="418" spans="1:13" x14ac:dyDescent="0.25">
      <c r="A418" s="48"/>
      <c r="B418" s="11"/>
    </row>
    <row r="420" spans="1:13" x14ac:dyDescent="0.25">
      <c r="B420" s="17"/>
    </row>
    <row r="424" spans="1:13" x14ac:dyDescent="0.25"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</row>
    <row r="428" spans="1:13" x14ac:dyDescent="0.25">
      <c r="B428" s="11"/>
    </row>
    <row r="429" spans="1:13" x14ac:dyDescent="0.25">
      <c r="A429" s="48"/>
      <c r="B429" s="11"/>
    </row>
    <row r="430" spans="1:13" x14ac:dyDescent="0.25">
      <c r="A430" s="48"/>
      <c r="B430" s="15"/>
    </row>
    <row r="431" spans="1:13" x14ac:dyDescent="0.25">
      <c r="A431" s="48"/>
      <c r="B431" s="15"/>
    </row>
    <row r="432" spans="1:13" x14ac:dyDescent="0.25">
      <c r="A432" s="48"/>
      <c r="B432" s="15"/>
    </row>
    <row r="433" spans="1:2" x14ac:dyDescent="0.25">
      <c r="A433" s="48"/>
      <c r="B433" s="15"/>
    </row>
    <row r="434" spans="1:2" x14ac:dyDescent="0.25">
      <c r="A434" s="48"/>
      <c r="B434" s="15"/>
    </row>
    <row r="435" spans="1:2" x14ac:dyDescent="0.25">
      <c r="A435" s="48"/>
      <c r="B435" s="11"/>
    </row>
    <row r="437" spans="1:2" x14ac:dyDescent="0.25">
      <c r="B437" s="17"/>
    </row>
  </sheetData>
  <mergeCells count="31">
    <mergeCell ref="A2:M2"/>
    <mergeCell ref="A18:M18"/>
    <mergeCell ref="A1:M1"/>
    <mergeCell ref="A103:M103"/>
    <mergeCell ref="A104:M104"/>
    <mergeCell ref="A23:M23"/>
    <mergeCell ref="A39:M39"/>
    <mergeCell ref="A59:M59"/>
    <mergeCell ref="A79:M79"/>
    <mergeCell ref="A99:M99"/>
    <mergeCell ref="A83:M83"/>
    <mergeCell ref="Q337:AB337"/>
    <mergeCell ref="A356:M356"/>
    <mergeCell ref="Q120:AB120"/>
    <mergeCell ref="A125:M125"/>
    <mergeCell ref="A231:AB231"/>
    <mergeCell ref="Q232:AB232"/>
    <mergeCell ref="A251:M251"/>
    <mergeCell ref="U144:AF144"/>
    <mergeCell ref="A120:M120"/>
    <mergeCell ref="A141:M141"/>
    <mergeCell ref="B147:M147"/>
    <mergeCell ref="A163:M163"/>
    <mergeCell ref="B169:M169"/>
    <mergeCell ref="Q4:AB4"/>
    <mergeCell ref="A336:AB336"/>
    <mergeCell ref="A63:M63"/>
    <mergeCell ref="B43:M43"/>
    <mergeCell ref="B190:M190"/>
    <mergeCell ref="A185:M185"/>
    <mergeCell ref="A206:M206"/>
  </mergeCells>
  <hyperlinks>
    <hyperlink ref="I137" r:id="rId1" display="77@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2"/>
  <sheetViews>
    <sheetView topLeftCell="A25" zoomScaleNormal="100" workbookViewId="0">
      <selection activeCell="A3" sqref="A3:XFD3"/>
    </sheetView>
  </sheetViews>
  <sheetFormatPr defaultColWidth="8.85546875" defaultRowHeight="15.75" x14ac:dyDescent="0.25"/>
  <cols>
    <col min="1" max="1" width="4" style="10" bestFit="1" customWidth="1"/>
    <col min="2" max="2" width="16.7109375" style="10" customWidth="1"/>
    <col min="3" max="3" width="9.85546875" style="10" customWidth="1"/>
    <col min="4" max="4" width="6.5703125" style="10" customWidth="1"/>
    <col min="5" max="5" width="7.140625" style="10" customWidth="1"/>
    <col min="6" max="6" width="7" style="10" customWidth="1"/>
    <col min="7" max="7" width="10" style="10" customWidth="1"/>
    <col min="8" max="8" width="12.28515625" style="10" customWidth="1"/>
    <col min="9" max="9" width="15.42578125" style="10" customWidth="1"/>
    <col min="10" max="10" width="15.140625" style="10" customWidth="1"/>
    <col min="11" max="11" width="14.5703125" style="10" customWidth="1"/>
    <col min="12" max="12" width="17.7109375" style="10" customWidth="1"/>
    <col min="13" max="13" width="9.5703125" style="10" customWidth="1"/>
    <col min="14" max="14" width="13" style="10" customWidth="1"/>
    <col min="15" max="15" width="15.28515625" style="10" customWidth="1"/>
    <col min="16" max="16" width="17" style="10" customWidth="1"/>
    <col min="17" max="22" width="17.42578125" style="10" customWidth="1"/>
    <col min="23" max="23" width="14.7109375" style="10" customWidth="1"/>
    <col min="24" max="24" width="18.140625" style="10" customWidth="1"/>
    <col min="25" max="25" width="25.28515625" style="10" customWidth="1"/>
    <col min="26" max="26" width="19.85546875" style="10" customWidth="1"/>
    <col min="27" max="27" width="22.28515625" style="12" customWidth="1"/>
    <col min="28" max="28" width="16" style="10" customWidth="1"/>
    <col min="29" max="16384" width="8.85546875" style="10"/>
  </cols>
  <sheetData>
    <row r="1" spans="1:28" x14ac:dyDescent="0.25">
      <c r="A1" s="75" t="s">
        <v>13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x14ac:dyDescent="0.25">
      <c r="A2" s="75" t="s">
        <v>65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7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 spans="1:2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17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ht="31.5" x14ac:dyDescent="0.25">
      <c r="A4" s="44" t="s">
        <v>0</v>
      </c>
      <c r="B4" s="44" t="s">
        <v>1</v>
      </c>
      <c r="C4" s="44" t="s">
        <v>3</v>
      </c>
      <c r="D4" s="45" t="s">
        <v>30</v>
      </c>
      <c r="E4" s="45" t="s">
        <v>31</v>
      </c>
      <c r="F4" s="45" t="s">
        <v>32</v>
      </c>
      <c r="G4" s="45" t="s">
        <v>33</v>
      </c>
      <c r="H4" s="44" t="s">
        <v>4</v>
      </c>
      <c r="I4" s="44" t="s">
        <v>5</v>
      </c>
      <c r="J4" s="44" t="s">
        <v>47</v>
      </c>
      <c r="K4" s="44" t="s">
        <v>45</v>
      </c>
      <c r="L4" s="44" t="s">
        <v>46</v>
      </c>
      <c r="M4" s="44" t="s">
        <v>9</v>
      </c>
      <c r="R4" s="11"/>
      <c r="S4" s="11"/>
      <c r="T4" s="11"/>
      <c r="U4" s="11"/>
      <c r="V4" s="11"/>
    </row>
    <row r="5" spans="1:28" x14ac:dyDescent="0.25">
      <c r="A5" s="44">
        <v>1</v>
      </c>
      <c r="B5" s="44" t="s">
        <v>12</v>
      </c>
      <c r="C5" s="44">
        <v>41.2</v>
      </c>
      <c r="D5" s="45">
        <v>38</v>
      </c>
      <c r="E5" s="45">
        <v>57</v>
      </c>
      <c r="F5" s="45">
        <v>69</v>
      </c>
      <c r="G5" s="45">
        <v>31</v>
      </c>
      <c r="H5" s="50">
        <v>0.59</v>
      </c>
      <c r="I5" s="50">
        <v>0.76</v>
      </c>
      <c r="J5" s="45">
        <v>15406</v>
      </c>
      <c r="K5" s="44">
        <v>3.4</v>
      </c>
      <c r="L5" s="46">
        <v>2.4</v>
      </c>
      <c r="M5" s="44">
        <v>362</v>
      </c>
      <c r="S5" s="11"/>
      <c r="T5" s="11"/>
      <c r="U5" s="11"/>
      <c r="V5" s="11"/>
      <c r="W5" s="13"/>
      <c r="X5" s="13"/>
      <c r="Y5" s="11"/>
    </row>
    <row r="6" spans="1:28" x14ac:dyDescent="0.25">
      <c r="A6" s="44">
        <v>2</v>
      </c>
      <c r="B6" s="44" t="s">
        <v>14</v>
      </c>
      <c r="C6" s="44">
        <v>53.3</v>
      </c>
      <c r="D6" s="45">
        <v>34</v>
      </c>
      <c r="E6" s="45">
        <v>52</v>
      </c>
      <c r="F6" s="45">
        <v>72</v>
      </c>
      <c r="G6" s="45">
        <v>14</v>
      </c>
      <c r="H6" s="51">
        <v>0.56999999999999995</v>
      </c>
      <c r="I6" s="50">
        <v>0.77</v>
      </c>
      <c r="J6" s="45">
        <v>13830</v>
      </c>
      <c r="K6" s="44">
        <v>1.6</v>
      </c>
      <c r="L6" s="46">
        <v>1.3</v>
      </c>
      <c r="M6" s="44">
        <v>288</v>
      </c>
      <c r="S6" s="11"/>
      <c r="T6" s="11"/>
      <c r="U6" s="11"/>
      <c r="V6" s="11"/>
      <c r="W6" s="14"/>
      <c r="X6" s="13"/>
      <c r="Y6" s="11"/>
    </row>
    <row r="7" spans="1:28" x14ac:dyDescent="0.25">
      <c r="A7" s="44">
        <v>3</v>
      </c>
      <c r="B7" s="45" t="s">
        <v>15</v>
      </c>
      <c r="C7" s="44">
        <v>44</v>
      </c>
      <c r="D7" s="45">
        <v>33</v>
      </c>
      <c r="E7" s="45">
        <v>54</v>
      </c>
      <c r="F7" s="45">
        <v>68</v>
      </c>
      <c r="G7" s="45">
        <v>18</v>
      </c>
      <c r="H7" s="50">
        <v>0.62</v>
      </c>
      <c r="I7" s="50">
        <v>0.75</v>
      </c>
      <c r="J7" s="45">
        <v>13342</v>
      </c>
      <c r="K7" s="44">
        <v>1.7</v>
      </c>
      <c r="L7" s="46">
        <v>1.1000000000000001</v>
      </c>
      <c r="M7" s="44">
        <v>230</v>
      </c>
      <c r="P7" s="11"/>
      <c r="S7" s="11"/>
      <c r="T7" s="11"/>
      <c r="U7" s="11"/>
      <c r="V7" s="11"/>
      <c r="W7" s="13"/>
      <c r="X7" s="13"/>
      <c r="Y7" s="11"/>
    </row>
    <row r="8" spans="1:28" x14ac:dyDescent="0.25">
      <c r="A8" s="45">
        <v>4</v>
      </c>
      <c r="B8" s="45" t="s">
        <v>16</v>
      </c>
      <c r="C8" s="44">
        <v>46</v>
      </c>
      <c r="D8" s="45">
        <v>49</v>
      </c>
      <c r="E8" s="45">
        <v>61</v>
      </c>
      <c r="F8" s="45">
        <v>72</v>
      </c>
      <c r="G8" s="45">
        <v>28</v>
      </c>
      <c r="H8" s="50">
        <v>0.53</v>
      </c>
      <c r="I8" s="50">
        <v>0.79</v>
      </c>
      <c r="J8" s="45">
        <v>13831</v>
      </c>
      <c r="K8" s="44">
        <v>1.5</v>
      </c>
      <c r="L8" s="46">
        <v>1.2</v>
      </c>
      <c r="M8" s="44">
        <v>243</v>
      </c>
      <c r="P8" s="11"/>
      <c r="R8" s="11"/>
      <c r="S8" s="11"/>
      <c r="T8" s="11"/>
      <c r="U8" s="11"/>
      <c r="V8" s="11"/>
      <c r="W8" s="13"/>
      <c r="X8" s="13"/>
      <c r="Y8" s="11"/>
    </row>
    <row r="9" spans="1:28" x14ac:dyDescent="0.25">
      <c r="A9" s="45">
        <v>5</v>
      </c>
      <c r="B9" s="45" t="s">
        <v>17</v>
      </c>
      <c r="C9" s="45">
        <v>51</v>
      </c>
      <c r="D9" s="45">
        <v>54</v>
      </c>
      <c r="E9" s="45">
        <v>68</v>
      </c>
      <c r="F9" s="45">
        <v>78</v>
      </c>
      <c r="G9" s="45">
        <v>46</v>
      </c>
      <c r="H9" s="50">
        <v>0.68</v>
      </c>
      <c r="I9" s="50">
        <v>0.7</v>
      </c>
      <c r="J9" s="45">
        <v>12970</v>
      </c>
      <c r="K9" s="45">
        <v>0.98</v>
      </c>
      <c r="L9" s="46">
        <v>0.77</v>
      </c>
      <c r="M9" s="45">
        <v>259</v>
      </c>
      <c r="P9" s="15"/>
      <c r="Q9" s="11"/>
      <c r="R9" s="11"/>
      <c r="S9" s="11"/>
      <c r="T9" s="11"/>
      <c r="U9" s="11"/>
      <c r="V9" s="11"/>
      <c r="W9" s="13"/>
      <c r="X9" s="13"/>
      <c r="Y9" s="11"/>
      <c r="Z9" s="11"/>
      <c r="AB9" s="11"/>
    </row>
    <row r="10" spans="1:28" x14ac:dyDescent="0.25">
      <c r="A10" s="45">
        <v>6</v>
      </c>
      <c r="B10" s="45" t="s">
        <v>18</v>
      </c>
      <c r="C10" s="45">
        <v>49.5</v>
      </c>
      <c r="D10" s="45">
        <v>47</v>
      </c>
      <c r="E10" s="45">
        <v>57</v>
      </c>
      <c r="F10" s="45">
        <v>67</v>
      </c>
      <c r="G10" s="45">
        <v>18</v>
      </c>
      <c r="H10" s="50">
        <v>0.63</v>
      </c>
      <c r="I10" s="50">
        <v>0.7</v>
      </c>
      <c r="J10" s="45">
        <v>13746</v>
      </c>
      <c r="K10" s="45">
        <v>2.5</v>
      </c>
      <c r="L10" s="46">
        <v>1.9</v>
      </c>
      <c r="M10" s="45">
        <v>278</v>
      </c>
      <c r="P10" s="15"/>
      <c r="Q10" s="11"/>
      <c r="R10" s="11"/>
      <c r="S10" s="11"/>
      <c r="T10" s="11"/>
      <c r="U10" s="11"/>
      <c r="V10" s="11"/>
      <c r="W10" s="13"/>
      <c r="X10" s="13"/>
      <c r="Y10" s="11"/>
      <c r="Z10" s="11"/>
      <c r="AB10" s="11"/>
    </row>
    <row r="11" spans="1:28" x14ac:dyDescent="0.25">
      <c r="A11" s="45">
        <v>7</v>
      </c>
      <c r="B11" s="45" t="s">
        <v>19</v>
      </c>
      <c r="C11" s="45">
        <v>55.4</v>
      </c>
      <c r="D11" s="45">
        <v>53</v>
      </c>
      <c r="E11" s="45">
        <v>69</v>
      </c>
      <c r="F11" s="45">
        <v>79</v>
      </c>
      <c r="G11" s="45">
        <v>39</v>
      </c>
      <c r="H11" s="50">
        <v>0.75</v>
      </c>
      <c r="I11" s="50">
        <v>0.71</v>
      </c>
      <c r="J11" s="45">
        <v>13879</v>
      </c>
      <c r="K11" s="45">
        <v>1.3</v>
      </c>
      <c r="L11" s="46">
        <v>1</v>
      </c>
      <c r="M11" s="45">
        <v>213</v>
      </c>
      <c r="P11" s="15"/>
      <c r="Q11" s="11"/>
      <c r="R11" s="11"/>
      <c r="S11" s="11"/>
      <c r="T11" s="11"/>
      <c r="U11" s="11"/>
      <c r="V11" s="11"/>
      <c r="W11" s="13"/>
      <c r="X11" s="13"/>
      <c r="Y11" s="11"/>
      <c r="Z11" s="11"/>
      <c r="AB11" s="11"/>
    </row>
    <row r="12" spans="1:28" x14ac:dyDescent="0.25">
      <c r="A12" s="45">
        <v>8</v>
      </c>
      <c r="B12" s="45" t="s">
        <v>20</v>
      </c>
      <c r="C12" s="45">
        <v>54</v>
      </c>
      <c r="D12" s="45">
        <v>62</v>
      </c>
      <c r="E12" s="45">
        <v>69</v>
      </c>
      <c r="F12" s="45">
        <v>72</v>
      </c>
      <c r="G12" s="45">
        <v>54</v>
      </c>
      <c r="H12" s="50">
        <v>0.64</v>
      </c>
      <c r="I12" s="50">
        <v>0.87</v>
      </c>
      <c r="J12" s="45">
        <v>13127</v>
      </c>
      <c r="K12" s="45">
        <v>0.94</v>
      </c>
      <c r="L12" s="46">
        <v>0.77</v>
      </c>
      <c r="M12" s="45">
        <v>302</v>
      </c>
      <c r="P12" s="15"/>
      <c r="Q12" s="11"/>
      <c r="R12" s="11"/>
      <c r="S12" s="11"/>
      <c r="T12" s="11"/>
      <c r="U12" s="11"/>
      <c r="V12" s="11"/>
      <c r="W12" s="13"/>
      <c r="X12" s="13"/>
      <c r="Y12" s="11"/>
      <c r="Z12" s="11"/>
      <c r="AB12" s="11"/>
    </row>
    <row r="13" spans="1:28" x14ac:dyDescent="0.25">
      <c r="A13" s="45">
        <v>9</v>
      </c>
      <c r="B13" s="45" t="s">
        <v>22</v>
      </c>
      <c r="C13" s="45">
        <v>55.6</v>
      </c>
      <c r="D13" s="45">
        <v>54</v>
      </c>
      <c r="E13" s="45">
        <v>70</v>
      </c>
      <c r="F13" s="45">
        <v>78</v>
      </c>
      <c r="G13" s="56">
        <v>54</v>
      </c>
      <c r="H13" s="50">
        <v>0.64</v>
      </c>
      <c r="I13" s="50">
        <v>0.89</v>
      </c>
      <c r="J13" s="57">
        <v>13123</v>
      </c>
      <c r="K13" s="45">
        <v>0.87</v>
      </c>
      <c r="L13" s="46">
        <v>0.78</v>
      </c>
      <c r="M13" s="45">
        <v>244</v>
      </c>
      <c r="P13" s="15"/>
      <c r="Q13" s="11"/>
      <c r="R13" s="11"/>
      <c r="S13" s="11"/>
      <c r="T13" s="11"/>
      <c r="U13" s="11"/>
      <c r="V13" s="22"/>
      <c r="W13" s="13"/>
      <c r="X13" s="13"/>
      <c r="Y13" s="16"/>
      <c r="Z13" s="11"/>
      <c r="AB13" s="11"/>
    </row>
    <row r="14" spans="1:28" x14ac:dyDescent="0.25">
      <c r="A14" s="45">
        <v>10</v>
      </c>
      <c r="B14" s="45" t="s">
        <v>21</v>
      </c>
      <c r="C14" s="45">
        <v>59.8</v>
      </c>
      <c r="D14" s="45">
        <v>56</v>
      </c>
      <c r="E14" s="45">
        <v>69</v>
      </c>
      <c r="F14" s="45">
        <v>79</v>
      </c>
      <c r="G14" s="45">
        <v>49</v>
      </c>
      <c r="H14" s="50">
        <v>0.57999999999999996</v>
      </c>
      <c r="I14" s="50">
        <v>0.72</v>
      </c>
      <c r="J14" s="45">
        <v>12923</v>
      </c>
      <c r="K14" s="44">
        <v>0.43</v>
      </c>
      <c r="L14" s="46">
        <v>0.33</v>
      </c>
      <c r="M14" s="45">
        <v>176</v>
      </c>
      <c r="P14" s="11"/>
      <c r="Q14" s="11"/>
      <c r="R14" s="11"/>
      <c r="S14" s="11"/>
      <c r="T14" s="11"/>
      <c r="U14" s="11"/>
      <c r="V14" s="11"/>
      <c r="W14" s="13"/>
      <c r="X14" s="13"/>
      <c r="Y14" s="11"/>
      <c r="AB14" s="11"/>
    </row>
    <row r="15" spans="1:28" x14ac:dyDescent="0.25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</row>
    <row r="16" spans="1:28" x14ac:dyDescent="0.25">
      <c r="A16" s="52"/>
      <c r="B16" s="44" t="s">
        <v>11</v>
      </c>
      <c r="C16" s="44">
        <f t="shared" ref="C16:M16" si="0">AVERAGE(C5:C14)</f>
        <v>50.980000000000004</v>
      </c>
      <c r="D16" s="44">
        <f t="shared" si="0"/>
        <v>48</v>
      </c>
      <c r="E16" s="44">
        <f t="shared" si="0"/>
        <v>62.6</v>
      </c>
      <c r="F16" s="44">
        <f t="shared" si="0"/>
        <v>73.400000000000006</v>
      </c>
      <c r="G16" s="44">
        <f t="shared" si="0"/>
        <v>35.1</v>
      </c>
      <c r="H16" s="50">
        <f t="shared" si="0"/>
        <v>0.62299999999999989</v>
      </c>
      <c r="I16" s="50">
        <f t="shared" si="0"/>
        <v>0.76600000000000001</v>
      </c>
      <c r="J16" s="44">
        <f t="shared" si="0"/>
        <v>13617.7</v>
      </c>
      <c r="K16" s="44">
        <f t="shared" si="0"/>
        <v>1.5219999999999998</v>
      </c>
      <c r="L16" s="44">
        <f t="shared" si="0"/>
        <v>1.155</v>
      </c>
      <c r="M16" s="44">
        <f t="shared" si="0"/>
        <v>259.5</v>
      </c>
      <c r="P16" s="17"/>
      <c r="U16" s="11"/>
      <c r="V16" s="11"/>
      <c r="W16" s="13"/>
      <c r="X16" s="13"/>
      <c r="Y16" s="11"/>
    </row>
    <row r="17" spans="1:25" x14ac:dyDescent="0.25">
      <c r="A17" s="52"/>
      <c r="B17" s="52"/>
      <c r="C17" s="52"/>
      <c r="D17" s="52"/>
      <c r="E17" s="52"/>
      <c r="F17" s="52"/>
      <c r="G17" s="52"/>
      <c r="H17" s="71"/>
      <c r="I17" s="71"/>
      <c r="J17" s="52"/>
      <c r="K17" s="52"/>
      <c r="L17" s="52"/>
      <c r="M17" s="52"/>
      <c r="P17" s="17"/>
      <c r="U17" s="11"/>
      <c r="V17" s="11"/>
      <c r="W17" s="13"/>
      <c r="X17" s="13"/>
      <c r="Y17" s="11"/>
    </row>
    <row r="18" spans="1:25" x14ac:dyDescent="0.25">
      <c r="A18" s="75" t="s">
        <v>55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</row>
    <row r="22" spans="1:25" x14ac:dyDescent="0.25">
      <c r="A22" s="75" t="s">
        <v>67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</row>
    <row r="23" spans="1:25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25" ht="31.5" customHeight="1" x14ac:dyDescent="0.25">
      <c r="A24" s="44" t="s">
        <v>0</v>
      </c>
      <c r="B24" s="44" t="s">
        <v>1</v>
      </c>
      <c r="C24" s="44" t="s">
        <v>3</v>
      </c>
      <c r="D24" s="45" t="s">
        <v>30</v>
      </c>
      <c r="E24" s="45" t="s">
        <v>31</v>
      </c>
      <c r="F24" s="45" t="s">
        <v>32</v>
      </c>
      <c r="G24" s="45" t="s">
        <v>33</v>
      </c>
      <c r="H24" s="44" t="s">
        <v>4</v>
      </c>
      <c r="I24" s="44" t="s">
        <v>5</v>
      </c>
      <c r="J24" s="44" t="s">
        <v>47</v>
      </c>
      <c r="K24" s="44" t="s">
        <v>45</v>
      </c>
      <c r="L24" s="44" t="s">
        <v>46</v>
      </c>
      <c r="M24" s="44" t="s">
        <v>9</v>
      </c>
    </row>
    <row r="25" spans="1:25" x14ac:dyDescent="0.25">
      <c r="A25" s="44">
        <v>1</v>
      </c>
      <c r="B25" s="44" t="s">
        <v>12</v>
      </c>
      <c r="C25" s="44">
        <v>56.9</v>
      </c>
      <c r="D25" s="45">
        <v>49</v>
      </c>
      <c r="E25" s="45">
        <v>57</v>
      </c>
      <c r="F25" s="45">
        <v>67</v>
      </c>
      <c r="G25" s="45">
        <v>42</v>
      </c>
      <c r="H25" s="50">
        <v>0.55000000000000004</v>
      </c>
      <c r="I25" s="50">
        <v>0.98</v>
      </c>
      <c r="J25" s="45">
        <v>13594</v>
      </c>
      <c r="K25" s="46">
        <v>3.3</v>
      </c>
      <c r="L25" s="46">
        <v>2.5</v>
      </c>
      <c r="M25" s="44">
        <v>403</v>
      </c>
    </row>
    <row r="26" spans="1:25" x14ac:dyDescent="0.25">
      <c r="A26" s="44">
        <v>2</v>
      </c>
      <c r="B26" s="44" t="s">
        <v>14</v>
      </c>
      <c r="C26" s="44">
        <v>61.6</v>
      </c>
      <c r="D26" s="45">
        <v>44</v>
      </c>
      <c r="E26" s="45">
        <v>58</v>
      </c>
      <c r="F26" s="45">
        <v>67</v>
      </c>
      <c r="G26" s="45">
        <v>40</v>
      </c>
      <c r="H26" s="50">
        <v>0.6</v>
      </c>
      <c r="I26" s="50">
        <v>0.87</v>
      </c>
      <c r="J26" s="45">
        <v>13102</v>
      </c>
      <c r="K26" s="46">
        <v>2.4</v>
      </c>
      <c r="L26" s="46">
        <v>1.9</v>
      </c>
      <c r="M26" s="44">
        <v>311</v>
      </c>
    </row>
    <row r="27" spans="1:25" x14ac:dyDescent="0.25">
      <c r="A27" s="44">
        <v>3</v>
      </c>
      <c r="B27" s="45" t="s">
        <v>15</v>
      </c>
      <c r="C27" s="44">
        <v>52.3</v>
      </c>
      <c r="D27" s="45">
        <v>44</v>
      </c>
      <c r="E27" s="45">
        <v>52</v>
      </c>
      <c r="F27" s="45">
        <v>63</v>
      </c>
      <c r="G27" s="45">
        <v>35</v>
      </c>
      <c r="H27" s="50">
        <v>0.56999999999999995</v>
      </c>
      <c r="I27" s="50">
        <v>0.78</v>
      </c>
      <c r="J27" s="45">
        <v>13308</v>
      </c>
      <c r="K27" s="46">
        <v>2.1</v>
      </c>
      <c r="L27" s="46">
        <v>1.5</v>
      </c>
      <c r="M27" s="44">
        <v>291</v>
      </c>
    </row>
    <row r="28" spans="1:25" x14ac:dyDescent="0.25">
      <c r="A28" s="45">
        <v>4</v>
      </c>
      <c r="B28" s="45" t="s">
        <v>16</v>
      </c>
      <c r="C28" s="45">
        <v>67.7</v>
      </c>
      <c r="D28" s="45">
        <v>50</v>
      </c>
      <c r="E28" s="45">
        <v>62</v>
      </c>
      <c r="F28" s="45">
        <v>69</v>
      </c>
      <c r="G28" s="45">
        <v>14</v>
      </c>
      <c r="H28" s="50">
        <v>0.56999999999999995</v>
      </c>
      <c r="I28" s="50">
        <v>0.77</v>
      </c>
      <c r="J28" s="45">
        <v>13502</v>
      </c>
      <c r="K28" s="46">
        <v>0.92</v>
      </c>
      <c r="L28" s="46">
        <v>0.7</v>
      </c>
      <c r="M28" s="45">
        <v>189</v>
      </c>
    </row>
    <row r="29" spans="1:25" x14ac:dyDescent="0.25">
      <c r="A29" s="45">
        <v>5</v>
      </c>
      <c r="B29" s="45" t="s">
        <v>17</v>
      </c>
      <c r="C29" s="45">
        <v>65.5</v>
      </c>
      <c r="D29" s="45">
        <v>50</v>
      </c>
      <c r="E29" s="45">
        <v>62</v>
      </c>
      <c r="F29" s="45">
        <v>77</v>
      </c>
      <c r="G29" s="45">
        <v>14</v>
      </c>
      <c r="H29" s="50">
        <v>0.51</v>
      </c>
      <c r="I29" s="51">
        <v>0.67</v>
      </c>
      <c r="J29" s="45">
        <v>13486</v>
      </c>
      <c r="K29" s="46">
        <v>0.79</v>
      </c>
      <c r="L29" s="46">
        <v>0.57999999999999996</v>
      </c>
      <c r="M29" s="45">
        <v>169</v>
      </c>
    </row>
    <row r="30" spans="1:25" x14ac:dyDescent="0.25">
      <c r="A30" s="45">
        <v>6</v>
      </c>
      <c r="B30" s="45" t="s">
        <v>18</v>
      </c>
      <c r="C30" s="45">
        <v>63</v>
      </c>
      <c r="D30" s="45">
        <v>58</v>
      </c>
      <c r="E30" s="45">
        <v>63</v>
      </c>
      <c r="F30" s="45">
        <v>68</v>
      </c>
      <c r="G30" s="45">
        <v>14</v>
      </c>
      <c r="H30" s="50">
        <v>0.56000000000000005</v>
      </c>
      <c r="I30" s="50">
        <v>0.7</v>
      </c>
      <c r="J30" s="45">
        <v>13720</v>
      </c>
      <c r="K30" s="46">
        <v>1.8</v>
      </c>
      <c r="L30" s="46">
        <v>1.4</v>
      </c>
      <c r="M30" s="45">
        <v>232</v>
      </c>
    </row>
    <row r="31" spans="1:25" x14ac:dyDescent="0.25">
      <c r="A31" s="45">
        <v>7</v>
      </c>
      <c r="B31" s="45" t="s">
        <v>19</v>
      </c>
      <c r="C31" s="45">
        <v>67.7</v>
      </c>
      <c r="D31" s="45">
        <v>54</v>
      </c>
      <c r="E31" s="45">
        <v>64</v>
      </c>
      <c r="F31" s="45">
        <v>75</v>
      </c>
      <c r="G31" s="45">
        <v>15</v>
      </c>
      <c r="H31" s="50">
        <v>0.6</v>
      </c>
      <c r="I31" s="50">
        <v>0.81</v>
      </c>
      <c r="J31" s="45">
        <v>13495</v>
      </c>
      <c r="K31" s="46">
        <v>0.9</v>
      </c>
      <c r="L31" s="46">
        <v>0.69</v>
      </c>
      <c r="M31" s="45">
        <v>237</v>
      </c>
    </row>
    <row r="32" spans="1:25" x14ac:dyDescent="0.25">
      <c r="A32" s="45">
        <v>8</v>
      </c>
      <c r="B32" s="45" t="s">
        <v>20</v>
      </c>
      <c r="C32" s="45">
        <v>69.900000000000006</v>
      </c>
      <c r="D32" s="45">
        <v>52</v>
      </c>
      <c r="E32" s="45">
        <v>65</v>
      </c>
      <c r="F32" s="45">
        <v>77</v>
      </c>
      <c r="G32" s="45">
        <v>15</v>
      </c>
      <c r="H32" s="50">
        <v>0.6</v>
      </c>
      <c r="I32" s="50">
        <v>0.77</v>
      </c>
      <c r="J32" s="45">
        <v>13535</v>
      </c>
      <c r="K32" s="46">
        <v>0.75</v>
      </c>
      <c r="L32" s="46">
        <v>0.56999999999999995</v>
      </c>
      <c r="M32" s="45">
        <v>197</v>
      </c>
    </row>
    <row r="33" spans="1:13" x14ac:dyDescent="0.25">
      <c r="A33" s="45">
        <v>9</v>
      </c>
      <c r="B33" s="45" t="s">
        <v>22</v>
      </c>
      <c r="C33" s="45">
        <v>72.7</v>
      </c>
      <c r="D33" s="45">
        <v>55</v>
      </c>
      <c r="E33" s="45">
        <v>70</v>
      </c>
      <c r="F33" s="45">
        <v>78</v>
      </c>
      <c r="G33" s="45">
        <v>14</v>
      </c>
      <c r="H33" s="50">
        <v>0.62</v>
      </c>
      <c r="I33" s="50">
        <v>0.72</v>
      </c>
      <c r="J33" s="45">
        <v>13472</v>
      </c>
      <c r="K33" s="46">
        <v>0.46</v>
      </c>
      <c r="L33" s="46">
        <v>0.32</v>
      </c>
      <c r="M33" s="45">
        <v>161</v>
      </c>
    </row>
    <row r="34" spans="1:13" x14ac:dyDescent="0.25">
      <c r="A34" s="45">
        <v>10</v>
      </c>
      <c r="B34" s="45" t="s">
        <v>21</v>
      </c>
      <c r="C34" s="45">
        <v>61.6</v>
      </c>
      <c r="D34" s="45">
        <v>47</v>
      </c>
      <c r="E34" s="45">
        <v>60</v>
      </c>
      <c r="F34" s="45">
        <v>75</v>
      </c>
      <c r="G34" s="45">
        <v>14</v>
      </c>
      <c r="H34" s="50">
        <v>0.6</v>
      </c>
      <c r="I34" s="50">
        <v>0.64</v>
      </c>
      <c r="J34" s="45">
        <v>13604</v>
      </c>
      <c r="K34" s="46">
        <v>0.79</v>
      </c>
      <c r="L34" s="46">
        <v>0.59</v>
      </c>
      <c r="M34" s="45">
        <v>231</v>
      </c>
    </row>
    <row r="35" spans="1:13" x14ac:dyDescent="0.25">
      <c r="A35" s="52"/>
      <c r="B35" s="53"/>
      <c r="C35" s="54"/>
      <c r="D35" s="54"/>
      <c r="E35" s="54"/>
      <c r="F35" s="54"/>
      <c r="G35" s="54"/>
      <c r="H35" s="54"/>
      <c r="I35" s="54"/>
      <c r="J35" s="54"/>
      <c r="K35" s="59"/>
      <c r="L35" s="59"/>
      <c r="M35" s="55"/>
    </row>
    <row r="36" spans="1:13" x14ac:dyDescent="0.25">
      <c r="A36" s="52"/>
      <c r="B36" s="44" t="s">
        <v>11</v>
      </c>
      <c r="C36" s="44">
        <f t="shared" ref="C36:G36" si="1">AVERAGE(C25:C34)</f>
        <v>63.890000000000008</v>
      </c>
      <c r="D36" s="44">
        <f t="shared" si="1"/>
        <v>50.3</v>
      </c>
      <c r="E36" s="44">
        <f t="shared" si="1"/>
        <v>61.3</v>
      </c>
      <c r="F36" s="44">
        <f t="shared" si="1"/>
        <v>71.599999999999994</v>
      </c>
      <c r="G36" s="44">
        <f t="shared" si="1"/>
        <v>21.7</v>
      </c>
      <c r="H36" s="50">
        <f t="shared" ref="H36:I36" si="2">AVERAGE(H25:H34)</f>
        <v>0.57799999999999996</v>
      </c>
      <c r="I36" s="50">
        <f t="shared" si="2"/>
        <v>0.77099999999999991</v>
      </c>
      <c r="J36" s="44">
        <f>AVERAGE(J25:J34)</f>
        <v>13481.8</v>
      </c>
      <c r="K36" s="44">
        <f>AVERAGE(K25:K34)</f>
        <v>1.421</v>
      </c>
      <c r="L36" s="44">
        <f>AVERAGE(L25:L34)</f>
        <v>1.075</v>
      </c>
      <c r="M36" s="44">
        <f>AVERAGE(M25:M34)</f>
        <v>242.1</v>
      </c>
    </row>
    <row r="37" spans="1:13" x14ac:dyDescent="0.25">
      <c r="A37" s="52"/>
      <c r="B37" s="52"/>
      <c r="C37" s="52"/>
      <c r="D37" s="52"/>
      <c r="E37" s="52"/>
      <c r="F37" s="52"/>
      <c r="G37" s="52"/>
      <c r="H37" s="71"/>
      <c r="I37" s="71"/>
      <c r="J37" s="52"/>
      <c r="K37" s="52"/>
      <c r="L37" s="52"/>
      <c r="M37" s="52"/>
    </row>
    <row r="38" spans="1:13" x14ac:dyDescent="0.25">
      <c r="A38" s="75" t="s">
        <v>55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</row>
    <row r="39" spans="1:13" x14ac:dyDescent="0.25">
      <c r="K39" s="12"/>
      <c r="L39" s="12"/>
    </row>
    <row r="40" spans="1:13" x14ac:dyDescent="0.25">
      <c r="K40" s="12"/>
      <c r="L40" s="12"/>
    </row>
    <row r="42" spans="1:13" x14ac:dyDescent="0.25">
      <c r="B42" s="75" t="s">
        <v>69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</row>
    <row r="43" spans="1:13" x14ac:dyDescent="0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ht="31.5" x14ac:dyDescent="0.25">
      <c r="A44" s="44" t="s">
        <v>0</v>
      </c>
      <c r="B44" s="44" t="s">
        <v>1</v>
      </c>
      <c r="C44" s="44" t="s">
        <v>3</v>
      </c>
      <c r="D44" s="45" t="s">
        <v>30</v>
      </c>
      <c r="E44" s="45" t="s">
        <v>31</v>
      </c>
      <c r="F44" s="45" t="s">
        <v>32</v>
      </c>
      <c r="G44" s="45" t="s">
        <v>33</v>
      </c>
      <c r="H44" s="44" t="s">
        <v>4</v>
      </c>
      <c r="I44" s="44" t="s">
        <v>5</v>
      </c>
      <c r="J44" s="44" t="s">
        <v>47</v>
      </c>
      <c r="K44" s="44" t="s">
        <v>45</v>
      </c>
      <c r="L44" s="44" t="s">
        <v>46</v>
      </c>
      <c r="M44" s="44" t="s">
        <v>9</v>
      </c>
    </row>
    <row r="45" spans="1:13" x14ac:dyDescent="0.25">
      <c r="A45" s="44">
        <v>1</v>
      </c>
      <c r="B45" s="44" t="s">
        <v>12</v>
      </c>
      <c r="C45" s="44">
        <v>51.5</v>
      </c>
      <c r="D45" s="45">
        <v>51</v>
      </c>
      <c r="E45" s="45">
        <v>64</v>
      </c>
      <c r="F45" s="45">
        <v>71</v>
      </c>
      <c r="G45" s="45">
        <v>16</v>
      </c>
      <c r="H45" s="50">
        <v>0.47</v>
      </c>
      <c r="I45" s="50">
        <v>0.88</v>
      </c>
      <c r="J45" s="45">
        <v>12905</v>
      </c>
      <c r="K45" s="46">
        <v>1.9</v>
      </c>
      <c r="L45" s="46">
        <v>1.5</v>
      </c>
      <c r="M45" s="44">
        <v>312</v>
      </c>
    </row>
    <row r="46" spans="1:13" x14ac:dyDescent="0.25">
      <c r="A46" s="44">
        <v>2</v>
      </c>
      <c r="B46" s="44" t="s">
        <v>14</v>
      </c>
      <c r="C46" s="44">
        <v>65</v>
      </c>
      <c r="D46" s="45">
        <v>53</v>
      </c>
      <c r="E46" s="45">
        <v>65</v>
      </c>
      <c r="F46" s="45">
        <v>70</v>
      </c>
      <c r="G46" s="45">
        <v>49</v>
      </c>
      <c r="H46" s="50">
        <v>0.53</v>
      </c>
      <c r="I46" s="50">
        <v>0.82</v>
      </c>
      <c r="J46" s="45">
        <v>13120</v>
      </c>
      <c r="K46" s="46">
        <v>2</v>
      </c>
      <c r="L46" s="46">
        <v>1.5</v>
      </c>
      <c r="M46" s="44">
        <v>272</v>
      </c>
    </row>
    <row r="47" spans="1:13" x14ac:dyDescent="0.25">
      <c r="A47" s="44">
        <v>3</v>
      </c>
      <c r="B47" s="45" t="s">
        <v>15</v>
      </c>
      <c r="C47" s="44">
        <v>60</v>
      </c>
      <c r="D47" s="45">
        <v>52</v>
      </c>
      <c r="E47" s="45">
        <v>63</v>
      </c>
      <c r="F47" s="45">
        <v>71</v>
      </c>
      <c r="G47" s="45">
        <v>39</v>
      </c>
      <c r="H47" s="50">
        <v>0.56999999999999995</v>
      </c>
      <c r="I47" s="50">
        <v>0.87</v>
      </c>
      <c r="J47" s="45">
        <v>12552</v>
      </c>
      <c r="K47" s="46">
        <v>1.3</v>
      </c>
      <c r="L47" s="46">
        <v>0.91</v>
      </c>
      <c r="M47" s="44">
        <v>235</v>
      </c>
    </row>
    <row r="48" spans="1:13" x14ac:dyDescent="0.25">
      <c r="A48" s="45">
        <v>4</v>
      </c>
      <c r="B48" s="45" t="s">
        <v>16</v>
      </c>
      <c r="C48" s="45">
        <v>65.8</v>
      </c>
      <c r="D48" s="45">
        <v>56</v>
      </c>
      <c r="E48" s="45">
        <v>69</v>
      </c>
      <c r="F48" s="45">
        <v>77</v>
      </c>
      <c r="G48" s="45">
        <v>17</v>
      </c>
      <c r="H48" s="50">
        <v>0.57999999999999996</v>
      </c>
      <c r="I48" s="50">
        <v>0.7</v>
      </c>
      <c r="J48" s="45">
        <v>12578</v>
      </c>
      <c r="K48" s="46">
        <v>0.96</v>
      </c>
      <c r="L48" s="46">
        <v>0.54</v>
      </c>
      <c r="M48" s="45">
        <v>191</v>
      </c>
    </row>
    <row r="49" spans="1:13" x14ac:dyDescent="0.25">
      <c r="A49" s="45">
        <v>5</v>
      </c>
      <c r="B49" s="45" t="s">
        <v>17</v>
      </c>
      <c r="C49" s="57">
        <v>76</v>
      </c>
      <c r="D49" s="45">
        <v>62</v>
      </c>
      <c r="E49" s="45">
        <v>73</v>
      </c>
      <c r="F49" s="45">
        <v>80</v>
      </c>
      <c r="G49" s="45">
        <v>17</v>
      </c>
      <c r="H49" s="50">
        <v>0.56000000000000005</v>
      </c>
      <c r="I49" s="51">
        <v>0.76</v>
      </c>
      <c r="J49" s="45">
        <v>12375</v>
      </c>
      <c r="K49" s="46">
        <v>0.22</v>
      </c>
      <c r="L49" s="46">
        <v>0.17</v>
      </c>
      <c r="M49" s="45">
        <v>145</v>
      </c>
    </row>
    <row r="50" spans="1:13" x14ac:dyDescent="0.25">
      <c r="A50" s="45">
        <v>6</v>
      </c>
      <c r="B50" s="45" t="s">
        <v>18</v>
      </c>
      <c r="C50" s="45">
        <v>63</v>
      </c>
      <c r="D50" s="45">
        <v>58</v>
      </c>
      <c r="E50" s="45">
        <v>72</v>
      </c>
      <c r="F50" s="45">
        <v>75</v>
      </c>
      <c r="G50" s="45">
        <v>39</v>
      </c>
      <c r="H50" s="50">
        <v>0.57999999999999996</v>
      </c>
      <c r="I50" s="50">
        <v>0.69</v>
      </c>
      <c r="J50" s="45">
        <v>12555</v>
      </c>
      <c r="K50" s="46">
        <v>0.8</v>
      </c>
      <c r="L50" s="46">
        <v>0.64</v>
      </c>
      <c r="M50" s="45">
        <v>174</v>
      </c>
    </row>
    <row r="51" spans="1:13" x14ac:dyDescent="0.25">
      <c r="A51" s="45">
        <v>7</v>
      </c>
      <c r="B51" s="45" t="s">
        <v>19</v>
      </c>
      <c r="C51" s="45">
        <v>65</v>
      </c>
      <c r="D51" s="45">
        <v>66</v>
      </c>
      <c r="E51" s="45">
        <v>73</v>
      </c>
      <c r="F51" s="45">
        <v>79</v>
      </c>
      <c r="G51" s="45">
        <v>15</v>
      </c>
      <c r="H51" s="50">
        <v>0.6</v>
      </c>
      <c r="I51" s="50">
        <v>0.77</v>
      </c>
      <c r="J51" s="45">
        <v>12310</v>
      </c>
      <c r="K51" s="46">
        <v>0.32</v>
      </c>
      <c r="L51" s="46">
        <v>0.24</v>
      </c>
      <c r="M51" s="45">
        <v>173</v>
      </c>
    </row>
    <row r="52" spans="1:13" x14ac:dyDescent="0.25">
      <c r="A52" s="45">
        <v>8</v>
      </c>
      <c r="B52" s="45" t="s">
        <v>20</v>
      </c>
      <c r="C52" s="45">
        <v>70</v>
      </c>
      <c r="D52" s="45">
        <v>57</v>
      </c>
      <c r="E52" s="45">
        <v>69</v>
      </c>
      <c r="F52" s="45">
        <v>79</v>
      </c>
      <c r="G52" s="45">
        <v>14</v>
      </c>
      <c r="H52" s="50">
        <v>0.63</v>
      </c>
      <c r="I52" s="50">
        <v>0.74</v>
      </c>
      <c r="J52" s="45">
        <v>12465</v>
      </c>
      <c r="K52" s="46">
        <v>0.43</v>
      </c>
      <c r="L52" s="46">
        <v>0.21</v>
      </c>
      <c r="M52" s="45">
        <v>174</v>
      </c>
    </row>
    <row r="53" spans="1:13" x14ac:dyDescent="0.25">
      <c r="A53" s="45">
        <v>9</v>
      </c>
      <c r="B53" s="45" t="s">
        <v>22</v>
      </c>
      <c r="C53" s="45">
        <v>63</v>
      </c>
      <c r="D53" s="45">
        <v>54</v>
      </c>
      <c r="E53" s="45">
        <v>66</v>
      </c>
      <c r="F53" s="45">
        <v>78</v>
      </c>
      <c r="G53" s="45">
        <v>33</v>
      </c>
      <c r="H53" s="50">
        <v>0.56000000000000005</v>
      </c>
      <c r="I53" s="50">
        <v>0.73</v>
      </c>
      <c r="J53" s="45">
        <v>12563</v>
      </c>
      <c r="K53" s="46">
        <v>0.28000000000000003</v>
      </c>
      <c r="L53" s="46">
        <v>0.2</v>
      </c>
      <c r="M53" s="45">
        <v>152</v>
      </c>
    </row>
    <row r="54" spans="1:13" x14ac:dyDescent="0.25">
      <c r="A54" s="45">
        <v>10</v>
      </c>
      <c r="B54" s="45" t="s">
        <v>21</v>
      </c>
      <c r="C54" s="45">
        <v>62</v>
      </c>
      <c r="D54" s="45">
        <v>53</v>
      </c>
      <c r="E54" s="45">
        <v>62</v>
      </c>
      <c r="F54" s="45">
        <v>78</v>
      </c>
      <c r="G54" s="45">
        <v>15</v>
      </c>
      <c r="H54" s="50">
        <v>0.59</v>
      </c>
      <c r="I54" s="50">
        <v>0.7</v>
      </c>
      <c r="J54" s="45">
        <v>12506</v>
      </c>
      <c r="K54" s="46">
        <v>0.25</v>
      </c>
      <c r="L54" s="46">
        <v>0.18</v>
      </c>
      <c r="M54" s="45">
        <v>142</v>
      </c>
    </row>
    <row r="55" spans="1:13" x14ac:dyDescent="0.25">
      <c r="A55" s="52"/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5"/>
    </row>
    <row r="56" spans="1:13" x14ac:dyDescent="0.25">
      <c r="A56" s="52"/>
      <c r="B56" s="44" t="s">
        <v>11</v>
      </c>
      <c r="C56" s="44">
        <f t="shared" ref="C56:G56" si="3">AVERAGE(C45:C54)</f>
        <v>64.13</v>
      </c>
      <c r="D56" s="44">
        <f t="shared" si="3"/>
        <v>56.2</v>
      </c>
      <c r="E56" s="44">
        <f t="shared" si="3"/>
        <v>67.599999999999994</v>
      </c>
      <c r="F56" s="44">
        <f t="shared" si="3"/>
        <v>75.8</v>
      </c>
      <c r="G56" s="44">
        <f t="shared" si="3"/>
        <v>25.4</v>
      </c>
      <c r="H56" s="50">
        <f t="shared" ref="H56:I56" si="4">AVERAGE(H45:H54)</f>
        <v>0.56699999999999995</v>
      </c>
      <c r="I56" s="50">
        <f t="shared" si="4"/>
        <v>0.7659999999999999</v>
      </c>
      <c r="J56" s="44">
        <f>AVERAGE(J45:J54)</f>
        <v>12592.9</v>
      </c>
      <c r="K56" s="44">
        <f>AVERAGE(K45:K54)</f>
        <v>0.84599999999999986</v>
      </c>
      <c r="L56" s="44">
        <f>AVERAGE(L45:L54)</f>
        <v>0.60899999999999999</v>
      </c>
      <c r="M56" s="44">
        <f>AVERAGE(M45:M54)</f>
        <v>197</v>
      </c>
    </row>
    <row r="57" spans="1:13" x14ac:dyDescent="0.25">
      <c r="A57" s="52"/>
      <c r="B57" s="52"/>
      <c r="C57" s="52"/>
      <c r="D57" s="52"/>
      <c r="E57" s="52"/>
      <c r="F57" s="52"/>
      <c r="G57" s="52"/>
      <c r="H57" s="71"/>
      <c r="I57" s="71"/>
      <c r="J57" s="52"/>
      <c r="K57" s="52"/>
      <c r="L57" s="52"/>
      <c r="M57" s="52"/>
    </row>
    <row r="58" spans="1:13" x14ac:dyDescent="0.25">
      <c r="A58" s="75" t="s">
        <v>55</v>
      </c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</row>
    <row r="62" spans="1:13" x14ac:dyDescent="0.25">
      <c r="A62" s="75" t="s">
        <v>71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</row>
    <row r="63" spans="1:13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1:13" ht="31.5" x14ac:dyDescent="0.25">
      <c r="A64" s="44" t="s">
        <v>0</v>
      </c>
      <c r="B64" s="44" t="s">
        <v>1</v>
      </c>
      <c r="C64" s="44" t="s">
        <v>3</v>
      </c>
      <c r="D64" s="45" t="s">
        <v>30</v>
      </c>
      <c r="E64" s="45" t="s">
        <v>31</v>
      </c>
      <c r="F64" s="45" t="s">
        <v>32</v>
      </c>
      <c r="G64" s="45" t="s">
        <v>33</v>
      </c>
      <c r="H64" s="44" t="s">
        <v>4</v>
      </c>
      <c r="I64" s="44" t="s">
        <v>5</v>
      </c>
      <c r="J64" s="44" t="s">
        <v>47</v>
      </c>
      <c r="K64" s="44" t="s">
        <v>45</v>
      </c>
      <c r="L64" s="44" t="s">
        <v>46</v>
      </c>
      <c r="M64" s="44" t="s">
        <v>9</v>
      </c>
    </row>
    <row r="65" spans="1:13" x14ac:dyDescent="0.25">
      <c r="A65" s="44">
        <v>1</v>
      </c>
      <c r="B65" s="44" t="s">
        <v>12</v>
      </c>
      <c r="C65" s="44">
        <v>33</v>
      </c>
      <c r="D65" s="45">
        <v>31</v>
      </c>
      <c r="E65" s="45">
        <v>44</v>
      </c>
      <c r="F65" s="45">
        <v>60</v>
      </c>
      <c r="G65" s="45">
        <v>12</v>
      </c>
      <c r="H65" s="50">
        <v>0.55000000000000004</v>
      </c>
      <c r="I65" s="50">
        <v>0.86</v>
      </c>
      <c r="J65" s="45">
        <v>12739</v>
      </c>
      <c r="K65" s="44">
        <v>4.5999999999999996</v>
      </c>
      <c r="L65" s="44">
        <v>3.4</v>
      </c>
      <c r="M65" s="44">
        <v>487</v>
      </c>
    </row>
    <row r="66" spans="1:13" x14ac:dyDescent="0.25">
      <c r="A66" s="44">
        <v>2</v>
      </c>
      <c r="B66" s="44" t="s">
        <v>14</v>
      </c>
      <c r="C66" s="44">
        <v>34.799999999999997</v>
      </c>
      <c r="D66" s="45">
        <v>38</v>
      </c>
      <c r="E66" s="45">
        <v>47</v>
      </c>
      <c r="F66" s="45">
        <v>65</v>
      </c>
      <c r="G66" s="45">
        <v>13</v>
      </c>
      <c r="H66" s="50">
        <v>0.51</v>
      </c>
      <c r="I66" s="50">
        <v>0.79</v>
      </c>
      <c r="J66" s="45">
        <v>13129</v>
      </c>
      <c r="K66" s="44">
        <v>3.3</v>
      </c>
      <c r="L66" s="44">
        <v>2.7</v>
      </c>
      <c r="M66" s="44">
        <v>375</v>
      </c>
    </row>
    <row r="67" spans="1:13" x14ac:dyDescent="0.25">
      <c r="A67" s="44">
        <v>3</v>
      </c>
      <c r="B67" s="45" t="s">
        <v>15</v>
      </c>
      <c r="C67" s="44">
        <v>34</v>
      </c>
      <c r="D67" s="45">
        <v>27</v>
      </c>
      <c r="E67" s="45">
        <v>43</v>
      </c>
      <c r="F67" s="45">
        <v>61</v>
      </c>
      <c r="G67" s="45">
        <v>19</v>
      </c>
      <c r="H67" s="50">
        <v>0.53</v>
      </c>
      <c r="I67" s="50">
        <v>0.73</v>
      </c>
      <c r="J67" s="45">
        <v>13240</v>
      </c>
      <c r="K67" s="44">
        <v>3.3</v>
      </c>
      <c r="L67" s="44">
        <v>2.6</v>
      </c>
      <c r="M67" s="44">
        <v>300</v>
      </c>
    </row>
    <row r="68" spans="1:13" x14ac:dyDescent="0.25">
      <c r="A68" s="45">
        <v>4</v>
      </c>
      <c r="B68" s="45" t="s">
        <v>16</v>
      </c>
      <c r="C68" s="45">
        <v>56</v>
      </c>
      <c r="D68" s="45">
        <v>41</v>
      </c>
      <c r="E68" s="45">
        <v>57</v>
      </c>
      <c r="F68" s="45">
        <v>60</v>
      </c>
      <c r="G68" s="45">
        <v>15</v>
      </c>
      <c r="H68" s="50">
        <v>0.47</v>
      </c>
      <c r="I68" s="50">
        <v>0.76</v>
      </c>
      <c r="J68" s="45">
        <v>13002</v>
      </c>
      <c r="K68" s="45">
        <v>1.9</v>
      </c>
      <c r="L68" s="45">
        <v>1.4</v>
      </c>
      <c r="M68" s="45">
        <v>247</v>
      </c>
    </row>
    <row r="69" spans="1:13" x14ac:dyDescent="0.25">
      <c r="A69" s="45">
        <v>5</v>
      </c>
      <c r="B69" s="45" t="s">
        <v>17</v>
      </c>
      <c r="C69" s="45">
        <v>63</v>
      </c>
      <c r="D69" s="45">
        <v>51</v>
      </c>
      <c r="E69" s="45">
        <v>64</v>
      </c>
      <c r="F69" s="45">
        <v>79</v>
      </c>
      <c r="G69" s="45">
        <v>15</v>
      </c>
      <c r="H69" s="50">
        <v>0.51</v>
      </c>
      <c r="I69" s="50">
        <v>0.75</v>
      </c>
      <c r="J69" s="45">
        <v>12252</v>
      </c>
      <c r="K69" s="45">
        <v>1.3</v>
      </c>
      <c r="L69" s="44">
        <v>0.93</v>
      </c>
      <c r="M69" s="45">
        <v>200</v>
      </c>
    </row>
    <row r="70" spans="1:13" x14ac:dyDescent="0.25">
      <c r="A70" s="45">
        <v>6</v>
      </c>
      <c r="B70" s="45" t="s">
        <v>18</v>
      </c>
      <c r="C70" s="45">
        <v>53.6</v>
      </c>
      <c r="D70" s="45">
        <v>53</v>
      </c>
      <c r="E70" s="45">
        <v>54</v>
      </c>
      <c r="F70" s="45">
        <v>63</v>
      </c>
      <c r="G70" s="45">
        <v>13</v>
      </c>
      <c r="H70" s="50">
        <v>0.55000000000000004</v>
      </c>
      <c r="I70" s="50">
        <v>0.75</v>
      </c>
      <c r="J70" s="45">
        <v>13334</v>
      </c>
      <c r="K70" s="45">
        <v>2.5</v>
      </c>
      <c r="L70" s="45">
        <v>2.2000000000000002</v>
      </c>
      <c r="M70" s="45">
        <v>252</v>
      </c>
    </row>
    <row r="71" spans="1:13" x14ac:dyDescent="0.25">
      <c r="A71" s="45">
        <v>7</v>
      </c>
      <c r="B71" s="45" t="s">
        <v>19</v>
      </c>
      <c r="C71" s="45">
        <v>52.5</v>
      </c>
      <c r="D71" s="45">
        <v>45</v>
      </c>
      <c r="E71" s="45">
        <v>51</v>
      </c>
      <c r="F71" s="45">
        <v>72</v>
      </c>
      <c r="G71" s="45">
        <v>17</v>
      </c>
      <c r="H71" s="50">
        <v>0.57999999999999996</v>
      </c>
      <c r="I71" s="50">
        <v>0.91</v>
      </c>
      <c r="J71" s="45">
        <v>13831</v>
      </c>
      <c r="K71" s="45">
        <v>2.5</v>
      </c>
      <c r="L71" s="45">
        <v>1.9</v>
      </c>
      <c r="M71" s="45">
        <v>313</v>
      </c>
    </row>
    <row r="72" spans="1:13" x14ac:dyDescent="0.25">
      <c r="A72" s="45">
        <v>8</v>
      </c>
      <c r="B72" s="45" t="s">
        <v>20</v>
      </c>
      <c r="C72" s="45">
        <v>56</v>
      </c>
      <c r="D72" s="45">
        <v>43</v>
      </c>
      <c r="E72" s="45">
        <v>55</v>
      </c>
      <c r="F72" s="45">
        <v>75</v>
      </c>
      <c r="G72" s="45">
        <v>16</v>
      </c>
      <c r="H72" s="50">
        <v>0.62</v>
      </c>
      <c r="I72" s="50">
        <v>0.92</v>
      </c>
      <c r="J72" s="45">
        <v>13259</v>
      </c>
      <c r="K72" s="45">
        <v>1.5</v>
      </c>
      <c r="L72" s="45">
        <v>1.2</v>
      </c>
      <c r="M72" s="45">
        <v>350</v>
      </c>
    </row>
    <row r="73" spans="1:13" x14ac:dyDescent="0.25">
      <c r="A73" s="45">
        <v>9</v>
      </c>
      <c r="B73" s="45" t="s">
        <v>22</v>
      </c>
      <c r="C73" s="45">
        <v>61</v>
      </c>
      <c r="D73" s="45">
        <v>50</v>
      </c>
      <c r="E73" s="45">
        <v>60</v>
      </c>
      <c r="F73" s="45">
        <v>75</v>
      </c>
      <c r="G73" s="45">
        <v>12</v>
      </c>
      <c r="H73" s="50">
        <v>0.56000000000000005</v>
      </c>
      <c r="I73" s="50">
        <v>0.84</v>
      </c>
      <c r="J73" s="45">
        <v>13193</v>
      </c>
      <c r="K73" s="45">
        <v>1.3</v>
      </c>
      <c r="L73" s="45">
        <v>0.98</v>
      </c>
      <c r="M73" s="45">
        <v>261</v>
      </c>
    </row>
    <row r="74" spans="1:13" x14ac:dyDescent="0.25">
      <c r="A74" s="45">
        <v>10</v>
      </c>
      <c r="B74" s="45" t="s">
        <v>21</v>
      </c>
      <c r="C74" s="45">
        <v>63</v>
      </c>
      <c r="D74" s="45">
        <v>47</v>
      </c>
      <c r="E74" s="45">
        <v>63</v>
      </c>
      <c r="F74" s="45">
        <v>69</v>
      </c>
      <c r="G74" s="45">
        <v>19</v>
      </c>
      <c r="H74" s="50">
        <v>0.56000000000000005</v>
      </c>
      <c r="I74" s="50">
        <v>0.93</v>
      </c>
      <c r="J74" s="45">
        <v>13082</v>
      </c>
      <c r="K74" s="45">
        <v>1.3</v>
      </c>
      <c r="L74" s="45">
        <v>1</v>
      </c>
      <c r="M74" s="45">
        <v>320</v>
      </c>
    </row>
    <row r="75" spans="1:13" x14ac:dyDescent="0.25">
      <c r="A75" s="52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5"/>
    </row>
    <row r="76" spans="1:13" x14ac:dyDescent="0.25">
      <c r="A76" s="52"/>
      <c r="B76" s="44" t="s">
        <v>11</v>
      </c>
      <c r="C76" s="44">
        <f t="shared" ref="C76:G76" si="5">AVERAGE(C65:C74)</f>
        <v>50.690000000000005</v>
      </c>
      <c r="D76" s="44">
        <f t="shared" si="5"/>
        <v>42.6</v>
      </c>
      <c r="E76" s="44">
        <f t="shared" si="5"/>
        <v>53.8</v>
      </c>
      <c r="F76" s="44">
        <f t="shared" si="5"/>
        <v>67.900000000000006</v>
      </c>
      <c r="G76" s="44">
        <f t="shared" si="5"/>
        <v>15.1</v>
      </c>
      <c r="H76" s="50">
        <f t="shared" ref="H76:I76" si="6">AVERAGE(H65:H74)</f>
        <v>0.54400000000000015</v>
      </c>
      <c r="I76" s="50">
        <f t="shared" si="6"/>
        <v>0.82400000000000007</v>
      </c>
      <c r="J76" s="44">
        <f>AVERAGE(J65:J74)</f>
        <v>13106.1</v>
      </c>
      <c r="K76" s="44">
        <f>AVERAGE(K65:K74)</f>
        <v>2.35</v>
      </c>
      <c r="L76" s="44">
        <f>AVERAGE(L65:L74)</f>
        <v>1.8310000000000002</v>
      </c>
      <c r="M76" s="44">
        <f>AVERAGE(M65:M74)</f>
        <v>310.5</v>
      </c>
    </row>
    <row r="77" spans="1:13" x14ac:dyDescent="0.25">
      <c r="A77" s="52"/>
      <c r="B77" s="52"/>
      <c r="C77" s="52"/>
      <c r="D77" s="52"/>
      <c r="E77" s="52"/>
      <c r="F77" s="52"/>
      <c r="G77" s="52"/>
      <c r="H77" s="71"/>
      <c r="I77" s="71"/>
      <c r="J77" s="52"/>
      <c r="K77" s="52"/>
      <c r="L77" s="52"/>
      <c r="M77" s="52"/>
    </row>
    <row r="78" spans="1:13" x14ac:dyDescent="0.25">
      <c r="A78" s="75" t="s">
        <v>55</v>
      </c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</row>
    <row r="80" spans="1:13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8" spans="1:13" x14ac:dyDescent="0.25">
      <c r="A88" s="75" t="s">
        <v>27</v>
      </c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</row>
    <row r="89" spans="1:13" x14ac:dyDescent="0.25">
      <c r="A89" s="75" t="s">
        <v>66</v>
      </c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</row>
    <row r="90" spans="1:13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</row>
    <row r="91" spans="1:13" ht="31.5" x14ac:dyDescent="0.25">
      <c r="A91" s="44" t="s">
        <v>0</v>
      </c>
      <c r="B91" s="44" t="s">
        <v>1</v>
      </c>
      <c r="C91" s="44" t="s">
        <v>3</v>
      </c>
      <c r="D91" s="45" t="s">
        <v>30</v>
      </c>
      <c r="E91" s="45" t="s">
        <v>31</v>
      </c>
      <c r="F91" s="45" t="s">
        <v>32</v>
      </c>
      <c r="G91" s="45" t="s">
        <v>33</v>
      </c>
      <c r="H91" s="44" t="s">
        <v>4</v>
      </c>
      <c r="I91" s="44" t="s">
        <v>5</v>
      </c>
      <c r="J91" s="44" t="s">
        <v>47</v>
      </c>
      <c r="K91" s="44" t="s">
        <v>45</v>
      </c>
      <c r="L91" s="44" t="s">
        <v>46</v>
      </c>
      <c r="M91" s="44" t="s">
        <v>9</v>
      </c>
    </row>
    <row r="92" spans="1:13" x14ac:dyDescent="0.25">
      <c r="A92" s="44">
        <v>1</v>
      </c>
      <c r="B92" s="44" t="s">
        <v>12</v>
      </c>
      <c r="C92" s="44">
        <v>29.5</v>
      </c>
      <c r="D92" s="45">
        <v>22</v>
      </c>
      <c r="E92" s="45">
        <v>36</v>
      </c>
      <c r="F92" s="45">
        <v>50</v>
      </c>
      <c r="G92" s="45">
        <v>19</v>
      </c>
      <c r="H92" s="50">
        <v>0.61</v>
      </c>
      <c r="I92" s="50">
        <v>0.67</v>
      </c>
      <c r="J92" s="45">
        <v>13060</v>
      </c>
      <c r="K92" s="44">
        <v>4.4000000000000004</v>
      </c>
      <c r="L92" s="46">
        <v>3.4</v>
      </c>
      <c r="M92" s="44">
        <v>744</v>
      </c>
    </row>
    <row r="93" spans="1:13" x14ac:dyDescent="0.25">
      <c r="A93" s="44">
        <v>2</v>
      </c>
      <c r="B93" s="44" t="s">
        <v>34</v>
      </c>
      <c r="C93" s="44">
        <v>44</v>
      </c>
      <c r="D93" s="45">
        <v>24</v>
      </c>
      <c r="E93" s="45">
        <v>37</v>
      </c>
      <c r="F93" s="45">
        <v>54</v>
      </c>
      <c r="G93" s="45">
        <v>24</v>
      </c>
      <c r="H93" s="50">
        <v>0.68</v>
      </c>
      <c r="I93" s="50">
        <v>0.51</v>
      </c>
      <c r="J93" s="45">
        <v>12871</v>
      </c>
      <c r="K93" s="44">
        <v>2.9</v>
      </c>
      <c r="L93" s="46">
        <v>2.1</v>
      </c>
      <c r="M93" s="44">
        <v>970</v>
      </c>
    </row>
    <row r="94" spans="1:13" x14ac:dyDescent="0.25">
      <c r="A94" s="44">
        <v>3</v>
      </c>
      <c r="B94" s="45" t="s">
        <v>16</v>
      </c>
      <c r="C94" s="44">
        <v>29</v>
      </c>
      <c r="D94" s="45">
        <v>25</v>
      </c>
      <c r="E94" s="45">
        <v>36</v>
      </c>
      <c r="F94" s="45">
        <v>43</v>
      </c>
      <c r="G94" s="45">
        <v>22</v>
      </c>
      <c r="H94" s="50">
        <v>0.62</v>
      </c>
      <c r="I94" s="50">
        <v>0.63</v>
      </c>
      <c r="J94" s="45">
        <v>12719</v>
      </c>
      <c r="K94" s="44">
        <v>3.2</v>
      </c>
      <c r="L94" s="46">
        <v>2.9</v>
      </c>
      <c r="M94" s="44">
        <v>474</v>
      </c>
    </row>
    <row r="95" spans="1:13" x14ac:dyDescent="0.25">
      <c r="A95" s="45">
        <v>4</v>
      </c>
      <c r="B95" s="45" t="s">
        <v>20</v>
      </c>
      <c r="C95" s="45">
        <v>37.700000000000003</v>
      </c>
      <c r="D95" s="45">
        <v>29</v>
      </c>
      <c r="E95" s="45">
        <v>43</v>
      </c>
      <c r="F95" s="45">
        <v>53</v>
      </c>
      <c r="G95" s="45">
        <v>33</v>
      </c>
      <c r="H95" s="50">
        <v>0.52</v>
      </c>
      <c r="I95" s="50">
        <v>0.76</v>
      </c>
      <c r="J95" s="45">
        <v>12987</v>
      </c>
      <c r="K95" s="45">
        <v>2.4</v>
      </c>
      <c r="L95" s="46">
        <v>1.6</v>
      </c>
      <c r="M95" s="45">
        <v>793</v>
      </c>
    </row>
    <row r="96" spans="1:13" x14ac:dyDescent="0.25">
      <c r="A96" s="45">
        <v>5</v>
      </c>
      <c r="B96" s="45" t="s">
        <v>35</v>
      </c>
      <c r="C96" s="45">
        <v>33.1</v>
      </c>
      <c r="D96" s="45">
        <v>36</v>
      </c>
      <c r="E96" s="45">
        <v>43</v>
      </c>
      <c r="F96" s="45">
        <v>54</v>
      </c>
      <c r="G96" s="45">
        <v>20</v>
      </c>
      <c r="H96" s="50">
        <v>0.56000000000000005</v>
      </c>
      <c r="I96" s="50">
        <v>0.81</v>
      </c>
      <c r="J96" s="45">
        <v>13012</v>
      </c>
      <c r="K96" s="45">
        <v>2.6</v>
      </c>
      <c r="L96" s="46">
        <v>1.7</v>
      </c>
      <c r="M96" s="45">
        <v>966</v>
      </c>
    </row>
    <row r="97" spans="1:13" x14ac:dyDescent="0.25">
      <c r="A97" s="45">
        <v>6</v>
      </c>
      <c r="B97" s="45" t="s">
        <v>36</v>
      </c>
      <c r="C97" s="45">
        <v>41</v>
      </c>
      <c r="D97" s="45">
        <v>34</v>
      </c>
      <c r="E97" s="45">
        <v>41</v>
      </c>
      <c r="F97" s="45">
        <v>53</v>
      </c>
      <c r="G97" s="45">
        <v>30</v>
      </c>
      <c r="H97" s="50">
        <v>0.57999999999999996</v>
      </c>
      <c r="I97" s="50">
        <v>0.73</v>
      </c>
      <c r="J97" s="45">
        <v>13005</v>
      </c>
      <c r="K97" s="45">
        <v>2.2000000000000002</v>
      </c>
      <c r="L97" s="46">
        <v>1.7</v>
      </c>
      <c r="M97" s="45">
        <v>980</v>
      </c>
    </row>
    <row r="98" spans="1:13" x14ac:dyDescent="0.25">
      <c r="A98" s="45">
        <v>7</v>
      </c>
      <c r="B98" s="45" t="s">
        <v>37</v>
      </c>
      <c r="C98" s="45">
        <v>41.6</v>
      </c>
      <c r="D98" s="45">
        <v>30</v>
      </c>
      <c r="E98" s="45">
        <v>44</v>
      </c>
      <c r="F98" s="45">
        <v>55</v>
      </c>
      <c r="G98" s="45">
        <v>18</v>
      </c>
      <c r="H98" s="50">
        <v>0.62</v>
      </c>
      <c r="I98" s="50">
        <v>0.73</v>
      </c>
      <c r="J98" s="45">
        <v>13010</v>
      </c>
      <c r="K98" s="45">
        <v>2.1</v>
      </c>
      <c r="L98" s="46">
        <v>1.4</v>
      </c>
      <c r="M98" s="45">
        <v>833</v>
      </c>
    </row>
    <row r="99" spans="1:13" x14ac:dyDescent="0.25">
      <c r="A99" s="45">
        <v>8</v>
      </c>
      <c r="B99" s="45" t="s">
        <v>38</v>
      </c>
      <c r="C99" s="45">
        <v>43.4</v>
      </c>
      <c r="D99" s="45">
        <v>30</v>
      </c>
      <c r="E99" s="45">
        <v>43</v>
      </c>
      <c r="F99" s="45">
        <v>56</v>
      </c>
      <c r="G99" s="45">
        <v>27</v>
      </c>
      <c r="H99" s="50">
        <v>0.61</v>
      </c>
      <c r="I99" s="50">
        <v>0.68</v>
      </c>
      <c r="J99" s="45">
        <v>13005</v>
      </c>
      <c r="K99" s="45">
        <v>2.2000000000000002</v>
      </c>
      <c r="L99" s="46">
        <v>1.6</v>
      </c>
      <c r="M99" s="45">
        <v>827</v>
      </c>
    </row>
    <row r="100" spans="1:13" x14ac:dyDescent="0.25">
      <c r="A100" s="45">
        <v>9</v>
      </c>
      <c r="B100" s="45" t="s">
        <v>39</v>
      </c>
      <c r="C100" s="45">
        <v>34.700000000000003</v>
      </c>
      <c r="D100" s="45">
        <v>32</v>
      </c>
      <c r="E100" s="45">
        <v>41</v>
      </c>
      <c r="F100" s="45">
        <v>48</v>
      </c>
      <c r="G100" s="45">
        <v>30</v>
      </c>
      <c r="H100" s="50">
        <v>0.52</v>
      </c>
      <c r="I100" s="50">
        <v>0.67</v>
      </c>
      <c r="J100" s="45">
        <v>12007</v>
      </c>
      <c r="K100" s="45">
        <v>2.1</v>
      </c>
      <c r="L100" s="46">
        <v>1.6</v>
      </c>
      <c r="M100" s="45">
        <v>420</v>
      </c>
    </row>
    <row r="101" spans="1:13" x14ac:dyDescent="0.25">
      <c r="A101" s="45">
        <v>10</v>
      </c>
      <c r="B101" s="45" t="s">
        <v>21</v>
      </c>
      <c r="C101" s="45">
        <v>36.200000000000003</v>
      </c>
      <c r="D101" s="45">
        <v>38</v>
      </c>
      <c r="E101" s="45">
        <v>47</v>
      </c>
      <c r="F101" s="45">
        <v>56</v>
      </c>
      <c r="G101" s="45">
        <v>18</v>
      </c>
      <c r="H101" s="50">
        <v>0.51</v>
      </c>
      <c r="I101" s="50">
        <v>0.81</v>
      </c>
      <c r="J101" s="45">
        <v>12017</v>
      </c>
      <c r="K101" s="45">
        <v>2</v>
      </c>
      <c r="L101" s="46">
        <v>1.3</v>
      </c>
      <c r="M101" s="45">
        <v>482</v>
      </c>
    </row>
    <row r="102" spans="1:13" x14ac:dyDescent="0.25">
      <c r="A102" s="52"/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5"/>
    </row>
    <row r="103" spans="1:13" x14ac:dyDescent="0.25">
      <c r="A103" s="52"/>
      <c r="B103" s="44" t="s">
        <v>11</v>
      </c>
      <c r="C103" s="44">
        <f t="shared" ref="C103:G103" si="7">AVERAGE(C92:C101)</f>
        <v>37.019999999999996</v>
      </c>
      <c r="D103" s="44">
        <f t="shared" si="7"/>
        <v>30</v>
      </c>
      <c r="E103" s="44">
        <f t="shared" si="7"/>
        <v>41.1</v>
      </c>
      <c r="F103" s="44">
        <f t="shared" si="7"/>
        <v>52.2</v>
      </c>
      <c r="G103" s="44">
        <f t="shared" si="7"/>
        <v>24.1</v>
      </c>
      <c r="H103" s="50">
        <f t="shared" ref="H103:I103" si="8">AVERAGE(H92:H101)</f>
        <v>0.58299999999999996</v>
      </c>
      <c r="I103" s="50">
        <f t="shared" si="8"/>
        <v>0.7</v>
      </c>
      <c r="J103" s="44">
        <f>AVERAGE(J92:J101)</f>
        <v>12769.3</v>
      </c>
      <c r="K103" s="44">
        <f>AVERAGE(K92:K101)</f>
        <v>2.6100000000000003</v>
      </c>
      <c r="L103" s="44">
        <f>AVERAGE(L92:L101)</f>
        <v>1.9300000000000002</v>
      </c>
      <c r="M103" s="44">
        <f>AVERAGE(M92:M101)</f>
        <v>748.9</v>
      </c>
    </row>
    <row r="104" spans="1:13" x14ac:dyDescent="0.25">
      <c r="A104" s="52"/>
      <c r="B104" s="52"/>
      <c r="C104" s="52"/>
      <c r="D104" s="52"/>
      <c r="E104" s="52"/>
      <c r="F104" s="52"/>
      <c r="G104" s="52"/>
      <c r="H104" s="71"/>
      <c r="I104" s="71"/>
      <c r="J104" s="52"/>
      <c r="K104" s="52"/>
      <c r="L104" s="52"/>
      <c r="M104" s="52"/>
    </row>
    <row r="105" spans="1:13" x14ac:dyDescent="0.25">
      <c r="A105" s="75" t="s">
        <v>55</v>
      </c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9" spans="1:13" x14ac:dyDescent="0.25">
      <c r="A109" s="75" t="s">
        <v>68</v>
      </c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</row>
    <row r="110" spans="1:13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1:13" ht="31.5" x14ac:dyDescent="0.25">
      <c r="A111" s="44" t="s">
        <v>0</v>
      </c>
      <c r="B111" s="44" t="s">
        <v>1</v>
      </c>
      <c r="C111" s="44" t="s">
        <v>3</v>
      </c>
      <c r="D111" s="45" t="s">
        <v>30</v>
      </c>
      <c r="E111" s="45" t="s">
        <v>31</v>
      </c>
      <c r="F111" s="45" t="s">
        <v>32</v>
      </c>
      <c r="G111" s="45" t="s">
        <v>33</v>
      </c>
      <c r="H111" s="44" t="s">
        <v>4</v>
      </c>
      <c r="I111" s="44" t="s">
        <v>5</v>
      </c>
      <c r="J111" s="44" t="s">
        <v>47</v>
      </c>
      <c r="K111" s="44" t="s">
        <v>45</v>
      </c>
      <c r="L111" s="44" t="s">
        <v>46</v>
      </c>
      <c r="M111" s="44" t="s">
        <v>9</v>
      </c>
    </row>
    <row r="112" spans="1:13" x14ac:dyDescent="0.25">
      <c r="A112" s="44">
        <v>1</v>
      </c>
      <c r="B112" s="44" t="s">
        <v>12</v>
      </c>
      <c r="C112" s="44">
        <v>39.1</v>
      </c>
      <c r="D112" s="45">
        <v>33</v>
      </c>
      <c r="E112" s="45">
        <v>41</v>
      </c>
      <c r="F112" s="45">
        <v>45</v>
      </c>
      <c r="G112" s="45">
        <v>9</v>
      </c>
      <c r="H112" s="50">
        <v>0.77</v>
      </c>
      <c r="I112" s="50">
        <v>0.47</v>
      </c>
      <c r="J112" s="45">
        <v>13862</v>
      </c>
      <c r="K112" s="44">
        <v>2</v>
      </c>
      <c r="L112" s="44">
        <v>1.4</v>
      </c>
      <c r="M112" s="44">
        <v>434</v>
      </c>
    </row>
    <row r="113" spans="1:28" x14ac:dyDescent="0.25">
      <c r="A113" s="44">
        <v>2</v>
      </c>
      <c r="B113" s="44" t="s">
        <v>34</v>
      </c>
      <c r="C113" s="44">
        <v>48.4</v>
      </c>
      <c r="D113" s="45">
        <v>41</v>
      </c>
      <c r="E113" s="45">
        <v>48</v>
      </c>
      <c r="F113" s="45">
        <v>51</v>
      </c>
      <c r="G113" s="45">
        <v>11</v>
      </c>
      <c r="H113" s="50">
        <v>0.61</v>
      </c>
      <c r="I113" s="50">
        <v>0.59</v>
      </c>
      <c r="J113" s="45">
        <v>13967</v>
      </c>
      <c r="K113" s="44">
        <v>1.5</v>
      </c>
      <c r="L113" s="44">
        <v>1</v>
      </c>
      <c r="M113" s="44">
        <v>332</v>
      </c>
    </row>
    <row r="114" spans="1:28" x14ac:dyDescent="0.25">
      <c r="A114" s="44">
        <v>3</v>
      </c>
      <c r="B114" s="45" t="s">
        <v>16</v>
      </c>
      <c r="C114" s="44">
        <v>50</v>
      </c>
      <c r="D114" s="45">
        <v>39</v>
      </c>
      <c r="E114" s="45">
        <v>45</v>
      </c>
      <c r="F114" s="45">
        <v>55</v>
      </c>
      <c r="G114" s="45">
        <v>10</v>
      </c>
      <c r="H114" s="50">
        <v>0.64</v>
      </c>
      <c r="I114" s="50">
        <v>0.54</v>
      </c>
      <c r="J114" s="45">
        <v>14149</v>
      </c>
      <c r="K114" s="44">
        <v>1.3</v>
      </c>
      <c r="L114" s="44">
        <v>0.99</v>
      </c>
      <c r="M114" s="44">
        <v>266</v>
      </c>
    </row>
    <row r="115" spans="1:28" x14ac:dyDescent="0.25">
      <c r="A115" s="45">
        <v>4</v>
      </c>
      <c r="B115" s="45" t="s">
        <v>20</v>
      </c>
      <c r="C115" s="45">
        <v>48.1</v>
      </c>
      <c r="D115" s="45">
        <v>41</v>
      </c>
      <c r="E115" s="45">
        <v>49</v>
      </c>
      <c r="F115" s="45">
        <v>55</v>
      </c>
      <c r="G115" s="45">
        <v>12</v>
      </c>
      <c r="H115" s="50">
        <v>0.65</v>
      </c>
      <c r="I115" s="50">
        <v>0.59</v>
      </c>
      <c r="J115" s="45">
        <v>13896</v>
      </c>
      <c r="K115" s="45">
        <v>1</v>
      </c>
      <c r="L115" s="45">
        <v>0.76</v>
      </c>
      <c r="M115" s="45">
        <v>306</v>
      </c>
    </row>
    <row r="116" spans="1:28" x14ac:dyDescent="0.25">
      <c r="A116" s="45">
        <v>5</v>
      </c>
      <c r="B116" s="45" t="s">
        <v>35</v>
      </c>
      <c r="C116" s="45">
        <v>48.5</v>
      </c>
      <c r="D116" s="45">
        <v>38</v>
      </c>
      <c r="E116" s="45">
        <v>45</v>
      </c>
      <c r="F116" s="45">
        <v>52</v>
      </c>
      <c r="G116" s="45">
        <v>9</v>
      </c>
      <c r="H116" s="50">
        <v>0.64</v>
      </c>
      <c r="I116" s="50">
        <v>0.55000000000000004</v>
      </c>
      <c r="J116" s="45">
        <v>13347</v>
      </c>
      <c r="K116" s="45">
        <v>0.64</v>
      </c>
      <c r="L116" s="45">
        <v>0.55000000000000004</v>
      </c>
      <c r="M116" s="45">
        <v>451</v>
      </c>
    </row>
    <row r="117" spans="1:28" x14ac:dyDescent="0.25">
      <c r="A117" s="45">
        <v>6</v>
      </c>
      <c r="B117" s="45" t="s">
        <v>36</v>
      </c>
      <c r="C117" s="45">
        <v>45</v>
      </c>
      <c r="D117" s="45">
        <v>42</v>
      </c>
      <c r="E117" s="45">
        <v>47</v>
      </c>
      <c r="F117" s="45">
        <v>51</v>
      </c>
      <c r="G117" s="45">
        <v>11</v>
      </c>
      <c r="H117" s="50">
        <v>0.67</v>
      </c>
      <c r="I117" s="50">
        <v>0.55000000000000004</v>
      </c>
      <c r="J117" s="45">
        <v>13499</v>
      </c>
      <c r="K117" s="45">
        <v>0.85</v>
      </c>
      <c r="L117" s="45">
        <v>0.67</v>
      </c>
      <c r="M117" s="45">
        <v>520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x14ac:dyDescent="0.25">
      <c r="A118" s="45">
        <v>7</v>
      </c>
      <c r="B118" s="45" t="s">
        <v>37</v>
      </c>
      <c r="C118" s="45">
        <v>51</v>
      </c>
      <c r="D118" s="45">
        <v>37</v>
      </c>
      <c r="E118" s="45">
        <v>49</v>
      </c>
      <c r="F118" s="45">
        <v>60</v>
      </c>
      <c r="G118" s="45">
        <v>7</v>
      </c>
      <c r="H118" s="50">
        <v>0.65</v>
      </c>
      <c r="I118" s="50">
        <v>0.55000000000000004</v>
      </c>
      <c r="J118" s="45">
        <v>13432</v>
      </c>
      <c r="K118" s="45">
        <v>0.45</v>
      </c>
      <c r="L118" s="45">
        <v>0.3</v>
      </c>
      <c r="M118" s="45">
        <v>264</v>
      </c>
      <c r="N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x14ac:dyDescent="0.25">
      <c r="A119" s="45">
        <v>8</v>
      </c>
      <c r="B119" s="45" t="s">
        <v>38</v>
      </c>
      <c r="C119" s="45">
        <v>46</v>
      </c>
      <c r="D119" s="45">
        <v>43</v>
      </c>
      <c r="E119" s="45">
        <v>47</v>
      </c>
      <c r="F119" s="45">
        <v>51</v>
      </c>
      <c r="G119" s="45">
        <v>11</v>
      </c>
      <c r="H119" s="50">
        <v>0.65</v>
      </c>
      <c r="I119" s="50">
        <v>0.6</v>
      </c>
      <c r="J119" s="45">
        <v>13418</v>
      </c>
      <c r="K119" s="45">
        <v>0.89</v>
      </c>
      <c r="L119" s="45">
        <v>0.65</v>
      </c>
      <c r="M119" s="45">
        <v>458</v>
      </c>
      <c r="S119" s="11"/>
      <c r="T119" s="11"/>
      <c r="U119" s="11"/>
      <c r="V119" s="11"/>
    </row>
    <row r="120" spans="1:28" x14ac:dyDescent="0.25">
      <c r="A120" s="45">
        <v>9</v>
      </c>
      <c r="B120" s="45" t="s">
        <v>39</v>
      </c>
      <c r="C120" s="45">
        <v>43.3</v>
      </c>
      <c r="D120" s="45">
        <v>44</v>
      </c>
      <c r="E120" s="45">
        <v>48</v>
      </c>
      <c r="F120" s="45">
        <v>51</v>
      </c>
      <c r="G120" s="45">
        <v>11</v>
      </c>
      <c r="H120" s="50">
        <v>0.63</v>
      </c>
      <c r="I120" s="50">
        <v>0.66</v>
      </c>
      <c r="J120" s="45">
        <v>13578</v>
      </c>
      <c r="K120" s="45">
        <v>1.5</v>
      </c>
      <c r="L120" s="45">
        <v>1.1000000000000001</v>
      </c>
      <c r="M120" s="45">
        <v>439</v>
      </c>
      <c r="S120" s="11"/>
      <c r="T120" s="11"/>
      <c r="U120" s="11"/>
      <c r="V120" s="11"/>
      <c r="W120" s="13"/>
      <c r="X120" s="13"/>
      <c r="Y120" s="11"/>
    </row>
    <row r="121" spans="1:28" x14ac:dyDescent="0.25">
      <c r="A121" s="45">
        <v>10</v>
      </c>
      <c r="B121" s="45" t="s">
        <v>21</v>
      </c>
      <c r="C121" s="45">
        <v>46.6</v>
      </c>
      <c r="D121" s="45">
        <v>34</v>
      </c>
      <c r="E121" s="45">
        <v>45</v>
      </c>
      <c r="F121" s="45">
        <v>53</v>
      </c>
      <c r="G121" s="45">
        <v>14</v>
      </c>
      <c r="H121" s="50">
        <v>0.59</v>
      </c>
      <c r="I121" s="58">
        <v>0.63</v>
      </c>
      <c r="J121" s="45">
        <v>12447</v>
      </c>
      <c r="K121" s="45">
        <v>1</v>
      </c>
      <c r="L121" s="45">
        <v>0.64</v>
      </c>
      <c r="M121" s="45">
        <v>495</v>
      </c>
      <c r="S121" s="11"/>
      <c r="T121" s="11"/>
      <c r="U121" s="11"/>
      <c r="V121" s="11"/>
      <c r="W121" s="13"/>
      <c r="X121" s="13"/>
      <c r="Y121" s="11"/>
    </row>
    <row r="122" spans="1:28" x14ac:dyDescent="0.25">
      <c r="A122" s="52"/>
      <c r="B122" s="53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5"/>
      <c r="P122" s="11"/>
      <c r="S122" s="11"/>
      <c r="T122" s="11"/>
      <c r="U122" s="11"/>
      <c r="V122" s="11"/>
      <c r="W122" s="13"/>
      <c r="X122" s="13"/>
      <c r="Y122" s="11"/>
    </row>
    <row r="123" spans="1:28" x14ac:dyDescent="0.25">
      <c r="A123" s="52"/>
      <c r="B123" s="44" t="s">
        <v>11</v>
      </c>
      <c r="C123" s="44">
        <f t="shared" ref="C123:G123" si="9">AVERAGE(C112:C121)</f>
        <v>46.600000000000009</v>
      </c>
      <c r="D123" s="44">
        <f t="shared" si="9"/>
        <v>39.200000000000003</v>
      </c>
      <c r="E123" s="44">
        <f t="shared" si="9"/>
        <v>46.4</v>
      </c>
      <c r="F123" s="44">
        <f t="shared" si="9"/>
        <v>52.4</v>
      </c>
      <c r="G123" s="44">
        <f t="shared" si="9"/>
        <v>10.5</v>
      </c>
      <c r="H123" s="50">
        <f t="shared" ref="H123:I123" si="10">AVERAGE(H112:H121)</f>
        <v>0.65</v>
      </c>
      <c r="I123" s="50">
        <f t="shared" si="10"/>
        <v>0.57299999999999995</v>
      </c>
      <c r="J123" s="44">
        <f>AVERAGE(J112:J121)</f>
        <v>13559.5</v>
      </c>
      <c r="K123" s="44">
        <f>AVERAGE(K112:K121)</f>
        <v>1.113</v>
      </c>
      <c r="L123" s="44">
        <f>AVERAGE(L112:L121)</f>
        <v>0.80600000000000005</v>
      </c>
      <c r="M123" s="44">
        <f>AVERAGE(M112:M121)</f>
        <v>396.5</v>
      </c>
      <c r="P123" s="11"/>
      <c r="Q123" s="11"/>
      <c r="R123" s="11"/>
      <c r="S123" s="11"/>
      <c r="T123" s="11"/>
      <c r="U123" s="11"/>
      <c r="V123" s="11"/>
      <c r="W123" s="13"/>
      <c r="X123" s="13"/>
      <c r="Y123" s="11"/>
      <c r="Z123" s="11"/>
      <c r="AB123" s="11"/>
    </row>
    <row r="124" spans="1:28" x14ac:dyDescent="0.25">
      <c r="A124" s="52"/>
      <c r="B124" s="52"/>
      <c r="C124" s="52"/>
      <c r="D124" s="52"/>
      <c r="E124" s="52"/>
      <c r="F124" s="52"/>
      <c r="G124" s="52"/>
      <c r="H124" s="71"/>
      <c r="I124" s="71"/>
      <c r="J124" s="52"/>
      <c r="K124" s="52"/>
      <c r="L124" s="52"/>
      <c r="M124" s="52"/>
      <c r="P124" s="11"/>
      <c r="Q124" s="11"/>
      <c r="R124" s="11"/>
      <c r="S124" s="11"/>
      <c r="T124" s="11"/>
      <c r="U124" s="11"/>
      <c r="V124" s="11"/>
      <c r="W124" s="13"/>
      <c r="X124" s="13"/>
      <c r="Y124" s="11"/>
      <c r="Z124" s="11"/>
      <c r="AB124" s="11"/>
    </row>
    <row r="125" spans="1:28" x14ac:dyDescent="0.25">
      <c r="A125" s="75" t="s">
        <v>55</v>
      </c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P125" s="15"/>
      <c r="Q125" s="11"/>
      <c r="R125" s="11"/>
      <c r="S125" s="11"/>
      <c r="T125" s="11"/>
      <c r="U125" s="11"/>
      <c r="V125" s="11"/>
      <c r="W125" s="13"/>
      <c r="X125" s="13"/>
      <c r="Y125" s="11"/>
      <c r="Z125" s="11"/>
      <c r="AB125" s="11"/>
    </row>
    <row r="126" spans="1:28" x14ac:dyDescent="0.25">
      <c r="P126" s="15"/>
      <c r="Q126" s="11"/>
      <c r="R126" s="11"/>
      <c r="S126" s="11"/>
      <c r="T126" s="11"/>
      <c r="U126" s="11"/>
      <c r="V126" s="11"/>
      <c r="W126" s="13"/>
      <c r="X126" s="13"/>
      <c r="Y126" s="11"/>
      <c r="Z126" s="11"/>
      <c r="AB126" s="11"/>
    </row>
    <row r="127" spans="1:28" x14ac:dyDescent="0.25">
      <c r="P127" s="15"/>
      <c r="Q127" s="11"/>
      <c r="R127" s="11"/>
      <c r="S127" s="11"/>
      <c r="T127" s="11"/>
      <c r="U127" s="11"/>
      <c r="V127" s="11"/>
      <c r="W127" s="13"/>
      <c r="X127" s="13"/>
      <c r="Y127" s="11"/>
      <c r="Z127" s="11"/>
      <c r="AB127" s="11"/>
    </row>
    <row r="128" spans="1:28" x14ac:dyDescent="0.25">
      <c r="P128" s="15"/>
      <c r="Q128" s="11"/>
      <c r="R128" s="11"/>
      <c r="S128" s="11"/>
      <c r="T128" s="11"/>
      <c r="U128" s="11"/>
      <c r="V128" s="11"/>
      <c r="W128" s="13"/>
      <c r="X128" s="13"/>
      <c r="Y128" s="11"/>
      <c r="Z128" s="11"/>
      <c r="AB128" s="11"/>
    </row>
    <row r="129" spans="1:28" x14ac:dyDescent="0.25">
      <c r="A129" s="75" t="s">
        <v>70</v>
      </c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P129" s="15"/>
      <c r="Q129" s="11"/>
      <c r="R129" s="11"/>
      <c r="S129" s="11"/>
      <c r="T129" s="11"/>
      <c r="U129" s="11"/>
      <c r="V129" s="11"/>
      <c r="W129" s="13"/>
      <c r="X129" s="13"/>
      <c r="Y129" s="11"/>
      <c r="Z129" s="11"/>
      <c r="AB129" s="11"/>
    </row>
    <row r="130" spans="1:28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P130" s="15"/>
      <c r="Q130" s="11"/>
      <c r="R130" s="11"/>
      <c r="S130" s="11"/>
      <c r="T130" s="11"/>
      <c r="U130" s="11"/>
      <c r="V130" s="11"/>
      <c r="W130" s="13"/>
      <c r="X130" s="13"/>
      <c r="Y130" s="11"/>
      <c r="Z130" s="11"/>
      <c r="AB130" s="11"/>
    </row>
    <row r="131" spans="1:28" ht="31.5" x14ac:dyDescent="0.25">
      <c r="A131" s="44" t="s">
        <v>0</v>
      </c>
      <c r="B131" s="44" t="s">
        <v>1</v>
      </c>
      <c r="C131" s="44" t="s">
        <v>3</v>
      </c>
      <c r="D131" s="45" t="s">
        <v>30</v>
      </c>
      <c r="E131" s="45" t="s">
        <v>31</v>
      </c>
      <c r="F131" s="45" t="s">
        <v>32</v>
      </c>
      <c r="G131" s="45" t="s">
        <v>33</v>
      </c>
      <c r="H131" s="44" t="s">
        <v>4</v>
      </c>
      <c r="I131" s="44" t="s">
        <v>5</v>
      </c>
      <c r="J131" s="44" t="s">
        <v>47</v>
      </c>
      <c r="K131" s="44" t="s">
        <v>45</v>
      </c>
      <c r="L131" s="44" t="s">
        <v>46</v>
      </c>
      <c r="M131" s="44" t="s">
        <v>9</v>
      </c>
      <c r="P131" s="11"/>
      <c r="Q131" s="11"/>
      <c r="R131" s="11"/>
      <c r="S131" s="11"/>
      <c r="T131" s="11"/>
      <c r="U131" s="11"/>
      <c r="V131" s="11"/>
      <c r="W131" s="13"/>
      <c r="X131" s="13"/>
      <c r="Y131" s="11"/>
      <c r="Z131" s="11"/>
      <c r="AB131" s="11"/>
    </row>
    <row r="132" spans="1:28" x14ac:dyDescent="0.25">
      <c r="A132" s="44">
        <v>1</v>
      </c>
      <c r="B132" s="44" t="s">
        <v>12</v>
      </c>
      <c r="C132" s="44">
        <v>42.3</v>
      </c>
      <c r="D132" s="45">
        <v>33</v>
      </c>
      <c r="E132" s="45">
        <v>43</v>
      </c>
      <c r="F132" s="45">
        <v>54</v>
      </c>
      <c r="G132" s="45">
        <v>11</v>
      </c>
      <c r="H132" s="50">
        <v>0.66</v>
      </c>
      <c r="I132" s="50">
        <v>0.45</v>
      </c>
      <c r="J132" s="45">
        <v>14092</v>
      </c>
      <c r="K132" s="44">
        <v>0.78</v>
      </c>
      <c r="L132" s="44">
        <v>0.6</v>
      </c>
      <c r="M132" s="44">
        <v>321</v>
      </c>
    </row>
    <row r="133" spans="1:28" x14ac:dyDescent="0.25">
      <c r="A133" s="44">
        <v>2</v>
      </c>
      <c r="B133" s="44" t="s">
        <v>34</v>
      </c>
      <c r="C133" s="44">
        <v>48.8</v>
      </c>
      <c r="D133" s="45">
        <v>43</v>
      </c>
      <c r="E133" s="45">
        <v>49</v>
      </c>
      <c r="F133" s="45">
        <v>53</v>
      </c>
      <c r="G133" s="45">
        <v>9</v>
      </c>
      <c r="H133" s="50">
        <v>0.65</v>
      </c>
      <c r="I133" s="50">
        <v>0.51</v>
      </c>
      <c r="J133" s="45">
        <v>14125</v>
      </c>
      <c r="K133" s="44">
        <v>0.77</v>
      </c>
      <c r="L133" s="44">
        <v>0.54</v>
      </c>
      <c r="M133" s="44">
        <v>297</v>
      </c>
      <c r="P133" s="17"/>
    </row>
    <row r="134" spans="1:28" x14ac:dyDescent="0.25">
      <c r="A134" s="44">
        <v>3</v>
      </c>
      <c r="B134" s="45" t="s">
        <v>16</v>
      </c>
      <c r="C134" s="44">
        <v>49</v>
      </c>
      <c r="D134" s="45">
        <v>41</v>
      </c>
      <c r="E134" s="45">
        <v>47</v>
      </c>
      <c r="F134" s="45">
        <v>55</v>
      </c>
      <c r="G134" s="45">
        <v>10</v>
      </c>
      <c r="H134" s="50">
        <v>0.64</v>
      </c>
      <c r="I134" s="50">
        <v>0.44</v>
      </c>
      <c r="J134" s="45">
        <v>13928</v>
      </c>
      <c r="K134" s="44">
        <v>1.1000000000000001</v>
      </c>
      <c r="L134" s="45">
        <v>0.89</v>
      </c>
      <c r="M134" s="44">
        <v>311</v>
      </c>
    </row>
    <row r="135" spans="1:28" x14ac:dyDescent="0.25">
      <c r="A135" s="45">
        <v>4</v>
      </c>
      <c r="B135" s="45" t="s">
        <v>20</v>
      </c>
      <c r="C135" s="45">
        <v>48</v>
      </c>
      <c r="D135" s="45">
        <v>38</v>
      </c>
      <c r="E135" s="45">
        <v>47</v>
      </c>
      <c r="F135" s="45">
        <v>54</v>
      </c>
      <c r="G135" s="45">
        <v>11</v>
      </c>
      <c r="H135" s="50">
        <v>0.66</v>
      </c>
      <c r="I135" s="50">
        <v>0.48</v>
      </c>
      <c r="J135" s="45">
        <v>14016</v>
      </c>
      <c r="K135" s="45">
        <v>0.59</v>
      </c>
      <c r="L135" s="45">
        <v>0.47</v>
      </c>
      <c r="M135" s="45">
        <v>374</v>
      </c>
    </row>
    <row r="136" spans="1:28" x14ac:dyDescent="0.25">
      <c r="A136" s="45">
        <v>5</v>
      </c>
      <c r="B136" s="45" t="s">
        <v>35</v>
      </c>
      <c r="C136" s="45">
        <v>49.1</v>
      </c>
      <c r="D136" s="45">
        <v>44</v>
      </c>
      <c r="E136" s="45">
        <v>48</v>
      </c>
      <c r="F136" s="45">
        <v>53</v>
      </c>
      <c r="G136" s="45">
        <v>11</v>
      </c>
      <c r="H136" s="50">
        <v>0.57999999999999996</v>
      </c>
      <c r="I136" s="50">
        <v>0.47</v>
      </c>
      <c r="J136" s="45">
        <v>14046</v>
      </c>
      <c r="K136" s="45">
        <v>0.37</v>
      </c>
      <c r="L136" s="45">
        <v>0.28000000000000003</v>
      </c>
      <c r="M136" s="45">
        <v>459</v>
      </c>
    </row>
    <row r="137" spans="1:28" x14ac:dyDescent="0.25">
      <c r="A137" s="45">
        <v>6</v>
      </c>
      <c r="B137" s="45" t="s">
        <v>36</v>
      </c>
      <c r="C137" s="45">
        <v>46</v>
      </c>
      <c r="D137" s="45">
        <v>40</v>
      </c>
      <c r="E137" s="45">
        <v>46</v>
      </c>
      <c r="F137" s="45">
        <v>53</v>
      </c>
      <c r="G137" s="45">
        <v>9</v>
      </c>
      <c r="H137" s="50">
        <v>0.51</v>
      </c>
      <c r="I137" s="50">
        <v>0.48</v>
      </c>
      <c r="J137" s="45">
        <v>13977</v>
      </c>
      <c r="K137" s="45">
        <v>0.64</v>
      </c>
      <c r="L137" s="45">
        <v>0.49</v>
      </c>
      <c r="M137" s="45">
        <v>574</v>
      </c>
    </row>
    <row r="138" spans="1:28" x14ac:dyDescent="0.25">
      <c r="A138" s="45">
        <v>7</v>
      </c>
      <c r="B138" s="45" t="s">
        <v>37</v>
      </c>
      <c r="C138" s="45">
        <v>49</v>
      </c>
      <c r="D138" s="45">
        <v>42</v>
      </c>
      <c r="E138" s="45">
        <v>49</v>
      </c>
      <c r="F138" s="45">
        <v>55</v>
      </c>
      <c r="G138" s="45">
        <v>11</v>
      </c>
      <c r="H138" s="50">
        <v>0.63</v>
      </c>
      <c r="I138" s="50">
        <v>0.47</v>
      </c>
      <c r="J138" s="45">
        <v>13852</v>
      </c>
      <c r="K138" s="45">
        <v>0.37</v>
      </c>
      <c r="L138" s="45">
        <v>0.27</v>
      </c>
      <c r="M138" s="45">
        <v>345</v>
      </c>
    </row>
    <row r="139" spans="1:28" x14ac:dyDescent="0.25">
      <c r="A139" s="45">
        <v>8</v>
      </c>
      <c r="B139" s="45" t="s">
        <v>38</v>
      </c>
      <c r="C139" s="45">
        <v>47</v>
      </c>
      <c r="D139" s="45">
        <v>45</v>
      </c>
      <c r="E139" s="45">
        <v>49</v>
      </c>
      <c r="F139" s="45">
        <v>52</v>
      </c>
      <c r="G139" s="45">
        <v>10</v>
      </c>
      <c r="H139" s="50">
        <v>0.63</v>
      </c>
      <c r="I139" s="50">
        <v>0.44</v>
      </c>
      <c r="J139" s="45">
        <v>13770</v>
      </c>
      <c r="K139" s="45">
        <v>0.3</v>
      </c>
      <c r="L139" s="45">
        <v>0.23</v>
      </c>
      <c r="M139" s="45">
        <v>451</v>
      </c>
    </row>
    <row r="140" spans="1:28" x14ac:dyDescent="0.25">
      <c r="A140" s="45">
        <v>9</v>
      </c>
      <c r="B140" s="45" t="s">
        <v>39</v>
      </c>
      <c r="C140" s="45">
        <v>47.1</v>
      </c>
      <c r="D140" s="45">
        <v>45</v>
      </c>
      <c r="E140" s="45">
        <v>48</v>
      </c>
      <c r="F140" s="45">
        <v>52</v>
      </c>
      <c r="G140" s="45">
        <v>11</v>
      </c>
      <c r="H140" s="50">
        <v>0.63</v>
      </c>
      <c r="I140" s="50">
        <v>0.45</v>
      </c>
      <c r="J140" s="45">
        <v>13855</v>
      </c>
      <c r="K140" s="45">
        <v>0.65</v>
      </c>
      <c r="L140" s="46">
        <v>0.49</v>
      </c>
      <c r="M140" s="45">
        <v>440</v>
      </c>
    </row>
    <row r="141" spans="1:28" x14ac:dyDescent="0.25">
      <c r="A141" s="45">
        <v>10</v>
      </c>
      <c r="B141" s="45" t="s">
        <v>21</v>
      </c>
      <c r="C141" s="45">
        <v>50</v>
      </c>
      <c r="D141" s="45">
        <v>44</v>
      </c>
      <c r="E141" s="45">
        <v>48</v>
      </c>
      <c r="F141" s="45">
        <v>52</v>
      </c>
      <c r="G141" s="45">
        <v>11</v>
      </c>
      <c r="H141" s="50">
        <v>0.69</v>
      </c>
      <c r="I141" s="50">
        <v>0.54</v>
      </c>
      <c r="J141" s="45">
        <v>13927</v>
      </c>
      <c r="K141" s="45">
        <v>0.28000000000000003</v>
      </c>
      <c r="L141" s="45">
        <v>0.2</v>
      </c>
      <c r="M141" s="45">
        <v>409</v>
      </c>
    </row>
    <row r="142" spans="1:28" x14ac:dyDescent="0.25">
      <c r="A142" s="52"/>
      <c r="B142" s="53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5"/>
    </row>
    <row r="143" spans="1:28" x14ac:dyDescent="0.25">
      <c r="A143" s="52"/>
      <c r="B143" s="44" t="s">
        <v>11</v>
      </c>
      <c r="C143" s="44">
        <f t="shared" ref="C143:G143" si="11">AVERAGE(C132:C141)</f>
        <v>47.63</v>
      </c>
      <c r="D143" s="44">
        <f t="shared" si="11"/>
        <v>41.5</v>
      </c>
      <c r="E143" s="44">
        <f t="shared" si="11"/>
        <v>47.4</v>
      </c>
      <c r="F143" s="44">
        <f t="shared" si="11"/>
        <v>53.3</v>
      </c>
      <c r="G143" s="44">
        <f t="shared" si="11"/>
        <v>10.4</v>
      </c>
      <c r="H143" s="50">
        <f t="shared" ref="H143:I143" si="12">AVERAGE(H132:H141)</f>
        <v>0.62799999999999989</v>
      </c>
      <c r="I143" s="50">
        <f t="shared" si="12"/>
        <v>0.47299999999999998</v>
      </c>
      <c r="J143" s="44">
        <f>AVERAGE(J132:J141)</f>
        <v>13958.8</v>
      </c>
      <c r="K143" s="44">
        <f>AVERAGE(K132:K141)</f>
        <v>0.58500000000000008</v>
      </c>
      <c r="L143" s="44">
        <f>AVERAGE(L132:L141)</f>
        <v>0.44600000000000006</v>
      </c>
      <c r="M143" s="44">
        <f>AVERAGE(M132:M141)</f>
        <v>398.1</v>
      </c>
    </row>
    <row r="144" spans="1:28" x14ac:dyDescent="0.25">
      <c r="A144" s="52"/>
      <c r="B144" s="52"/>
      <c r="C144" s="52"/>
      <c r="D144" s="52"/>
      <c r="E144" s="52"/>
      <c r="F144" s="52"/>
      <c r="G144" s="52"/>
      <c r="H144" s="71"/>
      <c r="I144" s="71"/>
      <c r="J144" s="52"/>
      <c r="K144" s="52"/>
      <c r="L144" s="52"/>
      <c r="M144" s="52"/>
    </row>
    <row r="145" spans="1:13" x14ac:dyDescent="0.25">
      <c r="A145" s="75" t="s">
        <v>55</v>
      </c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</row>
    <row r="149" spans="1:13" x14ac:dyDescent="0.25">
      <c r="A149" s="75" t="s">
        <v>72</v>
      </c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</row>
    <row r="150" spans="1:13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1:13" ht="31.5" x14ac:dyDescent="0.25">
      <c r="A151" s="44" t="s">
        <v>0</v>
      </c>
      <c r="B151" s="44" t="s">
        <v>1</v>
      </c>
      <c r="C151" s="44" t="s">
        <v>3</v>
      </c>
      <c r="D151" s="45" t="s">
        <v>30</v>
      </c>
      <c r="E151" s="45" t="s">
        <v>31</v>
      </c>
      <c r="F151" s="45" t="s">
        <v>32</v>
      </c>
      <c r="G151" s="45" t="s">
        <v>33</v>
      </c>
      <c r="H151" s="44" t="s">
        <v>4</v>
      </c>
      <c r="I151" s="44" t="s">
        <v>5</v>
      </c>
      <c r="J151" s="44" t="s">
        <v>47</v>
      </c>
      <c r="K151" s="44" t="s">
        <v>45</v>
      </c>
      <c r="L151" s="44" t="s">
        <v>46</v>
      </c>
      <c r="M151" s="44" t="s">
        <v>9</v>
      </c>
    </row>
    <row r="152" spans="1:13" x14ac:dyDescent="0.25">
      <c r="A152" s="44">
        <v>1</v>
      </c>
      <c r="B152" s="44" t="s">
        <v>12</v>
      </c>
      <c r="C152" s="44">
        <v>34.4</v>
      </c>
      <c r="D152" s="45">
        <v>21</v>
      </c>
      <c r="E152" s="45">
        <v>34</v>
      </c>
      <c r="F152" s="45">
        <v>42</v>
      </c>
      <c r="G152" s="45">
        <v>9</v>
      </c>
      <c r="H152" s="50">
        <v>0.73</v>
      </c>
      <c r="I152" s="50">
        <v>0.65</v>
      </c>
      <c r="J152" s="45">
        <v>13989</v>
      </c>
      <c r="K152" s="44">
        <v>2.6</v>
      </c>
      <c r="L152" s="44">
        <v>2</v>
      </c>
      <c r="M152" s="44">
        <v>493</v>
      </c>
    </row>
    <row r="153" spans="1:13" x14ac:dyDescent="0.25">
      <c r="A153" s="44">
        <v>2</v>
      </c>
      <c r="B153" s="44" t="s">
        <v>34</v>
      </c>
      <c r="C153" s="44">
        <v>40.299999999999997</v>
      </c>
      <c r="D153" s="45">
        <v>35</v>
      </c>
      <c r="E153" s="45">
        <v>40</v>
      </c>
      <c r="F153" s="45">
        <v>45</v>
      </c>
      <c r="G153" s="45">
        <v>28</v>
      </c>
      <c r="H153" s="50">
        <v>0.56999999999999995</v>
      </c>
      <c r="I153" s="51">
        <v>0.62</v>
      </c>
      <c r="J153" s="45">
        <v>14049</v>
      </c>
      <c r="K153" s="44">
        <v>2.4</v>
      </c>
      <c r="L153" s="44">
        <v>1.7</v>
      </c>
      <c r="M153" s="44">
        <v>423</v>
      </c>
    </row>
    <row r="154" spans="1:13" x14ac:dyDescent="0.25">
      <c r="A154" s="44">
        <v>3</v>
      </c>
      <c r="B154" s="45" t="s">
        <v>16</v>
      </c>
      <c r="C154" s="44">
        <v>36</v>
      </c>
      <c r="D154" s="45">
        <v>34</v>
      </c>
      <c r="E154" s="45">
        <v>37</v>
      </c>
      <c r="F154" s="45">
        <v>40</v>
      </c>
      <c r="G154" s="45">
        <v>10</v>
      </c>
      <c r="H154" s="50">
        <v>0.63</v>
      </c>
      <c r="I154" s="50">
        <v>0.6</v>
      </c>
      <c r="J154" s="45">
        <v>13969</v>
      </c>
      <c r="K154" s="44">
        <v>3.5</v>
      </c>
      <c r="L154" s="44">
        <v>3.2</v>
      </c>
      <c r="M154" s="44">
        <v>528</v>
      </c>
    </row>
    <row r="155" spans="1:13" x14ac:dyDescent="0.25">
      <c r="A155" s="45">
        <v>4</v>
      </c>
      <c r="B155" s="45" t="s">
        <v>20</v>
      </c>
      <c r="C155" s="45">
        <v>44</v>
      </c>
      <c r="D155" s="45">
        <v>35</v>
      </c>
      <c r="E155" s="45">
        <v>43</v>
      </c>
      <c r="F155" s="45">
        <v>49</v>
      </c>
      <c r="G155" s="45">
        <v>9</v>
      </c>
      <c r="H155" s="50">
        <v>0.66</v>
      </c>
      <c r="I155" s="50">
        <v>0.54</v>
      </c>
      <c r="J155" s="45">
        <v>14150</v>
      </c>
      <c r="K155" s="45">
        <v>1.8</v>
      </c>
      <c r="L155" s="45">
        <v>1.3</v>
      </c>
      <c r="M155" s="45">
        <v>363</v>
      </c>
    </row>
    <row r="156" spans="1:13" x14ac:dyDescent="0.25">
      <c r="A156" s="45">
        <v>5</v>
      </c>
      <c r="B156" s="45" t="s">
        <v>35</v>
      </c>
      <c r="C156" s="45">
        <v>42</v>
      </c>
      <c r="D156" s="45">
        <v>40</v>
      </c>
      <c r="E156" s="45">
        <v>44</v>
      </c>
      <c r="F156" s="45">
        <v>47</v>
      </c>
      <c r="G156" s="45">
        <v>10</v>
      </c>
      <c r="H156" s="50">
        <v>0.67</v>
      </c>
      <c r="I156" s="50">
        <v>0.54</v>
      </c>
      <c r="J156" s="45">
        <v>14156</v>
      </c>
      <c r="K156" s="45">
        <v>2.2000000000000002</v>
      </c>
      <c r="L156" s="45">
        <v>1.6</v>
      </c>
      <c r="M156" s="45">
        <v>804</v>
      </c>
    </row>
    <row r="157" spans="1:13" x14ac:dyDescent="0.25">
      <c r="A157" s="45">
        <v>6</v>
      </c>
      <c r="B157" s="45" t="s">
        <v>36</v>
      </c>
      <c r="C157" s="45">
        <v>45</v>
      </c>
      <c r="D157" s="45">
        <v>33</v>
      </c>
      <c r="E157" s="45">
        <v>38</v>
      </c>
      <c r="F157" s="45">
        <v>42</v>
      </c>
      <c r="G157" s="45">
        <v>10</v>
      </c>
      <c r="H157" s="50">
        <v>0.54</v>
      </c>
      <c r="I157" s="50">
        <v>0.56999999999999995</v>
      </c>
      <c r="J157" s="45">
        <v>14098</v>
      </c>
      <c r="K157" s="45">
        <v>1.4</v>
      </c>
      <c r="L157" s="45">
        <v>1.1000000000000001</v>
      </c>
      <c r="M157" s="45">
        <v>365</v>
      </c>
    </row>
    <row r="158" spans="1:13" x14ac:dyDescent="0.25">
      <c r="A158" s="45">
        <v>7</v>
      </c>
      <c r="B158" s="45" t="s">
        <v>37</v>
      </c>
      <c r="C158" s="45">
        <v>38.4</v>
      </c>
      <c r="D158" s="45">
        <v>35</v>
      </c>
      <c r="E158" s="45">
        <v>42</v>
      </c>
      <c r="F158" s="45">
        <v>50</v>
      </c>
      <c r="G158" s="45">
        <v>15</v>
      </c>
      <c r="H158" s="50">
        <v>0.54</v>
      </c>
      <c r="I158" s="50">
        <v>0.7</v>
      </c>
      <c r="J158" s="45">
        <v>14123</v>
      </c>
      <c r="K158" s="45">
        <v>1.7</v>
      </c>
      <c r="L158" s="45">
        <v>1.2</v>
      </c>
      <c r="M158" s="45">
        <v>686</v>
      </c>
    </row>
    <row r="159" spans="1:13" x14ac:dyDescent="0.25">
      <c r="A159" s="45">
        <v>8</v>
      </c>
      <c r="B159" s="45" t="s">
        <v>38</v>
      </c>
      <c r="C159" s="45">
        <v>41</v>
      </c>
      <c r="D159" s="45">
        <v>34</v>
      </c>
      <c r="E159" s="45">
        <v>40</v>
      </c>
      <c r="F159" s="45">
        <v>45</v>
      </c>
      <c r="G159" s="45">
        <v>9</v>
      </c>
      <c r="H159" s="50">
        <v>0.67</v>
      </c>
      <c r="I159" s="50">
        <v>0.62</v>
      </c>
      <c r="J159" s="45">
        <v>14456</v>
      </c>
      <c r="K159" s="45">
        <v>2.1</v>
      </c>
      <c r="L159" s="45">
        <v>1.6</v>
      </c>
      <c r="M159" s="45">
        <v>514</v>
      </c>
    </row>
    <row r="160" spans="1:13" x14ac:dyDescent="0.25">
      <c r="A160" s="45">
        <v>9</v>
      </c>
      <c r="B160" s="45" t="s">
        <v>39</v>
      </c>
      <c r="C160" s="45">
        <v>40.5</v>
      </c>
      <c r="D160" s="45">
        <v>31</v>
      </c>
      <c r="E160" s="45">
        <v>41</v>
      </c>
      <c r="F160" s="45">
        <v>48</v>
      </c>
      <c r="G160" s="45">
        <v>10</v>
      </c>
      <c r="H160" s="50">
        <v>0.59</v>
      </c>
      <c r="I160" s="50">
        <v>0.63</v>
      </c>
      <c r="J160" s="45">
        <v>14379</v>
      </c>
      <c r="K160" s="45">
        <v>2.4</v>
      </c>
      <c r="L160" s="45">
        <v>1.9</v>
      </c>
      <c r="M160" s="45">
        <v>519</v>
      </c>
    </row>
    <row r="161" spans="1:13" x14ac:dyDescent="0.25">
      <c r="A161" s="45">
        <v>10</v>
      </c>
      <c r="B161" s="45" t="s">
        <v>21</v>
      </c>
      <c r="C161" s="45">
        <v>46</v>
      </c>
      <c r="D161" s="45">
        <v>30</v>
      </c>
      <c r="E161" s="45">
        <v>44</v>
      </c>
      <c r="F161" s="56">
        <v>48</v>
      </c>
      <c r="G161" s="45">
        <v>15</v>
      </c>
      <c r="H161" s="50">
        <v>0.66</v>
      </c>
      <c r="I161" s="50">
        <v>0.73</v>
      </c>
      <c r="J161" s="57">
        <v>14159</v>
      </c>
      <c r="K161" s="45">
        <v>1.5</v>
      </c>
      <c r="L161" s="45">
        <v>1.1000000000000001</v>
      </c>
      <c r="M161" s="45">
        <v>502</v>
      </c>
    </row>
    <row r="162" spans="1:13" x14ac:dyDescent="0.25">
      <c r="A162" s="52"/>
      <c r="B162" s="53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5"/>
    </row>
    <row r="163" spans="1:13" x14ac:dyDescent="0.25">
      <c r="A163" s="52"/>
      <c r="B163" s="44" t="s">
        <v>11</v>
      </c>
      <c r="C163" s="44">
        <f t="shared" ref="C163:G163" si="13">AVERAGE(C152:C161)</f>
        <v>40.76</v>
      </c>
      <c r="D163" s="44">
        <f t="shared" si="13"/>
        <v>32.799999999999997</v>
      </c>
      <c r="E163" s="44">
        <f t="shared" si="13"/>
        <v>40.299999999999997</v>
      </c>
      <c r="F163" s="44">
        <f t="shared" si="13"/>
        <v>45.6</v>
      </c>
      <c r="G163" s="44">
        <f t="shared" si="13"/>
        <v>12.5</v>
      </c>
      <c r="H163" s="50">
        <f t="shared" ref="H163:I163" si="14">AVERAGE(H152:H161)</f>
        <v>0.626</v>
      </c>
      <c r="I163" s="50">
        <f t="shared" si="14"/>
        <v>0.61999999999999988</v>
      </c>
      <c r="J163" s="44">
        <f>AVERAGE(J152:J161)</f>
        <v>14152.8</v>
      </c>
      <c r="K163" s="44">
        <f>AVERAGE(K152:K161)</f>
        <v>2.1599999999999997</v>
      </c>
      <c r="L163" s="44">
        <f>AVERAGE(L152:L161)</f>
        <v>1.67</v>
      </c>
      <c r="M163" s="44">
        <f>AVERAGE(M152:M161)</f>
        <v>519.70000000000005</v>
      </c>
    </row>
    <row r="164" spans="1:13" x14ac:dyDescent="0.25">
      <c r="A164" s="52"/>
      <c r="B164" s="52"/>
      <c r="C164" s="52"/>
      <c r="D164" s="52"/>
      <c r="E164" s="52"/>
      <c r="F164" s="52"/>
      <c r="G164" s="52"/>
      <c r="H164" s="71"/>
      <c r="I164" s="71"/>
      <c r="J164" s="52"/>
      <c r="K164" s="52"/>
      <c r="L164" s="52"/>
      <c r="M164" s="52"/>
    </row>
    <row r="165" spans="1:13" x14ac:dyDescent="0.25">
      <c r="A165" s="75" t="s">
        <v>55</v>
      </c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</row>
    <row r="193" spans="1:13" x14ac:dyDescent="0.25"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</row>
    <row r="194" spans="1:13" x14ac:dyDescent="0.25">
      <c r="D194" s="11"/>
      <c r="E194" s="11"/>
      <c r="F194" s="11"/>
      <c r="G194" s="11"/>
    </row>
    <row r="195" spans="1:13" x14ac:dyDescent="0.25">
      <c r="D195" s="11"/>
      <c r="E195" s="11"/>
      <c r="F195" s="11"/>
      <c r="G195" s="11"/>
      <c r="H195" s="13"/>
      <c r="I195" s="13"/>
      <c r="J195" s="11"/>
    </row>
    <row r="196" spans="1:13" x14ac:dyDescent="0.25">
      <c r="D196" s="11"/>
      <c r="E196" s="11"/>
      <c r="F196" s="11"/>
      <c r="G196" s="11"/>
      <c r="H196" s="13"/>
      <c r="I196" s="13"/>
      <c r="J196" s="11"/>
    </row>
    <row r="197" spans="1:13" x14ac:dyDescent="0.25">
      <c r="B197" s="11"/>
      <c r="D197" s="11"/>
      <c r="E197" s="11"/>
      <c r="F197" s="11"/>
      <c r="G197" s="11"/>
      <c r="H197" s="13"/>
      <c r="I197" s="13"/>
      <c r="J197" s="11"/>
    </row>
    <row r="198" spans="1:13" x14ac:dyDescent="0.25">
      <c r="A198" s="11"/>
      <c r="B198" s="11"/>
      <c r="C198" s="11"/>
      <c r="D198" s="11"/>
      <c r="E198" s="11"/>
      <c r="F198" s="11"/>
      <c r="G198" s="11"/>
      <c r="H198" s="13"/>
      <c r="I198" s="13"/>
      <c r="J198" s="11"/>
      <c r="K198" s="11"/>
      <c r="L198" s="11"/>
      <c r="M198" s="11"/>
    </row>
    <row r="199" spans="1:13" x14ac:dyDescent="0.25">
      <c r="A199" s="11"/>
      <c r="B199" s="15"/>
      <c r="C199" s="11"/>
      <c r="D199" s="11"/>
      <c r="E199" s="11"/>
      <c r="F199" s="11"/>
      <c r="G199" s="11"/>
      <c r="H199" s="13"/>
      <c r="I199" s="13"/>
      <c r="J199" s="11"/>
      <c r="K199" s="11"/>
      <c r="L199" s="11"/>
      <c r="M199" s="11"/>
    </row>
    <row r="200" spans="1:13" x14ac:dyDescent="0.25">
      <c r="A200" s="11"/>
      <c r="B200" s="15"/>
      <c r="C200" s="11"/>
      <c r="D200" s="11"/>
      <c r="E200" s="11"/>
      <c r="F200" s="11"/>
      <c r="G200" s="11"/>
      <c r="H200" s="13"/>
      <c r="I200" s="13"/>
      <c r="J200" s="11"/>
      <c r="K200" s="11"/>
      <c r="L200" s="11"/>
      <c r="M200" s="11"/>
    </row>
    <row r="201" spans="1:13" x14ac:dyDescent="0.25">
      <c r="A201" s="11"/>
      <c r="B201" s="15"/>
      <c r="C201" s="11"/>
      <c r="D201" s="11"/>
      <c r="E201" s="11"/>
      <c r="F201" s="11"/>
      <c r="G201" s="11"/>
      <c r="H201" s="13"/>
      <c r="I201" s="13"/>
      <c r="J201" s="11"/>
      <c r="K201" s="11"/>
      <c r="L201" s="11"/>
      <c r="M201" s="11"/>
    </row>
    <row r="202" spans="1:13" x14ac:dyDescent="0.25">
      <c r="A202" s="11"/>
      <c r="B202" s="15"/>
      <c r="C202" s="11"/>
      <c r="D202" s="11"/>
      <c r="E202" s="11"/>
      <c r="F202" s="11"/>
      <c r="G202" s="11"/>
      <c r="H202" s="13"/>
      <c r="I202" s="13"/>
      <c r="J202" s="11"/>
      <c r="K202" s="11"/>
      <c r="L202" s="11"/>
      <c r="M202" s="11"/>
    </row>
    <row r="203" spans="1:13" x14ac:dyDescent="0.25">
      <c r="A203" s="11"/>
      <c r="B203" s="15"/>
      <c r="C203" s="11"/>
      <c r="D203" s="11"/>
      <c r="E203" s="11"/>
      <c r="F203" s="11"/>
      <c r="G203" s="11"/>
      <c r="H203" s="13"/>
      <c r="I203" s="13"/>
      <c r="J203" s="11"/>
      <c r="K203" s="11"/>
      <c r="L203" s="11"/>
      <c r="M203" s="11"/>
    </row>
    <row r="204" spans="1:13" x14ac:dyDescent="0.25">
      <c r="A204" s="11"/>
      <c r="B204" s="11"/>
      <c r="C204" s="11"/>
      <c r="D204" s="11"/>
      <c r="E204" s="11"/>
      <c r="F204" s="11"/>
      <c r="G204" s="11"/>
      <c r="H204" s="13"/>
      <c r="I204" s="13"/>
      <c r="J204" s="11"/>
      <c r="K204" s="11"/>
      <c r="L204" s="11"/>
      <c r="M204" s="11"/>
    </row>
    <row r="206" spans="1:13" x14ac:dyDescent="0.25">
      <c r="B206" s="17"/>
    </row>
    <row r="210" spans="1:13" x14ac:dyDescent="0.25"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4" spans="1:13" x14ac:dyDescent="0.25">
      <c r="B214" s="11"/>
    </row>
    <row r="215" spans="1:13" x14ac:dyDescent="0.25">
      <c r="A215" s="11"/>
      <c r="B215" s="11"/>
    </row>
    <row r="216" spans="1:13" x14ac:dyDescent="0.25">
      <c r="A216" s="11"/>
      <c r="B216" s="15"/>
    </row>
    <row r="217" spans="1:13" x14ac:dyDescent="0.25">
      <c r="A217" s="11"/>
      <c r="B217" s="15"/>
    </row>
    <row r="218" spans="1:13" x14ac:dyDescent="0.25">
      <c r="A218" s="11"/>
      <c r="B218" s="15"/>
    </row>
    <row r="219" spans="1:13" x14ac:dyDescent="0.25">
      <c r="A219" s="11"/>
      <c r="B219" s="15"/>
    </row>
    <row r="220" spans="1:13" x14ac:dyDescent="0.25">
      <c r="A220" s="11"/>
      <c r="B220" s="15"/>
    </row>
    <row r="221" spans="1:13" x14ac:dyDescent="0.25">
      <c r="A221" s="11"/>
      <c r="B221" s="11"/>
    </row>
    <row r="223" spans="1:13" x14ac:dyDescent="0.25">
      <c r="B223" s="17"/>
    </row>
    <row r="226" spans="1:28" x14ac:dyDescent="0.2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</row>
    <row r="227" spans="1:28" x14ac:dyDescent="0.25"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7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</row>
    <row r="228" spans="1:28" x14ac:dyDescent="0.25">
      <c r="D228" s="11"/>
      <c r="E228" s="11"/>
      <c r="F228" s="11"/>
      <c r="G228" s="11"/>
      <c r="S228" s="11"/>
      <c r="T228" s="11"/>
      <c r="U228" s="11"/>
      <c r="V228" s="11"/>
    </row>
    <row r="231" spans="1:28" x14ac:dyDescent="0.25">
      <c r="B231" s="11"/>
      <c r="P231" s="11"/>
    </row>
    <row r="232" spans="1:28" x14ac:dyDescent="0.25">
      <c r="A232" s="11"/>
      <c r="B232" s="11"/>
      <c r="P232" s="11"/>
    </row>
    <row r="233" spans="1:28" x14ac:dyDescent="0.25">
      <c r="A233" s="11"/>
      <c r="B233" s="15"/>
      <c r="P233" s="15"/>
    </row>
    <row r="234" spans="1:28" x14ac:dyDescent="0.25">
      <c r="A234" s="11"/>
      <c r="B234" s="15"/>
      <c r="P234" s="15"/>
    </row>
    <row r="235" spans="1:28" x14ac:dyDescent="0.25">
      <c r="A235" s="11"/>
      <c r="B235" s="15"/>
      <c r="P235" s="15"/>
    </row>
    <row r="236" spans="1:28" x14ac:dyDescent="0.25">
      <c r="A236" s="11"/>
      <c r="B236" s="15"/>
      <c r="P236" s="15"/>
    </row>
    <row r="237" spans="1:28" x14ac:dyDescent="0.25">
      <c r="A237" s="11"/>
      <c r="B237" s="15"/>
      <c r="P237" s="15"/>
    </row>
    <row r="238" spans="1:28" x14ac:dyDescent="0.25">
      <c r="A238" s="11"/>
      <c r="B238" s="11"/>
      <c r="P238" s="11"/>
    </row>
    <row r="240" spans="1:28" x14ac:dyDescent="0.25">
      <c r="B240" s="17"/>
      <c r="P240" s="17"/>
    </row>
    <row r="246" spans="1:13" x14ac:dyDescent="0.2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</row>
    <row r="247" spans="1:13" x14ac:dyDescent="0.25">
      <c r="D247" s="11"/>
      <c r="E247" s="11"/>
      <c r="F247" s="11"/>
      <c r="G247" s="11"/>
    </row>
    <row r="250" spans="1:13" x14ac:dyDescent="0.25">
      <c r="B250" s="11"/>
    </row>
    <row r="251" spans="1:13" x14ac:dyDescent="0.25">
      <c r="A251" s="11"/>
      <c r="B251" s="11"/>
    </row>
    <row r="252" spans="1:13" x14ac:dyDescent="0.25">
      <c r="A252" s="11"/>
      <c r="B252" s="15"/>
    </row>
    <row r="253" spans="1:13" x14ac:dyDescent="0.25">
      <c r="A253" s="11"/>
      <c r="B253" s="15"/>
    </row>
    <row r="254" spans="1:13" x14ac:dyDescent="0.25">
      <c r="A254" s="11"/>
      <c r="B254" s="15"/>
    </row>
    <row r="255" spans="1:13" x14ac:dyDescent="0.25">
      <c r="A255" s="11"/>
      <c r="B255" s="15"/>
    </row>
    <row r="256" spans="1:13" x14ac:dyDescent="0.25">
      <c r="A256" s="11"/>
      <c r="B256" s="15"/>
    </row>
    <row r="257" spans="1:13" x14ac:dyDescent="0.25">
      <c r="A257" s="11"/>
      <c r="B257" s="11"/>
    </row>
    <row r="259" spans="1:13" x14ac:dyDescent="0.25">
      <c r="B259" s="17"/>
    </row>
    <row r="263" spans="1:13" x14ac:dyDescent="0.25"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x14ac:dyDescent="0.25">
      <c r="D264" s="11"/>
      <c r="E264" s="11"/>
      <c r="F264" s="11"/>
      <c r="G264" s="11"/>
    </row>
    <row r="267" spans="1:13" x14ac:dyDescent="0.25">
      <c r="B267" s="11"/>
    </row>
    <row r="268" spans="1:13" x14ac:dyDescent="0.25">
      <c r="A268" s="11"/>
      <c r="B268" s="11"/>
    </row>
    <row r="269" spans="1:13" x14ac:dyDescent="0.25">
      <c r="A269" s="11"/>
      <c r="B269" s="15"/>
    </row>
    <row r="270" spans="1:13" x14ac:dyDescent="0.25">
      <c r="A270" s="11"/>
      <c r="B270" s="15"/>
    </row>
    <row r="271" spans="1:13" x14ac:dyDescent="0.25">
      <c r="A271" s="11"/>
      <c r="B271" s="15"/>
    </row>
    <row r="272" spans="1:13" x14ac:dyDescent="0.25">
      <c r="A272" s="11"/>
      <c r="B272" s="15"/>
    </row>
    <row r="273" spans="1:13" x14ac:dyDescent="0.25">
      <c r="A273" s="11"/>
      <c r="B273" s="15"/>
    </row>
    <row r="274" spans="1:13" x14ac:dyDescent="0.25">
      <c r="A274" s="11"/>
      <c r="B274" s="11"/>
    </row>
    <row r="276" spans="1:13" x14ac:dyDescent="0.25">
      <c r="B276" s="17"/>
    </row>
    <row r="281" spans="1:13" x14ac:dyDescent="0.25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x14ac:dyDescent="0.25">
      <c r="D282" s="11"/>
      <c r="E282" s="11"/>
      <c r="F282" s="11"/>
      <c r="G282" s="11"/>
    </row>
    <row r="285" spans="1:13" x14ac:dyDescent="0.25">
      <c r="B285" s="11"/>
    </row>
    <row r="286" spans="1:13" x14ac:dyDescent="0.25">
      <c r="A286" s="11"/>
      <c r="B286" s="11"/>
    </row>
    <row r="287" spans="1:13" x14ac:dyDescent="0.25">
      <c r="A287" s="11"/>
      <c r="B287" s="15"/>
    </row>
    <row r="288" spans="1:13" x14ac:dyDescent="0.25">
      <c r="A288" s="11"/>
      <c r="B288" s="15"/>
    </row>
    <row r="289" spans="1:13" x14ac:dyDescent="0.25">
      <c r="A289" s="11"/>
      <c r="B289" s="15"/>
    </row>
    <row r="290" spans="1:13" x14ac:dyDescent="0.25">
      <c r="A290" s="11"/>
      <c r="B290" s="15"/>
    </row>
    <row r="291" spans="1:13" x14ac:dyDescent="0.25">
      <c r="A291" s="11"/>
      <c r="B291" s="15"/>
    </row>
    <row r="292" spans="1:13" x14ac:dyDescent="0.25">
      <c r="A292" s="11"/>
      <c r="B292" s="11"/>
    </row>
    <row r="294" spans="1:13" x14ac:dyDescent="0.25">
      <c r="B294" s="17"/>
    </row>
    <row r="297" spans="1:13" x14ac:dyDescent="0.25"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x14ac:dyDescent="0.25">
      <c r="D298" s="11"/>
      <c r="E298" s="11"/>
      <c r="F298" s="11"/>
      <c r="G298" s="11"/>
    </row>
    <row r="301" spans="1:13" x14ac:dyDescent="0.25">
      <c r="B301" s="11"/>
    </row>
    <row r="302" spans="1:13" x14ac:dyDescent="0.25">
      <c r="A302" s="11"/>
      <c r="B302" s="11"/>
    </row>
    <row r="303" spans="1:13" x14ac:dyDescent="0.25">
      <c r="A303" s="11"/>
      <c r="B303" s="15"/>
    </row>
    <row r="304" spans="1:13" x14ac:dyDescent="0.25">
      <c r="A304" s="11"/>
      <c r="B304" s="15"/>
    </row>
    <row r="305" spans="1:13" x14ac:dyDescent="0.25">
      <c r="A305" s="11"/>
      <c r="B305" s="15"/>
    </row>
    <row r="306" spans="1:13" x14ac:dyDescent="0.25">
      <c r="A306" s="11"/>
      <c r="B306" s="15"/>
    </row>
    <row r="307" spans="1:13" x14ac:dyDescent="0.25">
      <c r="A307" s="11"/>
      <c r="B307" s="15"/>
    </row>
    <row r="308" spans="1:13" x14ac:dyDescent="0.25">
      <c r="A308" s="11"/>
      <c r="B308" s="11"/>
    </row>
    <row r="310" spans="1:13" x14ac:dyDescent="0.25">
      <c r="B310" s="17"/>
    </row>
    <row r="314" spans="1:13" x14ac:dyDescent="0.25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8" spans="1:13" x14ac:dyDescent="0.25">
      <c r="B318" s="11"/>
    </row>
    <row r="319" spans="1:13" x14ac:dyDescent="0.25">
      <c r="A319" s="11"/>
      <c r="B319" s="11"/>
    </row>
    <row r="320" spans="1:13" x14ac:dyDescent="0.25">
      <c r="A320" s="11"/>
      <c r="B320" s="15"/>
    </row>
    <row r="321" spans="1:28" x14ac:dyDescent="0.25">
      <c r="A321" s="11"/>
      <c r="B321" s="15"/>
    </row>
    <row r="322" spans="1:28" x14ac:dyDescent="0.25">
      <c r="A322" s="11"/>
      <c r="B322" s="15"/>
    </row>
    <row r="323" spans="1:28" x14ac:dyDescent="0.25">
      <c r="A323" s="11"/>
      <c r="B323" s="15"/>
    </row>
    <row r="324" spans="1:28" x14ac:dyDescent="0.25">
      <c r="A324" s="11"/>
      <c r="B324" s="15"/>
    </row>
    <row r="325" spans="1:28" x14ac:dyDescent="0.25">
      <c r="A325" s="11"/>
      <c r="B325" s="11"/>
    </row>
    <row r="327" spans="1:28" x14ac:dyDescent="0.25">
      <c r="B327" s="17"/>
    </row>
    <row r="331" spans="1:28" x14ac:dyDescent="0.2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</row>
    <row r="332" spans="1:28" x14ac:dyDescent="0.25"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7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</row>
    <row r="336" spans="1:28" x14ac:dyDescent="0.25">
      <c r="B336" s="11"/>
      <c r="P336" s="11"/>
    </row>
    <row r="337" spans="1:16" x14ac:dyDescent="0.25">
      <c r="A337" s="11"/>
      <c r="B337" s="11"/>
      <c r="P337" s="11"/>
    </row>
    <row r="338" spans="1:16" x14ac:dyDescent="0.25">
      <c r="A338" s="11"/>
      <c r="B338" s="15"/>
      <c r="P338" s="15"/>
    </row>
    <row r="339" spans="1:16" x14ac:dyDescent="0.25">
      <c r="A339" s="11"/>
      <c r="B339" s="15"/>
      <c r="P339" s="15"/>
    </row>
    <row r="340" spans="1:16" x14ac:dyDescent="0.25">
      <c r="A340" s="11"/>
      <c r="B340" s="15"/>
      <c r="P340" s="15"/>
    </row>
    <row r="341" spans="1:16" x14ac:dyDescent="0.25">
      <c r="A341" s="11"/>
      <c r="B341" s="15"/>
      <c r="P341" s="15"/>
    </row>
    <row r="342" spans="1:16" x14ac:dyDescent="0.25">
      <c r="A342" s="11"/>
      <c r="B342" s="15"/>
      <c r="P342" s="15"/>
    </row>
    <row r="343" spans="1:16" x14ac:dyDescent="0.25">
      <c r="A343" s="11"/>
      <c r="B343" s="11"/>
      <c r="P343" s="11"/>
    </row>
    <row r="345" spans="1:16" x14ac:dyDescent="0.25">
      <c r="B345" s="17"/>
      <c r="P345" s="17"/>
    </row>
    <row r="351" spans="1:16" x14ac:dyDescent="0.2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</row>
    <row r="355" spans="1:13" x14ac:dyDescent="0.25">
      <c r="B355" s="11"/>
    </row>
    <row r="356" spans="1:13" x14ac:dyDescent="0.25">
      <c r="A356" s="11"/>
      <c r="B356" s="11"/>
    </row>
    <row r="357" spans="1:13" x14ac:dyDescent="0.25">
      <c r="A357" s="11"/>
      <c r="B357" s="15"/>
    </row>
    <row r="358" spans="1:13" x14ac:dyDescent="0.25">
      <c r="A358" s="11"/>
      <c r="B358" s="15"/>
    </row>
    <row r="359" spans="1:13" x14ac:dyDescent="0.25">
      <c r="A359" s="11"/>
      <c r="B359" s="15"/>
    </row>
    <row r="360" spans="1:13" x14ac:dyDescent="0.25">
      <c r="A360" s="11"/>
      <c r="B360" s="15"/>
    </row>
    <row r="361" spans="1:13" x14ac:dyDescent="0.25">
      <c r="A361" s="11"/>
      <c r="B361" s="15"/>
    </row>
    <row r="362" spans="1:13" x14ac:dyDescent="0.25">
      <c r="A362" s="11"/>
      <c r="B362" s="11"/>
    </row>
    <row r="364" spans="1:13" x14ac:dyDescent="0.25">
      <c r="B364" s="17"/>
    </row>
    <row r="368" spans="1:13" x14ac:dyDescent="0.25"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72" spans="1:2" x14ac:dyDescent="0.25">
      <c r="B372" s="11"/>
    </row>
    <row r="373" spans="1:2" x14ac:dyDescent="0.25">
      <c r="A373" s="11"/>
      <c r="B373" s="11"/>
    </row>
    <row r="374" spans="1:2" x14ac:dyDescent="0.25">
      <c r="A374" s="11"/>
      <c r="B374" s="15"/>
    </row>
    <row r="375" spans="1:2" x14ac:dyDescent="0.25">
      <c r="A375" s="11"/>
      <c r="B375" s="15"/>
    </row>
    <row r="376" spans="1:2" x14ac:dyDescent="0.25">
      <c r="A376" s="11"/>
      <c r="B376" s="15"/>
    </row>
    <row r="377" spans="1:2" x14ac:dyDescent="0.25">
      <c r="A377" s="11"/>
      <c r="B377" s="15"/>
    </row>
    <row r="378" spans="1:2" x14ac:dyDescent="0.25">
      <c r="A378" s="11"/>
      <c r="B378" s="15"/>
    </row>
    <row r="379" spans="1:2" x14ac:dyDescent="0.25">
      <c r="A379" s="11"/>
      <c r="B379" s="11"/>
    </row>
    <row r="381" spans="1:2" x14ac:dyDescent="0.25">
      <c r="B381" s="17"/>
    </row>
    <row r="386" spans="1:13" x14ac:dyDescent="0.25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</row>
    <row r="390" spans="1:13" x14ac:dyDescent="0.25">
      <c r="B390" s="11"/>
    </row>
    <row r="391" spans="1:13" x14ac:dyDescent="0.25">
      <c r="A391" s="11"/>
      <c r="B391" s="11"/>
    </row>
    <row r="392" spans="1:13" x14ac:dyDescent="0.25">
      <c r="A392" s="11"/>
      <c r="B392" s="15"/>
    </row>
    <row r="393" spans="1:13" x14ac:dyDescent="0.25">
      <c r="A393" s="11"/>
      <c r="B393" s="15"/>
    </row>
    <row r="394" spans="1:13" x14ac:dyDescent="0.25">
      <c r="A394" s="11"/>
      <c r="B394" s="15"/>
    </row>
    <row r="395" spans="1:13" x14ac:dyDescent="0.25">
      <c r="A395" s="11"/>
      <c r="B395" s="15"/>
    </row>
    <row r="396" spans="1:13" x14ac:dyDescent="0.25">
      <c r="A396" s="11"/>
      <c r="B396" s="15"/>
    </row>
    <row r="397" spans="1:13" x14ac:dyDescent="0.25">
      <c r="A397" s="11"/>
      <c r="B397" s="11"/>
    </row>
    <row r="399" spans="1:13" x14ac:dyDescent="0.25">
      <c r="B399" s="17"/>
    </row>
    <row r="402" spans="1:13" x14ac:dyDescent="0.25"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</row>
    <row r="406" spans="1:13" x14ac:dyDescent="0.25">
      <c r="B406" s="11"/>
    </row>
    <row r="407" spans="1:13" x14ac:dyDescent="0.25">
      <c r="A407" s="11"/>
      <c r="B407" s="11"/>
    </row>
    <row r="408" spans="1:13" x14ac:dyDescent="0.25">
      <c r="A408" s="11"/>
      <c r="B408" s="15"/>
    </row>
    <row r="409" spans="1:13" x14ac:dyDescent="0.25">
      <c r="A409" s="11"/>
      <c r="B409" s="15"/>
    </row>
    <row r="410" spans="1:13" x14ac:dyDescent="0.25">
      <c r="A410" s="11"/>
      <c r="B410" s="15"/>
    </row>
    <row r="411" spans="1:13" x14ac:dyDescent="0.25">
      <c r="A411" s="11"/>
      <c r="B411" s="15"/>
    </row>
    <row r="412" spans="1:13" x14ac:dyDescent="0.25">
      <c r="A412" s="11"/>
      <c r="B412" s="15"/>
    </row>
    <row r="413" spans="1:13" x14ac:dyDescent="0.25">
      <c r="A413" s="11"/>
      <c r="B413" s="11"/>
    </row>
    <row r="415" spans="1:13" x14ac:dyDescent="0.25">
      <c r="B415" s="17"/>
    </row>
    <row r="419" spans="1:13" x14ac:dyDescent="0.25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</row>
    <row r="423" spans="1:13" x14ac:dyDescent="0.25">
      <c r="B423" s="11"/>
    </row>
    <row r="424" spans="1:13" x14ac:dyDescent="0.25">
      <c r="A424" s="11"/>
      <c r="B424" s="11"/>
    </row>
    <row r="425" spans="1:13" x14ac:dyDescent="0.25">
      <c r="A425" s="11"/>
      <c r="B425" s="15"/>
    </row>
    <row r="426" spans="1:13" x14ac:dyDescent="0.25">
      <c r="A426" s="11"/>
      <c r="B426" s="15"/>
    </row>
    <row r="427" spans="1:13" x14ac:dyDescent="0.25">
      <c r="A427" s="11"/>
      <c r="B427" s="15"/>
    </row>
    <row r="428" spans="1:13" x14ac:dyDescent="0.25">
      <c r="A428" s="11"/>
      <c r="B428" s="15"/>
    </row>
    <row r="429" spans="1:13" x14ac:dyDescent="0.25">
      <c r="A429" s="11"/>
      <c r="B429" s="15"/>
    </row>
    <row r="430" spans="1:13" x14ac:dyDescent="0.25">
      <c r="A430" s="11"/>
      <c r="B430" s="11"/>
    </row>
    <row r="432" spans="1:13" x14ac:dyDescent="0.25">
      <c r="B432" s="17"/>
    </row>
  </sheetData>
  <mergeCells count="26">
    <mergeCell ref="A125:M125"/>
    <mergeCell ref="A145:M145"/>
    <mergeCell ref="A165:M165"/>
    <mergeCell ref="A109:M109"/>
    <mergeCell ref="A129:M129"/>
    <mergeCell ref="A149:M149"/>
    <mergeCell ref="A105:M105"/>
    <mergeCell ref="A18:M18"/>
    <mergeCell ref="A38:M38"/>
    <mergeCell ref="A58:M58"/>
    <mergeCell ref="A78:M78"/>
    <mergeCell ref="A88:M88"/>
    <mergeCell ref="A89:M89"/>
    <mergeCell ref="A2:M2"/>
    <mergeCell ref="Q2:AB2"/>
    <mergeCell ref="B42:M42"/>
    <mergeCell ref="A62:M62"/>
    <mergeCell ref="A1:M1"/>
    <mergeCell ref="A22:M22"/>
    <mergeCell ref="Q332:AB332"/>
    <mergeCell ref="A351:M351"/>
    <mergeCell ref="B193:M193"/>
    <mergeCell ref="A226:AB226"/>
    <mergeCell ref="Q227:AB227"/>
    <mergeCell ref="A246:M246"/>
    <mergeCell ref="A331:AB3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2"/>
  <sheetViews>
    <sheetView zoomScaleNormal="100" workbookViewId="0">
      <selection activeCell="A165" sqref="A165:XFD165"/>
    </sheetView>
  </sheetViews>
  <sheetFormatPr defaultColWidth="8.85546875" defaultRowHeight="15.75" x14ac:dyDescent="0.25"/>
  <cols>
    <col min="1" max="1" width="4" style="10" bestFit="1" customWidth="1"/>
    <col min="2" max="2" width="19.7109375" style="10" customWidth="1"/>
    <col min="3" max="3" width="8.85546875" style="10" customWidth="1"/>
    <col min="4" max="4" width="7" style="10" customWidth="1"/>
    <col min="5" max="5" width="6.85546875" style="10" customWidth="1"/>
    <col min="6" max="6" width="7" style="10" customWidth="1"/>
    <col min="7" max="7" width="10.140625" style="10" customWidth="1"/>
    <col min="8" max="8" width="12.140625" style="10" customWidth="1"/>
    <col min="9" max="9" width="14.140625" style="10" customWidth="1"/>
    <col min="10" max="10" width="15.7109375" style="10" customWidth="1"/>
    <col min="11" max="11" width="14" style="10" customWidth="1"/>
    <col min="12" max="12" width="17.7109375" style="10" customWidth="1"/>
    <col min="13" max="13" width="10.5703125" style="10" customWidth="1"/>
    <col min="14" max="14" width="10.28515625" style="10" customWidth="1"/>
    <col min="15" max="15" width="13.7109375" style="10" customWidth="1"/>
    <col min="16" max="21" width="17.42578125" style="10" customWidth="1"/>
    <col min="22" max="22" width="14.7109375" style="10" customWidth="1"/>
    <col min="23" max="23" width="18.140625" style="10" customWidth="1"/>
    <col min="24" max="24" width="25.28515625" style="10" customWidth="1"/>
    <col min="25" max="25" width="19.85546875" style="10" customWidth="1"/>
    <col min="26" max="26" width="22.28515625" style="12" customWidth="1"/>
    <col min="27" max="27" width="16" style="10" customWidth="1"/>
    <col min="28" max="16384" width="8.85546875" style="10"/>
  </cols>
  <sheetData>
    <row r="1" spans="1:32" x14ac:dyDescent="0.25">
      <c r="A1" s="75" t="s">
        <v>13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32" x14ac:dyDescent="0.25">
      <c r="A2" s="75" t="s">
        <v>77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31.5" customHeight="1" x14ac:dyDescent="0.25">
      <c r="A4" s="44" t="s">
        <v>0</v>
      </c>
      <c r="B4" s="44" t="s">
        <v>1</v>
      </c>
      <c r="C4" s="44" t="s">
        <v>3</v>
      </c>
      <c r="D4" s="45" t="s">
        <v>30</v>
      </c>
      <c r="E4" s="45" t="s">
        <v>31</v>
      </c>
      <c r="F4" s="45" t="s">
        <v>32</v>
      </c>
      <c r="G4" s="45" t="s">
        <v>33</v>
      </c>
      <c r="H4" s="44" t="s">
        <v>4</v>
      </c>
      <c r="I4" s="44" t="s">
        <v>5</v>
      </c>
      <c r="J4" s="44" t="s">
        <v>47</v>
      </c>
      <c r="K4" s="44" t="s">
        <v>45</v>
      </c>
      <c r="L4" s="44" t="s">
        <v>46</v>
      </c>
      <c r="M4" s="44" t="s">
        <v>9</v>
      </c>
      <c r="N4" s="44" t="s">
        <v>48</v>
      </c>
      <c r="O4" s="44" t="s">
        <v>49</v>
      </c>
      <c r="V4" s="11"/>
      <c r="W4" s="11"/>
      <c r="X4" s="11"/>
      <c r="Y4" s="11"/>
      <c r="Z4" s="11"/>
      <c r="AE4" s="12"/>
    </row>
    <row r="5" spans="1:32" x14ac:dyDescent="0.25">
      <c r="A5" s="44">
        <v>1</v>
      </c>
      <c r="B5" s="44" t="s">
        <v>12</v>
      </c>
      <c r="C5" s="44">
        <v>40.9</v>
      </c>
      <c r="D5" s="45">
        <v>38</v>
      </c>
      <c r="E5" s="45">
        <v>42</v>
      </c>
      <c r="F5" s="45">
        <v>45</v>
      </c>
      <c r="G5" s="45">
        <v>13</v>
      </c>
      <c r="H5" s="50">
        <v>0.71</v>
      </c>
      <c r="I5" s="51">
        <v>0.75</v>
      </c>
      <c r="J5" s="45">
        <v>9930</v>
      </c>
      <c r="K5" s="44">
        <v>4.0999999999999996</v>
      </c>
      <c r="L5" s="44">
        <v>3.1</v>
      </c>
      <c r="M5" s="44">
        <v>451</v>
      </c>
      <c r="N5" s="44">
        <f>L5+M5</f>
        <v>454.1</v>
      </c>
      <c r="O5" s="45">
        <v>4</v>
      </c>
      <c r="W5" s="11"/>
      <c r="X5" s="11"/>
      <c r="Y5" s="11"/>
      <c r="Z5" s="11"/>
      <c r="AA5" s="13"/>
      <c r="AB5" s="13"/>
      <c r="AC5" s="11"/>
      <c r="AE5" s="12"/>
    </row>
    <row r="6" spans="1:32" x14ac:dyDescent="0.25">
      <c r="A6" s="44">
        <v>2</v>
      </c>
      <c r="B6" s="44" t="s">
        <v>14</v>
      </c>
      <c r="C6" s="44">
        <v>38.299999999999997</v>
      </c>
      <c r="D6" s="45">
        <v>34</v>
      </c>
      <c r="E6" s="45">
        <v>38</v>
      </c>
      <c r="F6" s="45">
        <v>43</v>
      </c>
      <c r="G6" s="45">
        <v>27</v>
      </c>
      <c r="H6" s="50">
        <v>0.57999999999999996</v>
      </c>
      <c r="I6" s="51">
        <v>0.6</v>
      </c>
      <c r="J6" s="45">
        <v>9967</v>
      </c>
      <c r="K6" s="44">
        <v>3.4</v>
      </c>
      <c r="L6" s="44">
        <v>2.7</v>
      </c>
      <c r="M6" s="44">
        <v>400</v>
      </c>
      <c r="N6" s="44">
        <f t="shared" ref="N6:N14" si="0">L6+M6</f>
        <v>402.7</v>
      </c>
      <c r="O6" s="45">
        <v>4</v>
      </c>
      <c r="W6" s="11"/>
      <c r="X6" s="11"/>
      <c r="Y6" s="11"/>
      <c r="Z6" s="11"/>
      <c r="AA6" s="14"/>
      <c r="AB6" s="13"/>
      <c r="AC6" s="11"/>
      <c r="AE6" s="12"/>
    </row>
    <row r="7" spans="1:32" x14ac:dyDescent="0.25">
      <c r="A7" s="44">
        <v>3</v>
      </c>
      <c r="B7" s="45" t="s">
        <v>15</v>
      </c>
      <c r="C7" s="44">
        <v>38.6</v>
      </c>
      <c r="D7" s="45">
        <v>36</v>
      </c>
      <c r="E7" s="45">
        <v>41</v>
      </c>
      <c r="F7" s="45">
        <v>49</v>
      </c>
      <c r="G7" s="45">
        <v>31</v>
      </c>
      <c r="H7" s="50">
        <v>0.59</v>
      </c>
      <c r="I7" s="51">
        <v>0.6</v>
      </c>
      <c r="J7" s="45">
        <v>9947</v>
      </c>
      <c r="K7" s="44">
        <v>3.4</v>
      </c>
      <c r="L7" s="44">
        <v>2.4</v>
      </c>
      <c r="M7" s="44">
        <v>456</v>
      </c>
      <c r="N7" s="44">
        <f t="shared" si="0"/>
        <v>458.4</v>
      </c>
      <c r="O7" s="45">
        <v>4</v>
      </c>
      <c r="T7" s="11"/>
      <c r="W7" s="11"/>
      <c r="X7" s="11"/>
      <c r="Y7" s="11"/>
      <c r="Z7" s="11"/>
      <c r="AA7" s="13"/>
      <c r="AB7" s="13"/>
      <c r="AC7" s="11"/>
      <c r="AE7" s="12"/>
    </row>
    <row r="8" spans="1:32" x14ac:dyDescent="0.25">
      <c r="A8" s="45">
        <v>4</v>
      </c>
      <c r="B8" s="45" t="s">
        <v>16</v>
      </c>
      <c r="C8" s="45">
        <v>35.6</v>
      </c>
      <c r="D8" s="45">
        <v>39</v>
      </c>
      <c r="E8" s="45">
        <v>44</v>
      </c>
      <c r="F8" s="45">
        <v>53</v>
      </c>
      <c r="G8" s="45">
        <v>11</v>
      </c>
      <c r="H8" s="50">
        <v>0.65</v>
      </c>
      <c r="I8" s="50">
        <v>0.59</v>
      </c>
      <c r="J8" s="45">
        <v>9973</v>
      </c>
      <c r="K8" s="45">
        <v>1.2</v>
      </c>
      <c r="L8" s="44">
        <v>0.92</v>
      </c>
      <c r="M8" s="45">
        <v>225</v>
      </c>
      <c r="N8" s="44">
        <f t="shared" si="0"/>
        <v>225.92</v>
      </c>
      <c r="O8" s="45">
        <v>4</v>
      </c>
      <c r="T8" s="11"/>
      <c r="V8" s="11"/>
      <c r="W8" s="11"/>
      <c r="X8" s="11"/>
      <c r="Y8" s="11"/>
      <c r="Z8" s="11"/>
      <c r="AA8" s="13"/>
      <c r="AB8" s="13"/>
      <c r="AC8" s="11"/>
      <c r="AE8" s="12"/>
    </row>
    <row r="9" spans="1:32" x14ac:dyDescent="0.25">
      <c r="A9" s="45">
        <v>5</v>
      </c>
      <c r="B9" s="45" t="s">
        <v>17</v>
      </c>
      <c r="C9" s="45">
        <v>39</v>
      </c>
      <c r="D9" s="45">
        <v>47</v>
      </c>
      <c r="E9" s="45">
        <v>54</v>
      </c>
      <c r="F9" s="45">
        <v>57</v>
      </c>
      <c r="G9" s="45">
        <v>18</v>
      </c>
      <c r="H9" s="50">
        <v>0.67</v>
      </c>
      <c r="I9" s="50">
        <v>0.51</v>
      </c>
      <c r="J9" s="45">
        <v>9865</v>
      </c>
      <c r="K9" s="45">
        <v>1.2</v>
      </c>
      <c r="L9" s="44">
        <v>0.89</v>
      </c>
      <c r="M9" s="45">
        <v>196</v>
      </c>
      <c r="N9" s="44">
        <f t="shared" si="0"/>
        <v>196.89</v>
      </c>
      <c r="O9" s="45">
        <v>4</v>
      </c>
      <c r="T9" s="15"/>
      <c r="U9" s="11"/>
      <c r="V9" s="11"/>
      <c r="W9" s="11"/>
      <c r="X9" s="11"/>
      <c r="Y9" s="11"/>
      <c r="Z9" s="11"/>
      <c r="AA9" s="13"/>
      <c r="AB9" s="13"/>
      <c r="AC9" s="11"/>
      <c r="AD9" s="11"/>
      <c r="AE9" s="12"/>
      <c r="AF9" s="11"/>
    </row>
    <row r="10" spans="1:32" x14ac:dyDescent="0.25">
      <c r="A10" s="45">
        <v>6</v>
      </c>
      <c r="B10" s="45" t="s">
        <v>18</v>
      </c>
      <c r="C10" s="45">
        <v>39.299999999999997</v>
      </c>
      <c r="D10" s="45">
        <v>44</v>
      </c>
      <c r="E10" s="45">
        <v>47</v>
      </c>
      <c r="F10" s="45">
        <v>50</v>
      </c>
      <c r="G10" s="45">
        <v>31</v>
      </c>
      <c r="H10" s="50">
        <v>0.64</v>
      </c>
      <c r="I10" s="50">
        <v>0.57999999999999996</v>
      </c>
      <c r="J10" s="45">
        <v>9872</v>
      </c>
      <c r="K10" s="45">
        <v>2.1</v>
      </c>
      <c r="L10" s="45">
        <v>1.7</v>
      </c>
      <c r="M10" s="45">
        <v>245</v>
      </c>
      <c r="N10" s="44">
        <f t="shared" si="0"/>
        <v>246.7</v>
      </c>
      <c r="O10" s="45">
        <v>4</v>
      </c>
      <c r="T10" s="15"/>
      <c r="U10" s="11"/>
      <c r="V10" s="11"/>
      <c r="W10" s="11"/>
      <c r="X10" s="11"/>
      <c r="Y10" s="11"/>
      <c r="Z10" s="11"/>
      <c r="AA10" s="13"/>
      <c r="AB10" s="13"/>
      <c r="AC10" s="11"/>
      <c r="AD10" s="11"/>
      <c r="AE10" s="12"/>
      <c r="AF10" s="11"/>
    </row>
    <row r="11" spans="1:32" x14ac:dyDescent="0.25">
      <c r="A11" s="45">
        <v>7</v>
      </c>
      <c r="B11" s="45" t="s">
        <v>19</v>
      </c>
      <c r="C11" s="45">
        <v>40.4</v>
      </c>
      <c r="D11" s="45">
        <v>47</v>
      </c>
      <c r="E11" s="45">
        <v>49</v>
      </c>
      <c r="F11" s="45">
        <v>51</v>
      </c>
      <c r="G11" s="45">
        <v>56</v>
      </c>
      <c r="H11" s="50">
        <v>0.6</v>
      </c>
      <c r="I11" s="50">
        <v>0.66</v>
      </c>
      <c r="J11" s="45">
        <v>9865</v>
      </c>
      <c r="K11" s="45">
        <v>1.1000000000000001</v>
      </c>
      <c r="L11" s="44">
        <v>0.84</v>
      </c>
      <c r="M11" s="45">
        <v>219</v>
      </c>
      <c r="N11" s="44">
        <f t="shared" si="0"/>
        <v>219.84</v>
      </c>
      <c r="O11" s="45">
        <v>4</v>
      </c>
      <c r="T11" s="15"/>
      <c r="U11" s="11"/>
      <c r="V11" s="11"/>
      <c r="W11" s="11"/>
      <c r="X11" s="11"/>
      <c r="Y11" s="11"/>
      <c r="Z11" s="11"/>
      <c r="AA11" s="13"/>
      <c r="AB11" s="13"/>
      <c r="AC11" s="11"/>
      <c r="AD11" s="11"/>
      <c r="AE11" s="12"/>
      <c r="AF11" s="11"/>
    </row>
    <row r="12" spans="1:32" x14ac:dyDescent="0.25">
      <c r="A12" s="45">
        <v>8</v>
      </c>
      <c r="B12" s="45" t="s">
        <v>20</v>
      </c>
      <c r="C12" s="45">
        <v>48.4</v>
      </c>
      <c r="D12" s="45">
        <v>42</v>
      </c>
      <c r="E12" s="45">
        <v>52</v>
      </c>
      <c r="F12" s="45">
        <v>57</v>
      </c>
      <c r="G12" s="45">
        <v>24</v>
      </c>
      <c r="H12" s="50">
        <v>0.69</v>
      </c>
      <c r="I12" s="51">
        <v>0.67</v>
      </c>
      <c r="J12" s="45">
        <v>9873</v>
      </c>
      <c r="K12" s="45">
        <v>1.2</v>
      </c>
      <c r="L12" s="45">
        <v>0.9</v>
      </c>
      <c r="M12" s="45">
        <v>274</v>
      </c>
      <c r="N12" s="44">
        <f t="shared" si="0"/>
        <v>274.89999999999998</v>
      </c>
      <c r="O12" s="45">
        <v>4</v>
      </c>
      <c r="T12" s="15"/>
      <c r="U12" s="11"/>
      <c r="V12" s="11"/>
      <c r="W12" s="11"/>
      <c r="X12" s="11"/>
      <c r="Y12" s="11"/>
      <c r="Z12" s="11"/>
      <c r="AA12" s="13"/>
      <c r="AB12" s="13"/>
      <c r="AC12" s="11"/>
      <c r="AD12" s="11"/>
      <c r="AE12" s="12"/>
      <c r="AF12" s="11"/>
    </row>
    <row r="13" spans="1:32" x14ac:dyDescent="0.25">
      <c r="A13" s="45">
        <v>9</v>
      </c>
      <c r="B13" s="45" t="s">
        <v>22</v>
      </c>
      <c r="C13" s="45">
        <v>54.2</v>
      </c>
      <c r="D13" s="45">
        <v>49</v>
      </c>
      <c r="E13" s="45">
        <v>53</v>
      </c>
      <c r="F13" s="45">
        <v>59</v>
      </c>
      <c r="G13" s="45">
        <v>13</v>
      </c>
      <c r="H13" s="50">
        <v>0.65</v>
      </c>
      <c r="I13" s="50">
        <v>0.62</v>
      </c>
      <c r="J13" s="45">
        <v>9850</v>
      </c>
      <c r="K13" s="44">
        <v>0.6</v>
      </c>
      <c r="L13" s="45">
        <v>0.43</v>
      </c>
      <c r="M13" s="45">
        <v>209</v>
      </c>
      <c r="N13" s="44">
        <f t="shared" si="0"/>
        <v>209.43</v>
      </c>
      <c r="O13" s="45">
        <v>4</v>
      </c>
      <c r="T13" s="15"/>
      <c r="U13" s="11"/>
      <c r="V13" s="11"/>
      <c r="W13" s="11"/>
      <c r="X13" s="11"/>
      <c r="Y13" s="11"/>
      <c r="Z13" s="22"/>
      <c r="AA13" s="13"/>
      <c r="AB13" s="13"/>
      <c r="AC13" s="16"/>
      <c r="AD13" s="11"/>
      <c r="AE13" s="12"/>
      <c r="AF13" s="11"/>
    </row>
    <row r="14" spans="1:32" x14ac:dyDescent="0.25">
      <c r="A14" s="45">
        <v>10</v>
      </c>
      <c r="B14" s="45" t="s">
        <v>21</v>
      </c>
      <c r="C14" s="45">
        <v>37.4</v>
      </c>
      <c r="D14" s="45">
        <v>45</v>
      </c>
      <c r="E14" s="45">
        <v>50</v>
      </c>
      <c r="F14" s="45">
        <v>58</v>
      </c>
      <c r="G14" s="45">
        <v>13</v>
      </c>
      <c r="H14" s="50">
        <v>0.66</v>
      </c>
      <c r="I14" s="51">
        <v>0.61</v>
      </c>
      <c r="J14" s="45">
        <v>9872</v>
      </c>
      <c r="K14" s="45">
        <v>1.2</v>
      </c>
      <c r="L14" s="45">
        <v>0.9</v>
      </c>
      <c r="M14" s="45">
        <v>305</v>
      </c>
      <c r="N14" s="44">
        <f t="shared" si="0"/>
        <v>305.89999999999998</v>
      </c>
      <c r="O14" s="45">
        <v>4</v>
      </c>
      <c r="T14" s="11"/>
      <c r="U14" s="11"/>
      <c r="V14" s="11"/>
      <c r="W14" s="11"/>
      <c r="X14" s="11"/>
      <c r="Y14" s="11"/>
      <c r="Z14" s="11"/>
      <c r="AA14" s="13"/>
      <c r="AB14" s="13"/>
      <c r="AC14" s="11"/>
      <c r="AE14" s="12"/>
      <c r="AF14" s="11"/>
    </row>
    <row r="15" spans="1:32" x14ac:dyDescent="0.25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5"/>
      <c r="Z15" s="10"/>
      <c r="AE15" s="12"/>
    </row>
    <row r="16" spans="1:32" x14ac:dyDescent="0.25">
      <c r="A16" s="52"/>
      <c r="B16" s="44" t="s">
        <v>11</v>
      </c>
      <c r="C16" s="44">
        <f t="shared" ref="C16:G16" si="1">AVERAGE(C5:C14)</f>
        <v>41.209999999999994</v>
      </c>
      <c r="D16" s="44">
        <f t="shared" si="1"/>
        <v>42.1</v>
      </c>
      <c r="E16" s="44">
        <f t="shared" si="1"/>
        <v>47</v>
      </c>
      <c r="F16" s="44">
        <f t="shared" si="1"/>
        <v>52.2</v>
      </c>
      <c r="G16" s="44">
        <f t="shared" si="1"/>
        <v>23.7</v>
      </c>
      <c r="H16" s="50">
        <f t="shared" ref="H16:I16" si="2">AVERAGE(H5:H14)</f>
        <v>0.64399999999999991</v>
      </c>
      <c r="I16" s="50">
        <f t="shared" si="2"/>
        <v>0.61899999999999999</v>
      </c>
      <c r="J16" s="44">
        <f t="shared" ref="J16:O16" si="3">AVERAGE(J5:J14)</f>
        <v>9901.4</v>
      </c>
      <c r="K16" s="44">
        <f t="shared" si="3"/>
        <v>1.95</v>
      </c>
      <c r="L16" s="44">
        <f t="shared" si="3"/>
        <v>1.4780000000000002</v>
      </c>
      <c r="M16" s="44">
        <f t="shared" si="3"/>
        <v>298</v>
      </c>
      <c r="N16" s="44">
        <f t="shared" si="3"/>
        <v>299.47799999999995</v>
      </c>
      <c r="O16" s="44">
        <f t="shared" si="3"/>
        <v>4</v>
      </c>
      <c r="T16" s="17"/>
      <c r="Y16" s="11"/>
      <c r="Z16" s="11"/>
      <c r="AA16" s="13"/>
      <c r="AB16" s="13"/>
      <c r="AC16" s="11"/>
      <c r="AE16" s="12"/>
    </row>
    <row r="17" spans="1:31" x14ac:dyDescent="0.25">
      <c r="A17" s="52"/>
      <c r="B17" s="52"/>
      <c r="C17" s="52"/>
      <c r="D17" s="52"/>
      <c r="E17" s="52"/>
      <c r="F17" s="52"/>
      <c r="G17" s="52"/>
      <c r="H17" s="71"/>
      <c r="I17" s="71"/>
      <c r="J17" s="52"/>
      <c r="K17" s="52"/>
      <c r="L17" s="52"/>
      <c r="M17" s="52"/>
      <c r="N17" s="52"/>
      <c r="O17" s="52"/>
      <c r="T17" s="17"/>
      <c r="Y17" s="11"/>
      <c r="Z17" s="11"/>
      <c r="AA17" s="13"/>
      <c r="AB17" s="13"/>
      <c r="AC17" s="11"/>
      <c r="AE17" s="12"/>
    </row>
    <row r="18" spans="1:31" x14ac:dyDescent="0.25">
      <c r="A18" s="75" t="s">
        <v>55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Z18" s="10"/>
      <c r="AE18" s="12"/>
    </row>
    <row r="22" spans="1:31" x14ac:dyDescent="0.25">
      <c r="A22" s="75" t="s">
        <v>79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</row>
    <row r="23" spans="1:3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31" ht="31.5" customHeight="1" x14ac:dyDescent="0.25">
      <c r="A24" s="44" t="s">
        <v>0</v>
      </c>
      <c r="B24" s="44" t="s">
        <v>1</v>
      </c>
      <c r="C24" s="44" t="s">
        <v>3</v>
      </c>
      <c r="D24" s="45" t="s">
        <v>30</v>
      </c>
      <c r="E24" s="45" t="s">
        <v>31</v>
      </c>
      <c r="F24" s="45" t="s">
        <v>32</v>
      </c>
      <c r="G24" s="45" t="s">
        <v>33</v>
      </c>
      <c r="H24" s="44" t="s">
        <v>4</v>
      </c>
      <c r="I24" s="44" t="s">
        <v>5</v>
      </c>
      <c r="J24" s="44" t="s">
        <v>47</v>
      </c>
      <c r="K24" s="44" t="s">
        <v>45</v>
      </c>
      <c r="L24" s="44" t="s">
        <v>46</v>
      </c>
      <c r="M24" s="44" t="s">
        <v>9</v>
      </c>
      <c r="N24" s="44" t="s">
        <v>48</v>
      </c>
      <c r="O24" s="44" t="s">
        <v>49</v>
      </c>
    </row>
    <row r="25" spans="1:31" x14ac:dyDescent="0.25">
      <c r="A25" s="44">
        <v>1</v>
      </c>
      <c r="B25" s="44" t="s">
        <v>12</v>
      </c>
      <c r="C25" s="44">
        <v>48.4</v>
      </c>
      <c r="D25" s="45">
        <v>40</v>
      </c>
      <c r="E25" s="45">
        <v>47</v>
      </c>
      <c r="F25" s="45">
        <v>53</v>
      </c>
      <c r="G25" s="45">
        <v>12</v>
      </c>
      <c r="H25" s="50">
        <v>0.67</v>
      </c>
      <c r="I25" s="50">
        <v>0.83</v>
      </c>
      <c r="J25" s="45">
        <v>8984</v>
      </c>
      <c r="K25" s="46">
        <v>4</v>
      </c>
      <c r="L25" s="46">
        <v>3.1</v>
      </c>
      <c r="M25" s="44">
        <v>454</v>
      </c>
      <c r="N25" s="44">
        <v>1497</v>
      </c>
      <c r="O25" s="45">
        <v>4245</v>
      </c>
    </row>
    <row r="26" spans="1:31" x14ac:dyDescent="0.25">
      <c r="A26" s="44">
        <v>2</v>
      </c>
      <c r="B26" s="44" t="s">
        <v>14</v>
      </c>
      <c r="C26" s="44">
        <v>40.1</v>
      </c>
      <c r="D26" s="45">
        <v>43</v>
      </c>
      <c r="E26" s="45">
        <v>48</v>
      </c>
      <c r="F26" s="45">
        <v>55</v>
      </c>
      <c r="G26" s="45">
        <v>36</v>
      </c>
      <c r="H26" s="50">
        <v>0.56000000000000005</v>
      </c>
      <c r="I26" s="50">
        <v>0.73</v>
      </c>
      <c r="J26" s="45">
        <v>8966</v>
      </c>
      <c r="K26" s="46">
        <v>2.9</v>
      </c>
      <c r="L26" s="46">
        <v>2.2999999999999998</v>
      </c>
      <c r="M26" s="44">
        <v>373</v>
      </c>
      <c r="N26" s="44">
        <v>1176</v>
      </c>
      <c r="O26" s="45">
        <v>7291</v>
      </c>
    </row>
    <row r="27" spans="1:31" x14ac:dyDescent="0.25">
      <c r="A27" s="44">
        <v>3</v>
      </c>
      <c r="B27" s="45" t="s">
        <v>15</v>
      </c>
      <c r="C27" s="44">
        <v>42.4</v>
      </c>
      <c r="D27" s="45">
        <v>35</v>
      </c>
      <c r="E27" s="45">
        <v>46</v>
      </c>
      <c r="F27" s="45">
        <v>58</v>
      </c>
      <c r="G27" s="45">
        <v>13</v>
      </c>
      <c r="H27" s="50">
        <v>0.64</v>
      </c>
      <c r="I27" s="50">
        <v>0.81</v>
      </c>
      <c r="J27" s="45">
        <v>8862</v>
      </c>
      <c r="K27" s="46">
        <v>2.8</v>
      </c>
      <c r="L27" s="46">
        <v>2</v>
      </c>
      <c r="M27" s="44">
        <v>378</v>
      </c>
      <c r="N27" s="44">
        <v>1028</v>
      </c>
      <c r="O27" s="45">
        <v>5099</v>
      </c>
    </row>
    <row r="28" spans="1:31" x14ac:dyDescent="0.25">
      <c r="A28" s="45">
        <v>4</v>
      </c>
      <c r="B28" s="45" t="s">
        <v>16</v>
      </c>
      <c r="C28" s="45">
        <v>52.7</v>
      </c>
      <c r="D28" s="45">
        <v>34</v>
      </c>
      <c r="E28" s="45">
        <v>57</v>
      </c>
      <c r="F28" s="45">
        <v>62</v>
      </c>
      <c r="G28" s="45">
        <v>12</v>
      </c>
      <c r="H28" s="50">
        <v>0.6</v>
      </c>
      <c r="I28" s="50">
        <v>0.7</v>
      </c>
      <c r="J28" s="45">
        <v>8874</v>
      </c>
      <c r="K28" s="46">
        <v>1.2</v>
      </c>
      <c r="L28" s="46">
        <v>0.95</v>
      </c>
      <c r="M28" s="45">
        <v>226</v>
      </c>
      <c r="N28" s="45">
        <v>631</v>
      </c>
      <c r="O28" s="45">
        <v>1703</v>
      </c>
    </row>
    <row r="29" spans="1:31" x14ac:dyDescent="0.25">
      <c r="A29" s="45">
        <v>5</v>
      </c>
      <c r="B29" s="45" t="s">
        <v>17</v>
      </c>
      <c r="C29" s="45">
        <v>46.1</v>
      </c>
      <c r="D29" s="45">
        <v>52</v>
      </c>
      <c r="E29" s="45">
        <v>62</v>
      </c>
      <c r="F29" s="45">
        <v>70</v>
      </c>
      <c r="G29" s="45">
        <v>13</v>
      </c>
      <c r="H29" s="50">
        <v>0.65</v>
      </c>
      <c r="I29" s="51">
        <v>0.67</v>
      </c>
      <c r="J29" s="45">
        <v>8877</v>
      </c>
      <c r="K29" s="46">
        <v>1.3</v>
      </c>
      <c r="L29" s="46">
        <v>1</v>
      </c>
      <c r="M29" s="45">
        <v>202</v>
      </c>
      <c r="N29" s="45">
        <v>513</v>
      </c>
      <c r="O29" s="45">
        <v>2321</v>
      </c>
    </row>
    <row r="30" spans="1:31" x14ac:dyDescent="0.25">
      <c r="A30" s="45">
        <v>6</v>
      </c>
      <c r="B30" s="45" t="s">
        <v>18</v>
      </c>
      <c r="C30" s="45">
        <v>43.2</v>
      </c>
      <c r="D30" s="45">
        <v>51</v>
      </c>
      <c r="E30" s="45">
        <v>57</v>
      </c>
      <c r="F30" s="45">
        <v>63</v>
      </c>
      <c r="G30" s="45">
        <v>14</v>
      </c>
      <c r="H30" s="50">
        <v>0.66</v>
      </c>
      <c r="I30" s="50">
        <v>0.74</v>
      </c>
      <c r="J30" s="45">
        <v>8857</v>
      </c>
      <c r="K30" s="46">
        <v>1.9</v>
      </c>
      <c r="L30" s="46">
        <v>1.5</v>
      </c>
      <c r="M30" s="45">
        <v>297</v>
      </c>
      <c r="N30" s="45">
        <v>841</v>
      </c>
      <c r="O30" s="45">
        <v>2159</v>
      </c>
    </row>
    <row r="31" spans="1:31" x14ac:dyDescent="0.25">
      <c r="A31" s="45">
        <v>7</v>
      </c>
      <c r="B31" s="45" t="s">
        <v>19</v>
      </c>
      <c r="C31" s="45">
        <v>48.5</v>
      </c>
      <c r="D31" s="45">
        <v>51</v>
      </c>
      <c r="E31" s="45">
        <v>61</v>
      </c>
      <c r="F31" s="45">
        <v>57</v>
      </c>
      <c r="G31" s="45">
        <v>14</v>
      </c>
      <c r="H31" s="50">
        <v>0.6</v>
      </c>
      <c r="I31" s="50">
        <v>0.8</v>
      </c>
      <c r="J31" s="45">
        <v>8931</v>
      </c>
      <c r="K31" s="46">
        <v>1.3</v>
      </c>
      <c r="L31" s="46">
        <v>0.99</v>
      </c>
      <c r="M31" s="45">
        <v>221</v>
      </c>
      <c r="N31" s="45">
        <v>710</v>
      </c>
      <c r="O31" s="45">
        <v>593</v>
      </c>
    </row>
    <row r="32" spans="1:31" x14ac:dyDescent="0.25">
      <c r="A32" s="45">
        <v>8</v>
      </c>
      <c r="B32" s="45" t="s">
        <v>20</v>
      </c>
      <c r="C32" s="45">
        <v>45.3</v>
      </c>
      <c r="D32" s="45">
        <v>50</v>
      </c>
      <c r="E32" s="45">
        <v>63</v>
      </c>
      <c r="F32" s="45">
        <v>67</v>
      </c>
      <c r="G32" s="45">
        <v>47</v>
      </c>
      <c r="H32" s="50">
        <v>0.62</v>
      </c>
      <c r="I32" s="50">
        <v>0.8</v>
      </c>
      <c r="J32" s="45">
        <v>8965</v>
      </c>
      <c r="K32" s="46">
        <v>1.2</v>
      </c>
      <c r="L32" s="46">
        <v>0.91</v>
      </c>
      <c r="M32" s="45">
        <v>337</v>
      </c>
      <c r="N32" s="45">
        <v>923</v>
      </c>
      <c r="O32" s="45">
        <v>838</v>
      </c>
    </row>
    <row r="33" spans="1:15" x14ac:dyDescent="0.25">
      <c r="A33" s="45">
        <v>9</v>
      </c>
      <c r="B33" s="45" t="s">
        <v>22</v>
      </c>
      <c r="C33" s="45">
        <v>61.1</v>
      </c>
      <c r="D33" s="45">
        <v>54</v>
      </c>
      <c r="E33" s="45">
        <v>64</v>
      </c>
      <c r="F33" s="45">
        <v>70</v>
      </c>
      <c r="G33" s="45">
        <v>13</v>
      </c>
      <c r="H33" s="50">
        <v>0.59</v>
      </c>
      <c r="I33" s="50">
        <v>0.67</v>
      </c>
      <c r="J33" s="45">
        <v>8984</v>
      </c>
      <c r="K33" s="46">
        <v>1.3</v>
      </c>
      <c r="L33" s="46">
        <v>1</v>
      </c>
      <c r="M33" s="45">
        <v>257</v>
      </c>
      <c r="N33" s="45">
        <v>655</v>
      </c>
      <c r="O33" s="45">
        <v>207</v>
      </c>
    </row>
    <row r="34" spans="1:15" x14ac:dyDescent="0.25">
      <c r="A34" s="45">
        <v>10</v>
      </c>
      <c r="B34" s="45" t="s">
        <v>21</v>
      </c>
      <c r="C34" s="45">
        <v>46.7</v>
      </c>
      <c r="D34" s="45">
        <v>52</v>
      </c>
      <c r="E34" s="45">
        <v>59</v>
      </c>
      <c r="F34" s="45">
        <v>63</v>
      </c>
      <c r="G34" s="45">
        <v>13</v>
      </c>
      <c r="H34" s="50">
        <v>0.61</v>
      </c>
      <c r="I34" s="50">
        <v>0.76</v>
      </c>
      <c r="J34" s="45">
        <v>8981</v>
      </c>
      <c r="K34" s="46">
        <v>0.54</v>
      </c>
      <c r="L34" s="46">
        <v>0.41</v>
      </c>
      <c r="M34" s="45">
        <v>206</v>
      </c>
      <c r="N34" s="45">
        <v>408</v>
      </c>
      <c r="O34" s="45">
        <v>66</v>
      </c>
    </row>
    <row r="35" spans="1:15" x14ac:dyDescent="0.25">
      <c r="A35" s="52"/>
      <c r="B35" s="53"/>
      <c r="C35" s="54"/>
      <c r="D35" s="54"/>
      <c r="E35" s="54"/>
      <c r="F35" s="54"/>
      <c r="G35" s="54"/>
      <c r="H35" s="54"/>
      <c r="I35" s="54"/>
      <c r="J35" s="54"/>
      <c r="K35" s="59"/>
      <c r="L35" s="59"/>
      <c r="M35" s="54"/>
      <c r="N35" s="54"/>
      <c r="O35" s="54"/>
    </row>
    <row r="36" spans="1:15" x14ac:dyDescent="0.25">
      <c r="A36" s="52"/>
      <c r="B36" s="44" t="s">
        <v>11</v>
      </c>
      <c r="C36" s="44">
        <f t="shared" ref="C36:G36" si="4">AVERAGE(C25:C34)</f>
        <v>47.45</v>
      </c>
      <c r="D36" s="44">
        <f t="shared" si="4"/>
        <v>46.2</v>
      </c>
      <c r="E36" s="44">
        <f t="shared" si="4"/>
        <v>56.4</v>
      </c>
      <c r="F36" s="44">
        <f t="shared" si="4"/>
        <v>61.8</v>
      </c>
      <c r="G36" s="44">
        <f t="shared" si="4"/>
        <v>18.7</v>
      </c>
      <c r="H36" s="50">
        <f t="shared" ref="H36:I36" si="5">AVERAGE(H25:H34)</f>
        <v>0.62</v>
      </c>
      <c r="I36" s="50">
        <f t="shared" si="5"/>
        <v>0.751</v>
      </c>
      <c r="J36" s="44">
        <f t="shared" ref="J36:O36" si="6">AVERAGE(J25:J34)</f>
        <v>8928.1</v>
      </c>
      <c r="K36" s="44">
        <f t="shared" si="6"/>
        <v>1.8440000000000001</v>
      </c>
      <c r="L36" s="44">
        <f t="shared" si="6"/>
        <v>1.4159999999999999</v>
      </c>
      <c r="M36" s="44">
        <f t="shared" si="6"/>
        <v>295.10000000000002</v>
      </c>
      <c r="N36" s="44">
        <f t="shared" si="6"/>
        <v>838.2</v>
      </c>
      <c r="O36" s="44">
        <f t="shared" si="6"/>
        <v>2452.1999999999998</v>
      </c>
    </row>
    <row r="37" spans="1:15" x14ac:dyDescent="0.25">
      <c r="A37" s="52"/>
      <c r="B37" s="52"/>
      <c r="C37" s="52"/>
      <c r="D37" s="52"/>
      <c r="E37" s="52"/>
      <c r="F37" s="52"/>
      <c r="G37" s="52"/>
      <c r="H37" s="71"/>
      <c r="I37" s="71"/>
      <c r="J37" s="52"/>
      <c r="K37" s="52"/>
      <c r="L37" s="52"/>
      <c r="M37" s="52"/>
      <c r="N37" s="52"/>
      <c r="O37" s="52"/>
    </row>
    <row r="38" spans="1:15" x14ac:dyDescent="0.25">
      <c r="A38" s="75" t="s">
        <v>55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</row>
    <row r="39" spans="1:15" x14ac:dyDescent="0.25">
      <c r="K39" s="12"/>
      <c r="L39" s="12"/>
    </row>
    <row r="40" spans="1:15" x14ac:dyDescent="0.25">
      <c r="K40" s="12"/>
      <c r="L40" s="12"/>
    </row>
    <row r="43" spans="1:15" x14ac:dyDescent="0.25">
      <c r="A43" s="75" t="s">
        <v>81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</row>
    <row r="44" spans="1:15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ht="31.5" customHeight="1" x14ac:dyDescent="0.25">
      <c r="A45" s="44" t="s">
        <v>0</v>
      </c>
      <c r="B45" s="44" t="s">
        <v>1</v>
      </c>
      <c r="C45" s="44" t="s">
        <v>3</v>
      </c>
      <c r="D45" s="45" t="s">
        <v>30</v>
      </c>
      <c r="E45" s="45" t="s">
        <v>31</v>
      </c>
      <c r="F45" s="45" t="s">
        <v>32</v>
      </c>
      <c r="G45" s="45" t="s">
        <v>33</v>
      </c>
      <c r="H45" s="44" t="s">
        <v>4</v>
      </c>
      <c r="I45" s="44" t="s">
        <v>5</v>
      </c>
      <c r="J45" s="44" t="s">
        <v>47</v>
      </c>
      <c r="K45" s="44" t="s">
        <v>45</v>
      </c>
      <c r="L45" s="44" t="s">
        <v>46</v>
      </c>
      <c r="M45" s="44" t="s">
        <v>9</v>
      </c>
      <c r="N45" s="44" t="s">
        <v>48</v>
      </c>
      <c r="O45" s="44" t="s">
        <v>49</v>
      </c>
    </row>
    <row r="46" spans="1:15" x14ac:dyDescent="0.25">
      <c r="A46" s="44">
        <v>1</v>
      </c>
      <c r="B46" s="44" t="s">
        <v>12</v>
      </c>
      <c r="C46" s="44">
        <v>53.9</v>
      </c>
      <c r="D46" s="45">
        <v>44</v>
      </c>
      <c r="E46" s="45">
        <v>54</v>
      </c>
      <c r="F46" s="45">
        <v>58</v>
      </c>
      <c r="G46" s="45">
        <v>29</v>
      </c>
      <c r="H46" s="50">
        <v>0.55000000000000004</v>
      </c>
      <c r="I46" s="50">
        <v>0.96</v>
      </c>
      <c r="J46" s="45">
        <v>9415</v>
      </c>
      <c r="K46" s="46">
        <v>2.6</v>
      </c>
      <c r="L46" s="46">
        <v>1.9</v>
      </c>
      <c r="M46" s="44">
        <v>383</v>
      </c>
      <c r="N46" s="44">
        <v>1196</v>
      </c>
      <c r="O46" s="45">
        <v>4108</v>
      </c>
    </row>
    <row r="47" spans="1:15" x14ac:dyDescent="0.25">
      <c r="A47" s="44">
        <v>2</v>
      </c>
      <c r="B47" s="44" t="s">
        <v>14</v>
      </c>
      <c r="C47" s="44">
        <v>49.8</v>
      </c>
      <c r="D47" s="45">
        <v>45</v>
      </c>
      <c r="E47" s="45">
        <v>49</v>
      </c>
      <c r="F47" s="45">
        <v>71</v>
      </c>
      <c r="G47" s="45">
        <v>39</v>
      </c>
      <c r="H47" s="50">
        <v>0.5</v>
      </c>
      <c r="I47" s="50">
        <v>0.88</v>
      </c>
      <c r="J47" s="45">
        <v>9396</v>
      </c>
      <c r="K47" s="46">
        <v>3</v>
      </c>
      <c r="L47" s="46">
        <v>2.4</v>
      </c>
      <c r="M47" s="44">
        <v>380</v>
      </c>
      <c r="N47" s="44">
        <v>1198</v>
      </c>
      <c r="O47" s="45">
        <v>7668</v>
      </c>
    </row>
    <row r="48" spans="1:15" x14ac:dyDescent="0.25">
      <c r="A48" s="44">
        <v>3</v>
      </c>
      <c r="B48" s="45" t="s">
        <v>15</v>
      </c>
      <c r="C48" s="44">
        <v>46.2</v>
      </c>
      <c r="D48" s="45">
        <v>42</v>
      </c>
      <c r="E48" s="45">
        <v>52</v>
      </c>
      <c r="F48" s="45">
        <v>63</v>
      </c>
      <c r="G48" s="45">
        <v>28</v>
      </c>
      <c r="H48" s="50">
        <v>0.54</v>
      </c>
      <c r="I48" s="50">
        <v>0.78</v>
      </c>
      <c r="J48" s="45">
        <v>9441</v>
      </c>
      <c r="K48" s="46">
        <v>2.7</v>
      </c>
      <c r="L48" s="46">
        <v>2.1</v>
      </c>
      <c r="M48" s="44">
        <v>288</v>
      </c>
      <c r="N48" s="44">
        <v>1312</v>
      </c>
      <c r="O48" s="45">
        <v>8446</v>
      </c>
    </row>
    <row r="49" spans="1:15" x14ac:dyDescent="0.25">
      <c r="A49" s="45">
        <v>4</v>
      </c>
      <c r="B49" s="45" t="s">
        <v>16</v>
      </c>
      <c r="C49" s="45">
        <v>64.599999999999994</v>
      </c>
      <c r="D49" s="45">
        <v>49</v>
      </c>
      <c r="E49" s="45">
        <v>58</v>
      </c>
      <c r="F49" s="45">
        <v>65</v>
      </c>
      <c r="G49" s="45">
        <v>14</v>
      </c>
      <c r="H49" s="50">
        <v>0.46</v>
      </c>
      <c r="I49" s="50">
        <v>0.77</v>
      </c>
      <c r="J49" s="45">
        <v>9446</v>
      </c>
      <c r="K49" s="46">
        <v>1.2</v>
      </c>
      <c r="L49" s="46">
        <v>0.98</v>
      </c>
      <c r="M49" s="45">
        <v>216</v>
      </c>
      <c r="N49" s="45">
        <v>793</v>
      </c>
      <c r="O49" s="45">
        <v>2362</v>
      </c>
    </row>
    <row r="50" spans="1:15" x14ac:dyDescent="0.25">
      <c r="A50" s="45">
        <v>5</v>
      </c>
      <c r="B50" s="45" t="s">
        <v>17</v>
      </c>
      <c r="C50" s="45">
        <v>55</v>
      </c>
      <c r="D50" s="45">
        <v>57</v>
      </c>
      <c r="E50" s="45">
        <v>68</v>
      </c>
      <c r="F50" s="45">
        <v>75</v>
      </c>
      <c r="G50" s="45">
        <v>55</v>
      </c>
      <c r="H50" s="50">
        <v>0.5</v>
      </c>
      <c r="I50" s="51">
        <v>0.72</v>
      </c>
      <c r="J50" s="45">
        <v>9847</v>
      </c>
      <c r="K50" s="46">
        <v>1</v>
      </c>
      <c r="L50" s="46">
        <v>0.76</v>
      </c>
      <c r="M50" s="45">
        <v>190</v>
      </c>
      <c r="N50" s="45">
        <v>509</v>
      </c>
      <c r="O50" s="45">
        <v>1939</v>
      </c>
    </row>
    <row r="51" spans="1:15" x14ac:dyDescent="0.25">
      <c r="A51" s="45">
        <v>6</v>
      </c>
      <c r="B51" s="45" t="s">
        <v>18</v>
      </c>
      <c r="C51" s="45">
        <v>60.1</v>
      </c>
      <c r="D51" s="45">
        <v>54</v>
      </c>
      <c r="E51" s="45">
        <v>62</v>
      </c>
      <c r="F51" s="45">
        <v>67</v>
      </c>
      <c r="G51" s="45">
        <v>30</v>
      </c>
      <c r="H51" s="50">
        <v>0.57999999999999996</v>
      </c>
      <c r="I51" s="50">
        <v>0.76</v>
      </c>
      <c r="J51" s="45">
        <v>9489</v>
      </c>
      <c r="K51" s="46">
        <v>1.9</v>
      </c>
      <c r="L51" s="46">
        <v>1.6</v>
      </c>
      <c r="M51" s="45">
        <v>224</v>
      </c>
      <c r="N51" s="45">
        <v>984</v>
      </c>
      <c r="O51" s="45">
        <v>2542</v>
      </c>
    </row>
    <row r="52" spans="1:15" x14ac:dyDescent="0.25">
      <c r="A52" s="45">
        <v>7</v>
      </c>
      <c r="B52" s="45" t="s">
        <v>19</v>
      </c>
      <c r="C52" s="45">
        <v>54.3</v>
      </c>
      <c r="D52" s="45">
        <v>54</v>
      </c>
      <c r="E52" s="45">
        <v>65</v>
      </c>
      <c r="F52" s="45">
        <v>76</v>
      </c>
      <c r="G52" s="45">
        <v>13</v>
      </c>
      <c r="H52" s="50">
        <v>0.6</v>
      </c>
      <c r="I52" s="50">
        <v>0.75</v>
      </c>
      <c r="J52" s="45">
        <v>9678</v>
      </c>
      <c r="K52" s="46">
        <v>0.84</v>
      </c>
      <c r="L52" s="46">
        <v>0.68</v>
      </c>
      <c r="M52" s="45">
        <v>227</v>
      </c>
      <c r="N52" s="45">
        <v>743</v>
      </c>
      <c r="O52" s="45">
        <v>557</v>
      </c>
    </row>
    <row r="53" spans="1:15" x14ac:dyDescent="0.25">
      <c r="A53" s="45">
        <v>8</v>
      </c>
      <c r="B53" s="45" t="s">
        <v>20</v>
      </c>
      <c r="C53" s="45">
        <v>51.8</v>
      </c>
      <c r="D53" s="45">
        <v>54</v>
      </c>
      <c r="E53" s="45">
        <v>68</v>
      </c>
      <c r="F53" s="45">
        <v>77</v>
      </c>
      <c r="G53" s="45">
        <v>14</v>
      </c>
      <c r="H53" s="50">
        <v>0.54</v>
      </c>
      <c r="I53" s="50">
        <v>0.87</v>
      </c>
      <c r="J53" s="45">
        <v>9507</v>
      </c>
      <c r="K53" s="46">
        <v>1.2</v>
      </c>
      <c r="L53" s="46">
        <v>0.9</v>
      </c>
      <c r="M53" s="45">
        <v>320</v>
      </c>
      <c r="N53" s="45">
        <v>1132</v>
      </c>
      <c r="O53" s="45">
        <v>490</v>
      </c>
    </row>
    <row r="54" spans="1:15" x14ac:dyDescent="0.25">
      <c r="A54" s="45">
        <v>9</v>
      </c>
      <c r="B54" s="45" t="s">
        <v>22</v>
      </c>
      <c r="C54" s="45">
        <v>55.8</v>
      </c>
      <c r="D54" s="45">
        <v>65</v>
      </c>
      <c r="E54" s="45">
        <v>72</v>
      </c>
      <c r="F54" s="45">
        <v>79</v>
      </c>
      <c r="G54" s="45">
        <v>46</v>
      </c>
      <c r="H54" s="50">
        <v>0.51</v>
      </c>
      <c r="I54" s="50">
        <v>0.85</v>
      </c>
      <c r="J54" s="45">
        <v>9575</v>
      </c>
      <c r="K54" s="46">
        <v>0.86</v>
      </c>
      <c r="L54" s="46">
        <v>0.63</v>
      </c>
      <c r="M54" s="45">
        <v>187</v>
      </c>
      <c r="N54" s="45">
        <v>408</v>
      </c>
      <c r="O54" s="45">
        <v>89</v>
      </c>
    </row>
    <row r="55" spans="1:15" x14ac:dyDescent="0.25">
      <c r="A55" s="45">
        <v>10</v>
      </c>
      <c r="B55" s="45" t="s">
        <v>21</v>
      </c>
      <c r="C55" s="45">
        <v>51.6</v>
      </c>
      <c r="D55" s="45">
        <v>58</v>
      </c>
      <c r="E55" s="45">
        <v>70</v>
      </c>
      <c r="F55" s="45">
        <v>77</v>
      </c>
      <c r="G55" s="45">
        <v>53</v>
      </c>
      <c r="H55" s="50">
        <v>0.59</v>
      </c>
      <c r="I55" s="50">
        <v>0.82</v>
      </c>
      <c r="J55" s="45">
        <v>9721</v>
      </c>
      <c r="K55" s="46">
        <v>2.85</v>
      </c>
      <c r="L55" s="46">
        <v>1</v>
      </c>
      <c r="M55" s="45">
        <v>178</v>
      </c>
      <c r="N55" s="45">
        <v>607</v>
      </c>
      <c r="O55" s="45">
        <v>225</v>
      </c>
    </row>
    <row r="56" spans="1:15" x14ac:dyDescent="0.25">
      <c r="A56" s="52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</row>
    <row r="57" spans="1:15" x14ac:dyDescent="0.25">
      <c r="A57" s="52"/>
      <c r="B57" s="44" t="s">
        <v>11</v>
      </c>
      <c r="C57" s="44">
        <f t="shared" ref="C57:G57" si="7">AVERAGE(C46:C55)</f>
        <v>54.31</v>
      </c>
      <c r="D57" s="44">
        <f t="shared" si="7"/>
        <v>52.2</v>
      </c>
      <c r="E57" s="44">
        <f t="shared" si="7"/>
        <v>61.8</v>
      </c>
      <c r="F57" s="44">
        <f t="shared" si="7"/>
        <v>70.8</v>
      </c>
      <c r="G57" s="44">
        <f t="shared" si="7"/>
        <v>32.1</v>
      </c>
      <c r="H57" s="50">
        <f t="shared" ref="H57:I57" si="8">AVERAGE(H46:H55)</f>
        <v>0.53700000000000003</v>
      </c>
      <c r="I57" s="50">
        <f t="shared" si="8"/>
        <v>0.81600000000000006</v>
      </c>
      <c r="J57" s="44">
        <f t="shared" ref="J57:O57" si="9">AVERAGE(J46:J55)</f>
        <v>9551.5</v>
      </c>
      <c r="K57" s="44">
        <f t="shared" si="9"/>
        <v>1.8149999999999999</v>
      </c>
      <c r="L57" s="44">
        <f t="shared" si="9"/>
        <v>1.2950000000000002</v>
      </c>
      <c r="M57" s="44">
        <f t="shared" si="9"/>
        <v>259.3</v>
      </c>
      <c r="N57" s="44">
        <f t="shared" si="9"/>
        <v>888.2</v>
      </c>
      <c r="O57" s="44">
        <f t="shared" si="9"/>
        <v>2842.6</v>
      </c>
    </row>
    <row r="58" spans="1:15" x14ac:dyDescent="0.25">
      <c r="A58" s="52"/>
      <c r="B58" s="52"/>
      <c r="C58" s="52"/>
      <c r="D58" s="52"/>
      <c r="E58" s="52"/>
      <c r="F58" s="52"/>
      <c r="G58" s="52"/>
      <c r="H58" s="71"/>
      <c r="I58" s="71"/>
      <c r="J58" s="52"/>
      <c r="K58" s="52"/>
      <c r="L58" s="52"/>
      <c r="M58" s="52"/>
      <c r="N58" s="52"/>
      <c r="O58" s="52"/>
    </row>
    <row r="59" spans="1:15" x14ac:dyDescent="0.25">
      <c r="A59" s="75" t="s">
        <v>55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</row>
    <row r="64" spans="1:15" x14ac:dyDescent="0.25">
      <c r="A64" s="75" t="s">
        <v>83</v>
      </c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</row>
    <row r="65" spans="1:15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ht="31.5" customHeight="1" x14ac:dyDescent="0.25">
      <c r="A66" s="44" t="s">
        <v>0</v>
      </c>
      <c r="B66" s="44" t="s">
        <v>1</v>
      </c>
      <c r="C66" s="44" t="s">
        <v>3</v>
      </c>
      <c r="D66" s="45" t="s">
        <v>30</v>
      </c>
      <c r="E66" s="45" t="s">
        <v>31</v>
      </c>
      <c r="F66" s="45" t="s">
        <v>32</v>
      </c>
      <c r="G66" s="45" t="s">
        <v>33</v>
      </c>
      <c r="H66" s="44" t="s">
        <v>4</v>
      </c>
      <c r="I66" s="44" t="s">
        <v>5</v>
      </c>
      <c r="J66" s="44" t="s">
        <v>47</v>
      </c>
      <c r="K66" s="44" t="s">
        <v>45</v>
      </c>
      <c r="L66" s="44" t="s">
        <v>46</v>
      </c>
      <c r="M66" s="44" t="s">
        <v>9</v>
      </c>
      <c r="N66" s="44" t="s">
        <v>48</v>
      </c>
      <c r="O66" s="44" t="s">
        <v>49</v>
      </c>
    </row>
    <row r="67" spans="1:15" x14ac:dyDescent="0.25">
      <c r="A67" s="44">
        <v>1</v>
      </c>
      <c r="B67" s="44" t="s">
        <v>12</v>
      </c>
      <c r="C67" s="44">
        <v>48.9</v>
      </c>
      <c r="D67" s="45">
        <v>46</v>
      </c>
      <c r="E67" s="45">
        <v>55</v>
      </c>
      <c r="F67" s="45">
        <v>59</v>
      </c>
      <c r="G67" s="45">
        <v>13</v>
      </c>
      <c r="H67" s="50">
        <v>0.56999999999999995</v>
      </c>
      <c r="I67" s="50">
        <v>0.96</v>
      </c>
      <c r="J67" s="45">
        <v>9620</v>
      </c>
      <c r="K67" s="44">
        <v>3.6</v>
      </c>
      <c r="L67" s="44">
        <v>2.7</v>
      </c>
      <c r="M67" s="44">
        <v>452</v>
      </c>
      <c r="N67" s="45">
        <v>1492</v>
      </c>
      <c r="O67" s="45">
        <v>5103</v>
      </c>
    </row>
    <row r="68" spans="1:15" x14ac:dyDescent="0.25">
      <c r="A68" s="44">
        <v>2</v>
      </c>
      <c r="B68" s="44" t="s">
        <v>14</v>
      </c>
      <c r="C68" s="44">
        <v>40.799999999999997</v>
      </c>
      <c r="D68" s="45">
        <v>41</v>
      </c>
      <c r="E68" s="45">
        <v>50</v>
      </c>
      <c r="F68" s="45">
        <v>66</v>
      </c>
      <c r="G68" s="45">
        <v>13</v>
      </c>
      <c r="H68" s="50">
        <v>0.5</v>
      </c>
      <c r="I68" s="50">
        <v>0.73</v>
      </c>
      <c r="J68" s="45">
        <v>9777</v>
      </c>
      <c r="K68" s="44">
        <v>2.6</v>
      </c>
      <c r="L68" s="44">
        <v>2</v>
      </c>
      <c r="M68" s="44">
        <v>336</v>
      </c>
      <c r="N68" s="45">
        <v>1056</v>
      </c>
      <c r="O68" s="45">
        <v>5122</v>
      </c>
    </row>
    <row r="69" spans="1:15" x14ac:dyDescent="0.25">
      <c r="A69" s="44">
        <v>3</v>
      </c>
      <c r="B69" s="45" t="s">
        <v>15</v>
      </c>
      <c r="C69" s="44">
        <v>48.1</v>
      </c>
      <c r="D69" s="45">
        <v>43</v>
      </c>
      <c r="E69" s="45">
        <v>51</v>
      </c>
      <c r="F69" s="45">
        <v>62</v>
      </c>
      <c r="G69" s="45">
        <v>37</v>
      </c>
      <c r="H69" s="50">
        <v>0.54</v>
      </c>
      <c r="I69" s="50">
        <v>0.83</v>
      </c>
      <c r="J69" s="45">
        <v>9762</v>
      </c>
      <c r="K69" s="44">
        <v>2.5</v>
      </c>
      <c r="L69" s="44">
        <v>2</v>
      </c>
      <c r="M69" s="44">
        <v>322</v>
      </c>
      <c r="N69" s="45">
        <v>1053</v>
      </c>
      <c r="O69" s="45">
        <v>7376</v>
      </c>
    </row>
    <row r="70" spans="1:15" x14ac:dyDescent="0.25">
      <c r="A70" s="45">
        <v>4</v>
      </c>
      <c r="B70" s="45" t="s">
        <v>16</v>
      </c>
      <c r="C70" s="45">
        <v>61.9</v>
      </c>
      <c r="D70" s="45">
        <v>47</v>
      </c>
      <c r="E70" s="45">
        <v>56</v>
      </c>
      <c r="F70" s="45">
        <v>67</v>
      </c>
      <c r="G70" s="45">
        <v>39</v>
      </c>
      <c r="H70" s="50">
        <v>0.56999999999999995</v>
      </c>
      <c r="I70" s="50">
        <v>0.86</v>
      </c>
      <c r="J70" s="45">
        <v>9789</v>
      </c>
      <c r="K70" s="45">
        <v>1.2</v>
      </c>
      <c r="L70" s="44">
        <v>0.97</v>
      </c>
      <c r="M70" s="45">
        <v>225</v>
      </c>
      <c r="N70" s="45">
        <v>651</v>
      </c>
      <c r="O70" s="45">
        <v>3447</v>
      </c>
    </row>
    <row r="71" spans="1:15" x14ac:dyDescent="0.25">
      <c r="A71" s="45">
        <v>5</v>
      </c>
      <c r="B71" s="45" t="s">
        <v>17</v>
      </c>
      <c r="C71" s="45">
        <v>53.2</v>
      </c>
      <c r="D71" s="45">
        <v>51</v>
      </c>
      <c r="E71" s="45">
        <v>69</v>
      </c>
      <c r="F71" s="45">
        <v>73</v>
      </c>
      <c r="G71" s="45">
        <v>16</v>
      </c>
      <c r="H71" s="50">
        <v>0.43</v>
      </c>
      <c r="I71" s="50">
        <v>0.83</v>
      </c>
      <c r="J71" s="45">
        <v>9813</v>
      </c>
      <c r="K71" s="45">
        <v>1.2</v>
      </c>
      <c r="L71" s="44">
        <v>0.81</v>
      </c>
      <c r="M71" s="45">
        <v>187</v>
      </c>
      <c r="N71" s="45">
        <v>518</v>
      </c>
      <c r="O71" s="45">
        <v>2432</v>
      </c>
    </row>
    <row r="72" spans="1:15" x14ac:dyDescent="0.25">
      <c r="A72" s="45">
        <v>6</v>
      </c>
      <c r="B72" s="45" t="s">
        <v>18</v>
      </c>
      <c r="C72" s="45">
        <v>59</v>
      </c>
      <c r="D72" s="45">
        <v>51</v>
      </c>
      <c r="E72" s="45">
        <v>62</v>
      </c>
      <c r="F72" s="45">
        <v>65</v>
      </c>
      <c r="G72" s="45">
        <v>15</v>
      </c>
      <c r="H72" s="50">
        <v>0.66</v>
      </c>
      <c r="I72" s="50">
        <v>0.73</v>
      </c>
      <c r="J72" s="45">
        <v>9833</v>
      </c>
      <c r="K72" s="45">
        <v>2.6</v>
      </c>
      <c r="L72" s="45">
        <v>2</v>
      </c>
      <c r="M72" s="45">
        <v>367</v>
      </c>
      <c r="N72" s="45">
        <v>877</v>
      </c>
      <c r="O72" s="45">
        <v>1185</v>
      </c>
    </row>
    <row r="73" spans="1:15" x14ac:dyDescent="0.25">
      <c r="A73" s="45">
        <v>7</v>
      </c>
      <c r="B73" s="45" t="s">
        <v>19</v>
      </c>
      <c r="C73" s="45">
        <v>54.5</v>
      </c>
      <c r="D73" s="45">
        <v>50</v>
      </c>
      <c r="E73" s="45">
        <v>67</v>
      </c>
      <c r="F73" s="45">
        <v>73</v>
      </c>
      <c r="G73" s="45">
        <v>55</v>
      </c>
      <c r="H73" s="50">
        <v>0.71</v>
      </c>
      <c r="I73" s="50">
        <v>0.89</v>
      </c>
      <c r="J73" s="45">
        <v>9652</v>
      </c>
      <c r="K73" s="45">
        <v>0.76</v>
      </c>
      <c r="L73" s="45">
        <v>0.63</v>
      </c>
      <c r="M73" s="45">
        <v>219</v>
      </c>
      <c r="N73" s="45">
        <v>608</v>
      </c>
      <c r="O73" s="45">
        <v>700</v>
      </c>
    </row>
    <row r="74" spans="1:15" x14ac:dyDescent="0.25">
      <c r="A74" s="45">
        <v>8</v>
      </c>
      <c r="B74" s="45" t="s">
        <v>20</v>
      </c>
      <c r="C74" s="45">
        <v>56</v>
      </c>
      <c r="D74" s="45">
        <v>50</v>
      </c>
      <c r="E74" s="45">
        <v>65</v>
      </c>
      <c r="F74" s="45">
        <v>72</v>
      </c>
      <c r="G74" s="45">
        <v>13</v>
      </c>
      <c r="H74" s="50">
        <v>0.62</v>
      </c>
      <c r="I74" s="50">
        <v>0.83</v>
      </c>
      <c r="J74" s="45">
        <v>9748</v>
      </c>
      <c r="K74" s="45">
        <v>0.98</v>
      </c>
      <c r="L74" s="45">
        <v>0.71</v>
      </c>
      <c r="M74" s="45">
        <v>336</v>
      </c>
      <c r="N74" s="45">
        <v>748</v>
      </c>
      <c r="O74" s="45">
        <v>465</v>
      </c>
    </row>
    <row r="75" spans="1:15" x14ac:dyDescent="0.25">
      <c r="A75" s="45">
        <v>9</v>
      </c>
      <c r="B75" s="45" t="s">
        <v>22</v>
      </c>
      <c r="C75" s="45">
        <v>65.7</v>
      </c>
      <c r="D75" s="45">
        <v>62</v>
      </c>
      <c r="E75" s="45">
        <v>70</v>
      </c>
      <c r="F75" s="45">
        <v>76</v>
      </c>
      <c r="G75" s="45">
        <v>14</v>
      </c>
      <c r="H75" s="50">
        <v>0.54</v>
      </c>
      <c r="I75" s="50">
        <v>0.82</v>
      </c>
      <c r="J75" s="45">
        <v>9733</v>
      </c>
      <c r="K75" s="45">
        <v>0.91</v>
      </c>
      <c r="L75" s="45">
        <v>0.67</v>
      </c>
      <c r="M75" s="45">
        <v>243</v>
      </c>
      <c r="N75" s="45">
        <v>536</v>
      </c>
      <c r="O75" s="45">
        <v>83</v>
      </c>
    </row>
    <row r="76" spans="1:15" x14ac:dyDescent="0.25">
      <c r="A76" s="45">
        <v>10</v>
      </c>
      <c r="B76" s="45" t="s">
        <v>21</v>
      </c>
      <c r="C76" s="45">
        <v>53.2</v>
      </c>
      <c r="D76" s="45">
        <v>55</v>
      </c>
      <c r="E76" s="45">
        <v>64</v>
      </c>
      <c r="F76" s="45">
        <v>72</v>
      </c>
      <c r="G76" s="45">
        <v>13</v>
      </c>
      <c r="H76" s="50">
        <v>0.64</v>
      </c>
      <c r="I76" s="50">
        <v>0.83</v>
      </c>
      <c r="J76" s="45">
        <v>9720</v>
      </c>
      <c r="K76" s="45">
        <v>0.46</v>
      </c>
      <c r="L76" s="45">
        <v>0.36</v>
      </c>
      <c r="M76" s="45">
        <v>212</v>
      </c>
      <c r="N76" s="45">
        <v>339</v>
      </c>
      <c r="O76" s="45">
        <v>128</v>
      </c>
    </row>
    <row r="77" spans="1:15" x14ac:dyDescent="0.25">
      <c r="A77" s="52"/>
      <c r="B77" s="53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</row>
    <row r="78" spans="1:15" x14ac:dyDescent="0.25">
      <c r="A78" s="52"/>
      <c r="B78" s="44" t="s">
        <v>11</v>
      </c>
      <c r="C78" s="44">
        <f t="shared" ref="C78:G78" si="10">AVERAGE(C67:C76)</f>
        <v>54.129999999999995</v>
      </c>
      <c r="D78" s="44">
        <f t="shared" si="10"/>
        <v>49.6</v>
      </c>
      <c r="E78" s="44">
        <f t="shared" si="10"/>
        <v>60.9</v>
      </c>
      <c r="F78" s="44">
        <f t="shared" si="10"/>
        <v>68.5</v>
      </c>
      <c r="G78" s="44">
        <f t="shared" si="10"/>
        <v>22.8</v>
      </c>
      <c r="H78" s="50">
        <f t="shared" ref="H78:I78" si="11">AVERAGE(H67:H76)</f>
        <v>0.57799999999999996</v>
      </c>
      <c r="I78" s="50">
        <f t="shared" si="11"/>
        <v>0.83099999999999985</v>
      </c>
      <c r="J78" s="44">
        <f t="shared" ref="J78:O78" si="12">AVERAGE(J67:J76)</f>
        <v>9744.7000000000007</v>
      </c>
      <c r="K78" s="44">
        <f t="shared" si="12"/>
        <v>1.6809999999999998</v>
      </c>
      <c r="L78" s="44">
        <f t="shared" si="12"/>
        <v>1.2849999999999999</v>
      </c>
      <c r="M78" s="44">
        <f t="shared" si="12"/>
        <v>289.89999999999998</v>
      </c>
      <c r="N78" s="44">
        <f t="shared" si="12"/>
        <v>787.8</v>
      </c>
      <c r="O78" s="44">
        <f t="shared" si="12"/>
        <v>2604.1</v>
      </c>
    </row>
    <row r="79" spans="1:15" x14ac:dyDescent="0.25">
      <c r="A79" s="52"/>
      <c r="B79" s="52"/>
      <c r="C79" s="52"/>
      <c r="D79" s="52"/>
      <c r="E79" s="52"/>
      <c r="F79" s="52"/>
      <c r="G79" s="52"/>
      <c r="H79" s="71"/>
      <c r="I79" s="71"/>
      <c r="J79" s="52"/>
      <c r="K79" s="52"/>
      <c r="L79" s="52"/>
      <c r="M79" s="52"/>
      <c r="N79" s="52"/>
      <c r="O79" s="52"/>
    </row>
    <row r="80" spans="1:15" x14ac:dyDescent="0.25">
      <c r="A80" s="75" t="s">
        <v>55</v>
      </c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</row>
    <row r="81" spans="1:15" x14ac:dyDescent="0.25">
      <c r="D81" s="11"/>
      <c r="E81" s="11"/>
      <c r="F81" s="11"/>
      <c r="G81" s="11"/>
    </row>
    <row r="82" spans="1:15" x14ac:dyDescent="0.25">
      <c r="D82" s="11"/>
      <c r="E82" s="11"/>
      <c r="F82" s="11"/>
      <c r="G82" s="11"/>
      <c r="H82" s="13"/>
      <c r="I82" s="13"/>
      <c r="J82" s="11"/>
    </row>
    <row r="83" spans="1:15" x14ac:dyDescent="0.25">
      <c r="D83" s="11"/>
      <c r="E83" s="11"/>
      <c r="F83" s="11"/>
      <c r="G83" s="11"/>
      <c r="H83" s="13"/>
      <c r="I83" s="13"/>
      <c r="J83" s="11"/>
    </row>
    <row r="84" spans="1:15" x14ac:dyDescent="0.25">
      <c r="B84" s="11"/>
      <c r="D84" s="11"/>
      <c r="E84" s="11"/>
      <c r="F84" s="11"/>
      <c r="G84" s="11"/>
      <c r="H84" s="13"/>
      <c r="I84" s="13"/>
      <c r="J84" s="11"/>
    </row>
    <row r="85" spans="1:15" x14ac:dyDescent="0.25">
      <c r="A85" s="11"/>
      <c r="B85" s="11"/>
      <c r="C85" s="11"/>
      <c r="D85" s="11"/>
      <c r="E85" s="11"/>
      <c r="F85" s="11"/>
      <c r="G85" s="11"/>
      <c r="H85" s="13"/>
      <c r="I85" s="13"/>
      <c r="J85" s="11"/>
      <c r="K85" s="11"/>
      <c r="M85" s="11"/>
    </row>
    <row r="89" spans="1:15" x14ac:dyDescent="0.25">
      <c r="A89" s="75" t="s">
        <v>27</v>
      </c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</row>
    <row r="90" spans="1:15" x14ac:dyDescent="0.25">
      <c r="A90" s="75" t="s">
        <v>78</v>
      </c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</row>
    <row r="91" spans="1:15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 spans="1:15" ht="31.5" customHeight="1" x14ac:dyDescent="0.25">
      <c r="A92" s="44" t="s">
        <v>0</v>
      </c>
      <c r="B92" s="44" t="s">
        <v>1</v>
      </c>
      <c r="C92" s="44" t="s">
        <v>3</v>
      </c>
      <c r="D92" s="45" t="s">
        <v>30</v>
      </c>
      <c r="E92" s="45" t="s">
        <v>31</v>
      </c>
      <c r="F92" s="45" t="s">
        <v>32</v>
      </c>
      <c r="G92" s="45" t="s">
        <v>33</v>
      </c>
      <c r="H92" s="44" t="s">
        <v>4</v>
      </c>
      <c r="I92" s="44" t="s">
        <v>5</v>
      </c>
      <c r="J92" s="44" t="s">
        <v>47</v>
      </c>
      <c r="K92" s="44" t="s">
        <v>45</v>
      </c>
      <c r="L92" s="44" t="s">
        <v>46</v>
      </c>
      <c r="M92" s="44" t="s">
        <v>9</v>
      </c>
      <c r="N92" s="44" t="s">
        <v>48</v>
      </c>
      <c r="O92" s="44" t="s">
        <v>49</v>
      </c>
    </row>
    <row r="93" spans="1:15" x14ac:dyDescent="0.25">
      <c r="A93" s="44">
        <v>1</v>
      </c>
      <c r="B93" s="44" t="s">
        <v>12</v>
      </c>
      <c r="C93" s="44">
        <v>25.9</v>
      </c>
      <c r="D93" s="45">
        <v>24</v>
      </c>
      <c r="E93" s="45">
        <v>28</v>
      </c>
      <c r="F93" s="45">
        <v>38</v>
      </c>
      <c r="G93" s="45">
        <v>9</v>
      </c>
      <c r="H93" s="50">
        <v>0.69</v>
      </c>
      <c r="I93" s="50">
        <v>0.62</v>
      </c>
      <c r="J93" s="45">
        <v>11225</v>
      </c>
      <c r="K93" s="44">
        <v>5.2</v>
      </c>
      <c r="L93" s="44">
        <v>4.0999999999999996</v>
      </c>
      <c r="M93" s="44">
        <v>840</v>
      </c>
      <c r="N93" s="60">
        <v>23911</v>
      </c>
      <c r="O93" s="45">
        <v>4</v>
      </c>
    </row>
    <row r="94" spans="1:15" x14ac:dyDescent="0.25">
      <c r="A94" s="44">
        <v>2</v>
      </c>
      <c r="B94" s="44" t="s">
        <v>34</v>
      </c>
      <c r="C94" s="44">
        <v>26.2</v>
      </c>
      <c r="D94" s="45">
        <v>34</v>
      </c>
      <c r="E94" s="45">
        <v>37</v>
      </c>
      <c r="F94" s="45">
        <v>42</v>
      </c>
      <c r="G94" s="45">
        <v>10</v>
      </c>
      <c r="H94" s="50">
        <v>0.66</v>
      </c>
      <c r="I94" s="50">
        <v>0.6</v>
      </c>
      <c r="J94" s="45">
        <v>11194</v>
      </c>
      <c r="K94" s="44">
        <v>3.7</v>
      </c>
      <c r="L94" s="44">
        <v>2.6</v>
      </c>
      <c r="M94" s="44">
        <v>1036</v>
      </c>
      <c r="N94" s="60">
        <v>9598</v>
      </c>
      <c r="O94" s="45">
        <v>4</v>
      </c>
    </row>
    <row r="95" spans="1:15" x14ac:dyDescent="0.25">
      <c r="A95" s="44">
        <v>3</v>
      </c>
      <c r="B95" s="45" t="s">
        <v>16</v>
      </c>
      <c r="C95" s="44">
        <v>35.799999999999997</v>
      </c>
      <c r="D95" s="45">
        <v>27</v>
      </c>
      <c r="E95" s="45">
        <v>32</v>
      </c>
      <c r="F95" s="45">
        <v>41</v>
      </c>
      <c r="G95" s="45">
        <v>25</v>
      </c>
      <c r="H95" s="50">
        <v>0.64</v>
      </c>
      <c r="I95" s="50">
        <v>0.77</v>
      </c>
      <c r="J95" s="45">
        <v>11245</v>
      </c>
      <c r="K95" s="44">
        <v>3.7</v>
      </c>
      <c r="L95" s="44">
        <v>3.1</v>
      </c>
      <c r="M95" s="44">
        <v>560</v>
      </c>
      <c r="N95" s="60">
        <v>10940</v>
      </c>
      <c r="O95" s="45">
        <v>4</v>
      </c>
    </row>
    <row r="96" spans="1:15" x14ac:dyDescent="0.25">
      <c r="A96" s="45">
        <v>4</v>
      </c>
      <c r="B96" s="45" t="s">
        <v>20</v>
      </c>
      <c r="C96" s="45">
        <v>33.5</v>
      </c>
      <c r="D96" s="45">
        <v>34</v>
      </c>
      <c r="E96" s="45">
        <v>40</v>
      </c>
      <c r="F96" s="45">
        <v>44</v>
      </c>
      <c r="G96" s="45">
        <v>12</v>
      </c>
      <c r="H96" s="50">
        <v>0.67</v>
      </c>
      <c r="I96" s="50">
        <v>0.64</v>
      </c>
      <c r="J96" s="45">
        <v>11127</v>
      </c>
      <c r="K96" s="45">
        <v>2.1</v>
      </c>
      <c r="L96" s="45">
        <v>1.5</v>
      </c>
      <c r="M96" s="45">
        <v>632</v>
      </c>
      <c r="N96" s="60">
        <v>2867</v>
      </c>
      <c r="O96" s="45">
        <v>4</v>
      </c>
    </row>
    <row r="97" spans="1:15" x14ac:dyDescent="0.25">
      <c r="A97" s="45">
        <v>5</v>
      </c>
      <c r="B97" s="45" t="s">
        <v>35</v>
      </c>
      <c r="C97" s="45">
        <v>34.1</v>
      </c>
      <c r="D97" s="45">
        <v>33</v>
      </c>
      <c r="E97" s="45">
        <v>37</v>
      </c>
      <c r="F97" s="45">
        <v>41</v>
      </c>
      <c r="G97" s="45">
        <v>16</v>
      </c>
      <c r="H97" s="50">
        <v>0.65</v>
      </c>
      <c r="I97" s="50">
        <v>0.73</v>
      </c>
      <c r="J97" s="45">
        <v>11138</v>
      </c>
      <c r="K97" s="45">
        <v>1.7</v>
      </c>
      <c r="L97" s="45">
        <v>1.2</v>
      </c>
      <c r="M97" s="45">
        <v>455</v>
      </c>
      <c r="N97" s="60">
        <v>2522</v>
      </c>
      <c r="O97" s="45">
        <v>4</v>
      </c>
    </row>
    <row r="98" spans="1:15" x14ac:dyDescent="0.25">
      <c r="A98" s="45">
        <v>6</v>
      </c>
      <c r="B98" s="45" t="s">
        <v>36</v>
      </c>
      <c r="C98" s="45">
        <v>43.7</v>
      </c>
      <c r="D98" s="45">
        <v>29</v>
      </c>
      <c r="E98" s="45">
        <v>34</v>
      </c>
      <c r="F98" s="45">
        <v>38</v>
      </c>
      <c r="G98" s="45">
        <v>20</v>
      </c>
      <c r="H98" s="50">
        <v>0.69</v>
      </c>
      <c r="I98" s="50">
        <v>0.72</v>
      </c>
      <c r="J98" s="45">
        <v>11178</v>
      </c>
      <c r="K98" s="45">
        <v>1.6</v>
      </c>
      <c r="L98" s="45">
        <v>1.2</v>
      </c>
      <c r="M98" s="45">
        <v>392</v>
      </c>
      <c r="N98" s="60">
        <v>3441</v>
      </c>
      <c r="O98" s="45">
        <v>4</v>
      </c>
    </row>
    <row r="99" spans="1:15" x14ac:dyDescent="0.25">
      <c r="A99" s="45">
        <v>7</v>
      </c>
      <c r="B99" s="45" t="s">
        <v>37</v>
      </c>
      <c r="C99" s="45">
        <v>34.700000000000003</v>
      </c>
      <c r="D99" s="45">
        <v>31</v>
      </c>
      <c r="E99" s="45">
        <v>35</v>
      </c>
      <c r="F99" s="45">
        <v>43</v>
      </c>
      <c r="G99" s="45">
        <v>9</v>
      </c>
      <c r="H99" s="50">
        <v>0.7</v>
      </c>
      <c r="I99" s="50">
        <v>0.65</v>
      </c>
      <c r="J99" s="45">
        <v>11149</v>
      </c>
      <c r="K99" s="45">
        <v>2.6</v>
      </c>
      <c r="L99" s="45">
        <v>1.8</v>
      </c>
      <c r="M99" s="45">
        <v>964</v>
      </c>
      <c r="N99" s="60">
        <v>9550</v>
      </c>
      <c r="O99" s="45">
        <v>4</v>
      </c>
    </row>
    <row r="100" spans="1:15" x14ac:dyDescent="0.25">
      <c r="A100" s="45">
        <v>8</v>
      </c>
      <c r="B100" s="45" t="s">
        <v>38</v>
      </c>
      <c r="C100" s="45">
        <v>32.700000000000003</v>
      </c>
      <c r="D100" s="45">
        <v>35</v>
      </c>
      <c r="E100" s="45">
        <v>39</v>
      </c>
      <c r="F100" s="45">
        <v>42</v>
      </c>
      <c r="G100" s="45">
        <v>10</v>
      </c>
      <c r="H100" s="50">
        <v>0.67</v>
      </c>
      <c r="I100" s="50">
        <v>0.77</v>
      </c>
      <c r="J100" s="45">
        <v>11144</v>
      </c>
      <c r="K100" s="45">
        <v>2.4</v>
      </c>
      <c r="L100" s="45">
        <v>1.8</v>
      </c>
      <c r="M100" s="45">
        <v>573</v>
      </c>
      <c r="N100" s="60">
        <v>4241</v>
      </c>
      <c r="O100" s="45">
        <v>4</v>
      </c>
    </row>
    <row r="101" spans="1:15" x14ac:dyDescent="0.25">
      <c r="A101" s="45">
        <v>9</v>
      </c>
      <c r="B101" s="45" t="s">
        <v>39</v>
      </c>
      <c r="C101" s="45">
        <v>32.299999999999997</v>
      </c>
      <c r="D101" s="45">
        <v>29</v>
      </c>
      <c r="E101" s="45">
        <v>38</v>
      </c>
      <c r="F101" s="45">
        <v>42</v>
      </c>
      <c r="G101" s="45">
        <v>24</v>
      </c>
      <c r="H101" s="50">
        <v>0.72</v>
      </c>
      <c r="I101" s="50">
        <v>0.6</v>
      </c>
      <c r="J101" s="45">
        <v>11204</v>
      </c>
      <c r="K101" s="45">
        <v>2.2000000000000002</v>
      </c>
      <c r="L101" s="45">
        <v>1.7</v>
      </c>
      <c r="M101" s="45">
        <v>382</v>
      </c>
      <c r="N101" s="60">
        <v>5790</v>
      </c>
      <c r="O101" s="45">
        <v>4</v>
      </c>
    </row>
    <row r="102" spans="1:15" x14ac:dyDescent="0.25">
      <c r="A102" s="45">
        <v>10</v>
      </c>
      <c r="B102" s="45" t="s">
        <v>21</v>
      </c>
      <c r="C102" s="45">
        <v>34</v>
      </c>
      <c r="D102" s="45">
        <v>36</v>
      </c>
      <c r="E102" s="45">
        <v>40</v>
      </c>
      <c r="F102" s="45">
        <v>44</v>
      </c>
      <c r="G102" s="45">
        <v>11</v>
      </c>
      <c r="H102" s="50">
        <v>0.6</v>
      </c>
      <c r="I102" s="50">
        <v>0.79</v>
      </c>
      <c r="J102" s="45">
        <v>11189</v>
      </c>
      <c r="K102" s="45">
        <v>2.4</v>
      </c>
      <c r="L102" s="45">
        <v>1.7</v>
      </c>
      <c r="M102" s="45">
        <v>822</v>
      </c>
      <c r="N102" s="60">
        <v>2136</v>
      </c>
      <c r="O102" s="45">
        <v>4</v>
      </c>
    </row>
    <row r="103" spans="1:15" x14ac:dyDescent="0.25">
      <c r="A103" s="52"/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5"/>
    </row>
    <row r="104" spans="1:15" x14ac:dyDescent="0.25">
      <c r="A104" s="52"/>
      <c r="B104" s="44" t="s">
        <v>11</v>
      </c>
      <c r="C104" s="44">
        <f t="shared" ref="C104:G104" si="13">AVERAGE(C93:C102)</f>
        <v>33.29</v>
      </c>
      <c r="D104" s="44">
        <f t="shared" si="13"/>
        <v>31.2</v>
      </c>
      <c r="E104" s="44">
        <f t="shared" si="13"/>
        <v>36</v>
      </c>
      <c r="F104" s="44">
        <f t="shared" si="13"/>
        <v>41.5</v>
      </c>
      <c r="G104" s="44">
        <f t="shared" si="13"/>
        <v>14.6</v>
      </c>
      <c r="H104" s="50">
        <f t="shared" ref="H104:I104" si="14">AVERAGE(H93:H102)</f>
        <v>0.66899999999999993</v>
      </c>
      <c r="I104" s="50">
        <f t="shared" si="14"/>
        <v>0.68899999999999995</v>
      </c>
      <c r="J104" s="44">
        <f t="shared" ref="J104:O104" si="15">AVERAGE(J93:J102)</f>
        <v>11179.3</v>
      </c>
      <c r="K104" s="44">
        <f t="shared" si="15"/>
        <v>2.7600000000000002</v>
      </c>
      <c r="L104" s="44">
        <f t="shared" si="15"/>
        <v>2.0699999999999994</v>
      </c>
      <c r="M104" s="44">
        <f t="shared" si="15"/>
        <v>665.6</v>
      </c>
      <c r="N104" s="44">
        <f>AVERAGE(N93:N102)</f>
        <v>7499.6</v>
      </c>
      <c r="O104" s="44">
        <f t="shared" si="15"/>
        <v>4</v>
      </c>
    </row>
    <row r="105" spans="1:15" x14ac:dyDescent="0.25">
      <c r="A105" s="52"/>
      <c r="B105" s="52"/>
      <c r="C105" s="52"/>
      <c r="D105" s="52"/>
      <c r="E105" s="52"/>
      <c r="F105" s="52"/>
      <c r="G105" s="52"/>
      <c r="H105" s="71"/>
      <c r="I105" s="71"/>
      <c r="J105" s="52"/>
      <c r="K105" s="52"/>
      <c r="L105" s="52"/>
      <c r="M105" s="52"/>
      <c r="N105" s="52"/>
      <c r="O105" s="52"/>
    </row>
    <row r="106" spans="1:15" x14ac:dyDescent="0.25">
      <c r="A106" s="75" t="s">
        <v>55</v>
      </c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</row>
    <row r="111" spans="1:15" x14ac:dyDescent="0.25">
      <c r="A111" s="75" t="s">
        <v>80</v>
      </c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</row>
    <row r="112" spans="1:15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29" ht="31.5" customHeight="1" x14ac:dyDescent="0.25">
      <c r="A113" s="44" t="s">
        <v>0</v>
      </c>
      <c r="B113" s="44" t="s">
        <v>1</v>
      </c>
      <c r="C113" s="44" t="s">
        <v>3</v>
      </c>
      <c r="D113" s="45" t="s">
        <v>30</v>
      </c>
      <c r="E113" s="45" t="s">
        <v>31</v>
      </c>
      <c r="F113" s="45" t="s">
        <v>32</v>
      </c>
      <c r="G113" s="45" t="s">
        <v>33</v>
      </c>
      <c r="H113" s="44" t="s">
        <v>4</v>
      </c>
      <c r="I113" s="44" t="s">
        <v>5</v>
      </c>
      <c r="J113" s="44" t="s">
        <v>47</v>
      </c>
      <c r="K113" s="44" t="s">
        <v>45</v>
      </c>
      <c r="L113" s="44" t="s">
        <v>46</v>
      </c>
      <c r="M113" s="44" t="s">
        <v>9</v>
      </c>
      <c r="N113" s="44" t="s">
        <v>48</v>
      </c>
      <c r="O113" s="44" t="s">
        <v>49</v>
      </c>
    </row>
    <row r="114" spans="1:29" x14ac:dyDescent="0.25">
      <c r="A114" s="44">
        <v>1</v>
      </c>
      <c r="B114" s="44" t="s">
        <v>12</v>
      </c>
      <c r="C114" s="44">
        <v>30.5</v>
      </c>
      <c r="D114" s="45">
        <v>27</v>
      </c>
      <c r="E114" s="45">
        <v>32</v>
      </c>
      <c r="F114" s="45">
        <v>36</v>
      </c>
      <c r="G114" s="45">
        <v>10</v>
      </c>
      <c r="H114" s="50">
        <v>0.59</v>
      </c>
      <c r="I114" s="50">
        <v>0.71</v>
      </c>
      <c r="J114" s="45">
        <v>10478</v>
      </c>
      <c r="K114" s="44">
        <v>3.7</v>
      </c>
      <c r="L114" s="44">
        <v>2.7</v>
      </c>
      <c r="M114" s="44">
        <v>697</v>
      </c>
      <c r="N114" s="45">
        <v>1404</v>
      </c>
      <c r="O114" s="45">
        <v>8273</v>
      </c>
    </row>
    <row r="115" spans="1:29" x14ac:dyDescent="0.25">
      <c r="A115" s="44">
        <v>2</v>
      </c>
      <c r="B115" s="44" t="s">
        <v>34</v>
      </c>
      <c r="C115" s="44">
        <v>44</v>
      </c>
      <c r="D115" s="45">
        <v>32</v>
      </c>
      <c r="E115" s="45">
        <v>40</v>
      </c>
      <c r="F115" s="45">
        <v>47</v>
      </c>
      <c r="G115" s="45">
        <v>9</v>
      </c>
      <c r="H115" s="50">
        <v>0.65</v>
      </c>
      <c r="I115" s="50">
        <v>0.67</v>
      </c>
      <c r="J115" s="45">
        <v>10493</v>
      </c>
      <c r="K115" s="44">
        <v>2.8</v>
      </c>
      <c r="L115" s="44">
        <v>1.9</v>
      </c>
      <c r="M115" s="44">
        <v>458</v>
      </c>
      <c r="N115" s="45">
        <v>1043</v>
      </c>
      <c r="O115" s="45">
        <v>3327</v>
      </c>
    </row>
    <row r="116" spans="1:29" x14ac:dyDescent="0.25">
      <c r="A116" s="44">
        <v>3</v>
      </c>
      <c r="B116" s="45" t="s">
        <v>16</v>
      </c>
      <c r="C116" s="44">
        <v>38.1</v>
      </c>
      <c r="D116" s="45">
        <v>28</v>
      </c>
      <c r="E116" s="45">
        <v>35</v>
      </c>
      <c r="F116" s="45">
        <v>45</v>
      </c>
      <c r="G116" s="45">
        <v>9</v>
      </c>
      <c r="H116" s="50">
        <v>0.62</v>
      </c>
      <c r="I116" s="50">
        <v>0.67</v>
      </c>
      <c r="J116" s="45">
        <v>10550</v>
      </c>
      <c r="K116" s="44">
        <v>3.1</v>
      </c>
      <c r="L116" s="44">
        <v>2.6</v>
      </c>
      <c r="M116" s="44">
        <v>420</v>
      </c>
      <c r="N116" s="45">
        <v>1168</v>
      </c>
      <c r="O116" s="45">
        <v>10084</v>
      </c>
    </row>
    <row r="117" spans="1:29" x14ac:dyDescent="0.25">
      <c r="A117" s="45">
        <v>4</v>
      </c>
      <c r="B117" s="45" t="s">
        <v>20</v>
      </c>
      <c r="C117" s="45">
        <v>43.5</v>
      </c>
      <c r="D117" s="45">
        <v>35</v>
      </c>
      <c r="E117" s="45">
        <v>43</v>
      </c>
      <c r="F117" s="45">
        <v>49</v>
      </c>
      <c r="G117" s="45">
        <v>10</v>
      </c>
      <c r="H117" s="50">
        <v>0.65</v>
      </c>
      <c r="I117" s="50">
        <v>0.72</v>
      </c>
      <c r="J117" s="45">
        <v>10478</v>
      </c>
      <c r="K117" s="45">
        <v>2.1</v>
      </c>
      <c r="L117" s="45">
        <v>1.5</v>
      </c>
      <c r="M117" s="45">
        <v>560</v>
      </c>
      <c r="N117" s="45">
        <v>1028</v>
      </c>
      <c r="O117" s="45">
        <v>2637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9" x14ac:dyDescent="0.25">
      <c r="A118" s="45">
        <v>5</v>
      </c>
      <c r="B118" s="45" t="s">
        <v>35</v>
      </c>
      <c r="C118" s="45">
        <v>39.1</v>
      </c>
      <c r="D118" s="45">
        <v>33</v>
      </c>
      <c r="E118" s="45">
        <v>37</v>
      </c>
      <c r="F118" s="45">
        <v>40</v>
      </c>
      <c r="G118" s="45">
        <v>7</v>
      </c>
      <c r="H118" s="50">
        <v>0.68</v>
      </c>
      <c r="I118" s="50">
        <v>0.79</v>
      </c>
      <c r="J118" s="45">
        <v>10500</v>
      </c>
      <c r="K118" s="45">
        <v>2.6</v>
      </c>
      <c r="L118" s="45">
        <v>1.9</v>
      </c>
      <c r="M118" s="45">
        <v>985</v>
      </c>
      <c r="N118" s="45">
        <v>1742</v>
      </c>
      <c r="O118" s="45">
        <v>2388</v>
      </c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x14ac:dyDescent="0.25">
      <c r="A119" s="45">
        <v>6</v>
      </c>
      <c r="B119" s="45" t="s">
        <v>36</v>
      </c>
      <c r="C119" s="45">
        <v>45.7</v>
      </c>
      <c r="D119" s="45">
        <v>30</v>
      </c>
      <c r="E119" s="45">
        <v>35</v>
      </c>
      <c r="F119" s="45">
        <v>41</v>
      </c>
      <c r="G119" s="45">
        <v>10</v>
      </c>
      <c r="H119" s="50">
        <v>0.65</v>
      </c>
      <c r="I119" s="50">
        <v>0.78</v>
      </c>
      <c r="J119" s="45">
        <v>10474</v>
      </c>
      <c r="K119" s="45">
        <v>1.6</v>
      </c>
      <c r="L119" s="45">
        <v>1.1000000000000001</v>
      </c>
      <c r="M119" s="45">
        <v>413</v>
      </c>
      <c r="N119" s="45">
        <v>722</v>
      </c>
      <c r="O119" s="45">
        <v>2116</v>
      </c>
      <c r="T119" s="11"/>
      <c r="U119" s="11"/>
      <c r="V119" s="11"/>
      <c r="W119" s="11"/>
      <c r="Z119" s="10"/>
      <c r="AB119" s="12"/>
    </row>
    <row r="120" spans="1:29" x14ac:dyDescent="0.25">
      <c r="A120" s="45">
        <v>7</v>
      </c>
      <c r="B120" s="45" t="s">
        <v>37</v>
      </c>
      <c r="C120" s="45">
        <v>48.9</v>
      </c>
      <c r="D120" s="45">
        <v>32</v>
      </c>
      <c r="E120" s="45">
        <v>37</v>
      </c>
      <c r="F120" s="45">
        <v>41</v>
      </c>
      <c r="G120" s="45">
        <v>9</v>
      </c>
      <c r="H120" s="50">
        <v>0.68</v>
      </c>
      <c r="I120" s="50">
        <v>0.59</v>
      </c>
      <c r="J120" s="45">
        <v>10482</v>
      </c>
      <c r="K120" s="45">
        <v>0.56000000000000005</v>
      </c>
      <c r="L120" s="45">
        <v>0.36</v>
      </c>
      <c r="M120" s="45">
        <v>258</v>
      </c>
      <c r="N120" s="45">
        <v>287</v>
      </c>
      <c r="O120" s="45">
        <v>533</v>
      </c>
      <c r="T120" s="11"/>
      <c r="U120" s="11"/>
      <c r="V120" s="11"/>
      <c r="W120" s="11"/>
      <c r="X120" s="13"/>
      <c r="Y120" s="13"/>
      <c r="Z120" s="11"/>
      <c r="AB120" s="12"/>
    </row>
    <row r="121" spans="1:29" x14ac:dyDescent="0.25">
      <c r="A121" s="45">
        <v>8</v>
      </c>
      <c r="B121" s="45" t="s">
        <v>38</v>
      </c>
      <c r="C121" s="45">
        <v>30.4</v>
      </c>
      <c r="D121" s="45">
        <v>33</v>
      </c>
      <c r="E121" s="45">
        <v>39</v>
      </c>
      <c r="F121" s="45">
        <v>45</v>
      </c>
      <c r="G121" s="45">
        <v>9</v>
      </c>
      <c r="H121" s="50">
        <v>0.62</v>
      </c>
      <c r="I121" s="50">
        <v>0.77</v>
      </c>
      <c r="J121" s="45">
        <v>10543</v>
      </c>
      <c r="K121" s="45">
        <v>2.7</v>
      </c>
      <c r="L121" s="45">
        <v>2</v>
      </c>
      <c r="M121" s="45">
        <v>795</v>
      </c>
      <c r="N121" s="45">
        <v>1493</v>
      </c>
      <c r="O121" s="45">
        <v>4253</v>
      </c>
      <c r="T121" s="11"/>
      <c r="U121" s="11"/>
      <c r="V121" s="11"/>
      <c r="W121" s="11"/>
      <c r="X121" s="13"/>
      <c r="Y121" s="13"/>
      <c r="Z121" s="11"/>
      <c r="AB121" s="12"/>
    </row>
    <row r="122" spans="1:29" x14ac:dyDescent="0.25">
      <c r="A122" s="45">
        <v>9</v>
      </c>
      <c r="B122" s="45" t="s">
        <v>39</v>
      </c>
      <c r="C122" s="45">
        <v>41.8</v>
      </c>
      <c r="D122" s="45">
        <v>34</v>
      </c>
      <c r="E122" s="45">
        <v>39</v>
      </c>
      <c r="F122" s="45">
        <v>45</v>
      </c>
      <c r="G122" s="45">
        <v>9</v>
      </c>
      <c r="H122" s="50">
        <v>0.69</v>
      </c>
      <c r="I122" s="50">
        <v>0.71</v>
      </c>
      <c r="J122" s="45">
        <v>10462</v>
      </c>
      <c r="K122" s="45">
        <v>2.2999999999999998</v>
      </c>
      <c r="L122" s="45">
        <v>1.8</v>
      </c>
      <c r="M122" s="45">
        <v>377</v>
      </c>
      <c r="N122" s="45">
        <v>849</v>
      </c>
      <c r="O122" s="45">
        <v>5048</v>
      </c>
      <c r="Q122" s="11"/>
      <c r="T122" s="11"/>
      <c r="U122" s="11"/>
      <c r="V122" s="11"/>
      <c r="W122" s="11"/>
      <c r="X122" s="13"/>
      <c r="Y122" s="13"/>
      <c r="Z122" s="11"/>
      <c r="AB122" s="12"/>
    </row>
    <row r="123" spans="1:29" x14ac:dyDescent="0.25">
      <c r="A123" s="45">
        <v>10</v>
      </c>
      <c r="B123" s="45" t="s">
        <v>21</v>
      </c>
      <c r="C123" s="45">
        <v>44</v>
      </c>
      <c r="D123" s="45">
        <v>40</v>
      </c>
      <c r="E123" s="45">
        <v>44</v>
      </c>
      <c r="F123" s="45">
        <v>49</v>
      </c>
      <c r="G123" s="45">
        <v>32</v>
      </c>
      <c r="H123" s="50">
        <v>0.62</v>
      </c>
      <c r="I123" s="58">
        <v>0.82</v>
      </c>
      <c r="J123" s="45">
        <v>10473</v>
      </c>
      <c r="K123" s="45">
        <v>2.4</v>
      </c>
      <c r="L123" s="45">
        <v>1.7</v>
      </c>
      <c r="M123" s="45">
        <v>850</v>
      </c>
      <c r="N123" s="45">
        <v>1521</v>
      </c>
      <c r="O123" s="45">
        <v>945</v>
      </c>
      <c r="Q123" s="11"/>
      <c r="R123" s="11"/>
      <c r="S123" s="11"/>
      <c r="T123" s="11"/>
      <c r="U123" s="11"/>
      <c r="V123" s="11"/>
      <c r="W123" s="11"/>
      <c r="X123" s="13"/>
      <c r="Y123" s="13"/>
      <c r="Z123" s="11"/>
      <c r="AA123" s="11"/>
      <c r="AB123" s="12"/>
      <c r="AC123" s="11"/>
    </row>
    <row r="124" spans="1:29" x14ac:dyDescent="0.25">
      <c r="A124" s="52"/>
      <c r="B124" s="53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Q124" s="15"/>
      <c r="R124" s="11"/>
      <c r="S124" s="11"/>
      <c r="T124" s="11"/>
      <c r="U124" s="11"/>
      <c r="V124" s="11"/>
      <c r="W124" s="11"/>
      <c r="X124" s="13"/>
      <c r="Y124" s="13"/>
      <c r="Z124" s="11"/>
      <c r="AA124" s="11"/>
      <c r="AB124" s="12"/>
      <c r="AC124" s="11"/>
    </row>
    <row r="125" spans="1:29" x14ac:dyDescent="0.25">
      <c r="A125" s="52"/>
      <c r="B125" s="44" t="s">
        <v>11</v>
      </c>
      <c r="C125" s="44">
        <f t="shared" ref="C125:G125" si="16">AVERAGE(C114:C123)</f>
        <v>40.599999999999994</v>
      </c>
      <c r="D125" s="44">
        <f t="shared" si="16"/>
        <v>32.4</v>
      </c>
      <c r="E125" s="44">
        <f t="shared" si="16"/>
        <v>38.1</v>
      </c>
      <c r="F125" s="44">
        <f t="shared" si="16"/>
        <v>43.8</v>
      </c>
      <c r="G125" s="44">
        <f t="shared" si="16"/>
        <v>11.4</v>
      </c>
      <c r="H125" s="50">
        <f t="shared" ref="H125:I125" si="17">AVERAGE(H114:H123)</f>
        <v>0.64500000000000002</v>
      </c>
      <c r="I125" s="50">
        <f t="shared" si="17"/>
        <v>0.72299999999999998</v>
      </c>
      <c r="J125" s="44">
        <f t="shared" ref="J125:O125" si="18">AVERAGE(J114:J123)</f>
        <v>10493.3</v>
      </c>
      <c r="K125" s="44">
        <f t="shared" si="18"/>
        <v>2.3859999999999997</v>
      </c>
      <c r="L125" s="44">
        <f t="shared" si="18"/>
        <v>1.7559999999999998</v>
      </c>
      <c r="M125" s="44">
        <f t="shared" si="18"/>
        <v>581.29999999999995</v>
      </c>
      <c r="N125" s="44">
        <f t="shared" si="18"/>
        <v>1125.7</v>
      </c>
      <c r="O125" s="44">
        <f t="shared" si="18"/>
        <v>3960.4</v>
      </c>
      <c r="Q125" s="15"/>
      <c r="R125" s="11"/>
      <c r="S125" s="11"/>
      <c r="T125" s="11"/>
      <c r="U125" s="11"/>
      <c r="V125" s="11"/>
      <c r="W125" s="11"/>
      <c r="X125" s="13"/>
      <c r="Y125" s="13"/>
      <c r="Z125" s="11"/>
      <c r="AA125" s="11"/>
      <c r="AB125" s="12"/>
      <c r="AC125" s="11"/>
    </row>
    <row r="126" spans="1:29" x14ac:dyDescent="0.25">
      <c r="A126" s="52"/>
      <c r="B126" s="52"/>
      <c r="C126" s="52"/>
      <c r="D126" s="52"/>
      <c r="E126" s="52"/>
      <c r="F126" s="52"/>
      <c r="G126" s="52"/>
      <c r="H126" s="71"/>
      <c r="I126" s="71"/>
      <c r="J126" s="52"/>
      <c r="K126" s="52"/>
      <c r="L126" s="52"/>
      <c r="M126" s="52"/>
      <c r="N126" s="52"/>
      <c r="O126" s="52"/>
      <c r="Q126" s="15"/>
      <c r="R126" s="11"/>
      <c r="S126" s="11"/>
      <c r="T126" s="11"/>
      <c r="U126" s="11"/>
      <c r="V126" s="11"/>
      <c r="W126" s="11"/>
      <c r="X126" s="13"/>
      <c r="Y126" s="13"/>
      <c r="Z126" s="11"/>
      <c r="AA126" s="11"/>
      <c r="AB126" s="12"/>
      <c r="AC126" s="11"/>
    </row>
    <row r="127" spans="1:29" x14ac:dyDescent="0.25">
      <c r="A127" s="75" t="s">
        <v>55</v>
      </c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Q127" s="15"/>
      <c r="R127" s="11"/>
      <c r="S127" s="11"/>
      <c r="T127" s="11"/>
      <c r="U127" s="11"/>
      <c r="V127" s="11"/>
      <c r="W127" s="11"/>
      <c r="X127" s="13"/>
      <c r="Y127" s="13"/>
      <c r="Z127" s="11"/>
      <c r="AA127" s="11"/>
      <c r="AB127" s="12"/>
      <c r="AC127" s="11"/>
    </row>
    <row r="128" spans="1:29" x14ac:dyDescent="0.25">
      <c r="Q128" s="15"/>
      <c r="R128" s="11"/>
      <c r="S128" s="11"/>
      <c r="T128" s="11"/>
      <c r="U128" s="11"/>
      <c r="V128" s="11"/>
      <c r="W128" s="11"/>
      <c r="X128" s="13"/>
      <c r="Y128" s="13"/>
      <c r="Z128" s="11"/>
      <c r="AA128" s="11"/>
      <c r="AB128" s="12"/>
      <c r="AC128" s="11"/>
    </row>
    <row r="129" spans="1:29" x14ac:dyDescent="0.25">
      <c r="Q129" s="15"/>
      <c r="R129" s="11"/>
      <c r="S129" s="11"/>
      <c r="T129" s="11"/>
      <c r="U129" s="11"/>
      <c r="V129" s="11"/>
      <c r="W129" s="11"/>
      <c r="X129" s="13"/>
      <c r="Y129" s="13"/>
      <c r="Z129" s="11"/>
      <c r="AA129" s="11"/>
      <c r="AB129" s="12"/>
      <c r="AC129" s="11"/>
    </row>
    <row r="130" spans="1:29" x14ac:dyDescent="0.25">
      <c r="A130" s="75" t="s">
        <v>82</v>
      </c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Q130" s="11"/>
      <c r="R130" s="11"/>
      <c r="S130" s="11"/>
      <c r="T130" s="11"/>
      <c r="U130" s="11"/>
      <c r="V130" s="11"/>
      <c r="W130" s="11"/>
      <c r="X130" s="13"/>
      <c r="Y130" s="13"/>
      <c r="Z130" s="11"/>
      <c r="AA130" s="11"/>
      <c r="AB130" s="12"/>
      <c r="AC130" s="11"/>
    </row>
    <row r="131" spans="1:29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Q131" s="11"/>
      <c r="R131" s="11"/>
      <c r="S131" s="11"/>
      <c r="T131" s="11"/>
      <c r="U131" s="11"/>
      <c r="V131" s="11"/>
      <c r="W131" s="11"/>
      <c r="X131" s="13"/>
      <c r="Y131" s="13"/>
      <c r="Z131" s="11"/>
      <c r="AA131" s="11"/>
      <c r="AB131" s="12"/>
      <c r="AC131" s="11"/>
    </row>
    <row r="132" spans="1:29" ht="31.5" customHeight="1" x14ac:dyDescent="0.25">
      <c r="A132" s="44" t="s">
        <v>0</v>
      </c>
      <c r="B132" s="44" t="s">
        <v>1</v>
      </c>
      <c r="C132" s="44" t="s">
        <v>3</v>
      </c>
      <c r="D132" s="45" t="s">
        <v>30</v>
      </c>
      <c r="E132" s="45" t="s">
        <v>31</v>
      </c>
      <c r="F132" s="45" t="s">
        <v>32</v>
      </c>
      <c r="G132" s="45" t="s">
        <v>33</v>
      </c>
      <c r="H132" s="44" t="s">
        <v>4</v>
      </c>
      <c r="I132" s="44" t="s">
        <v>5</v>
      </c>
      <c r="J132" s="44" t="s">
        <v>47</v>
      </c>
      <c r="K132" s="44" t="s">
        <v>45</v>
      </c>
      <c r="L132" s="44" t="s">
        <v>46</v>
      </c>
      <c r="M132" s="44" t="s">
        <v>9</v>
      </c>
      <c r="N132" s="44" t="s">
        <v>48</v>
      </c>
      <c r="O132" s="44" t="s">
        <v>49</v>
      </c>
      <c r="Z132" s="10"/>
      <c r="AB132" s="12"/>
    </row>
    <row r="133" spans="1:29" x14ac:dyDescent="0.25">
      <c r="A133" s="44">
        <v>1</v>
      </c>
      <c r="B133" s="44" t="s">
        <v>12</v>
      </c>
      <c r="C133" s="44">
        <v>34.700000000000003</v>
      </c>
      <c r="D133" s="45">
        <v>23</v>
      </c>
      <c r="E133" s="45">
        <v>34</v>
      </c>
      <c r="F133" s="45">
        <v>45</v>
      </c>
      <c r="G133" s="45">
        <v>9</v>
      </c>
      <c r="H133" s="50">
        <v>0.69</v>
      </c>
      <c r="I133" s="50">
        <v>0.65</v>
      </c>
      <c r="J133" s="45">
        <v>13943</v>
      </c>
      <c r="K133" s="44">
        <v>2.5</v>
      </c>
      <c r="L133" s="44">
        <v>1.8</v>
      </c>
      <c r="M133" s="44">
        <v>534</v>
      </c>
      <c r="N133" s="45">
        <v>884</v>
      </c>
      <c r="O133" s="45">
        <v>5499</v>
      </c>
      <c r="Q133" s="17"/>
      <c r="Z133" s="10"/>
      <c r="AB133" s="12"/>
    </row>
    <row r="134" spans="1:29" x14ac:dyDescent="0.25">
      <c r="A134" s="44">
        <v>2</v>
      </c>
      <c r="B134" s="44" t="s">
        <v>34</v>
      </c>
      <c r="C134" s="44">
        <v>43.8</v>
      </c>
      <c r="D134" s="45">
        <v>39</v>
      </c>
      <c r="E134" s="45">
        <v>43</v>
      </c>
      <c r="F134" s="45">
        <v>47</v>
      </c>
      <c r="G134" s="45">
        <v>10</v>
      </c>
      <c r="H134" s="50">
        <v>0.62</v>
      </c>
      <c r="I134" s="50">
        <v>0.72</v>
      </c>
      <c r="J134" s="45">
        <v>13911</v>
      </c>
      <c r="K134" s="44">
        <v>2.4</v>
      </c>
      <c r="L134" s="44">
        <v>1.6</v>
      </c>
      <c r="M134" s="44">
        <v>371</v>
      </c>
      <c r="N134" s="45">
        <v>887</v>
      </c>
      <c r="O134" s="45">
        <v>3567</v>
      </c>
      <c r="Z134" s="10"/>
      <c r="AB134" s="12"/>
    </row>
    <row r="135" spans="1:29" x14ac:dyDescent="0.25">
      <c r="A135" s="44">
        <v>3</v>
      </c>
      <c r="B135" s="45" t="s">
        <v>16</v>
      </c>
      <c r="C135" s="44">
        <v>37.6</v>
      </c>
      <c r="D135" s="45">
        <v>30</v>
      </c>
      <c r="E135" s="45">
        <v>37</v>
      </c>
      <c r="F135" s="45">
        <v>44</v>
      </c>
      <c r="G135" s="45">
        <v>10</v>
      </c>
      <c r="H135" s="50">
        <v>0.6</v>
      </c>
      <c r="I135" s="50">
        <v>0.68</v>
      </c>
      <c r="J135" s="45">
        <v>14233</v>
      </c>
      <c r="K135" s="44">
        <v>2.7</v>
      </c>
      <c r="L135" s="44">
        <v>2.5</v>
      </c>
      <c r="M135" s="44">
        <v>394</v>
      </c>
      <c r="N135" s="45">
        <v>787</v>
      </c>
      <c r="O135" s="45">
        <v>10682</v>
      </c>
      <c r="Z135" s="10"/>
      <c r="AB135" s="12"/>
    </row>
    <row r="136" spans="1:29" x14ac:dyDescent="0.25">
      <c r="A136" s="45">
        <v>4</v>
      </c>
      <c r="B136" s="45" t="s">
        <v>20</v>
      </c>
      <c r="C136" s="45">
        <v>44.3</v>
      </c>
      <c r="D136" s="45">
        <v>35</v>
      </c>
      <c r="E136" s="45">
        <v>43</v>
      </c>
      <c r="F136" s="45">
        <v>48</v>
      </c>
      <c r="G136" s="45">
        <v>10</v>
      </c>
      <c r="H136" s="50">
        <v>0.56999999999999995</v>
      </c>
      <c r="I136" s="50">
        <v>0.72</v>
      </c>
      <c r="J136" s="45">
        <v>14373</v>
      </c>
      <c r="K136" s="45">
        <v>2.2000000000000002</v>
      </c>
      <c r="L136" s="45">
        <v>1.6</v>
      </c>
      <c r="M136" s="45">
        <v>652</v>
      </c>
      <c r="N136" s="45">
        <v>1008</v>
      </c>
      <c r="O136" s="45">
        <v>973</v>
      </c>
      <c r="Z136" s="10"/>
      <c r="AB136" s="12"/>
    </row>
    <row r="137" spans="1:29" x14ac:dyDescent="0.25">
      <c r="A137" s="45">
        <v>5</v>
      </c>
      <c r="B137" s="45" t="s">
        <v>35</v>
      </c>
      <c r="C137" s="45">
        <v>35</v>
      </c>
      <c r="D137" s="45">
        <v>36</v>
      </c>
      <c r="E137" s="45">
        <v>39</v>
      </c>
      <c r="F137" s="45">
        <v>45</v>
      </c>
      <c r="G137" s="45">
        <v>9</v>
      </c>
      <c r="H137" s="50">
        <v>0.65</v>
      </c>
      <c r="I137" s="50">
        <v>0.88</v>
      </c>
      <c r="J137" s="45">
        <v>14014</v>
      </c>
      <c r="K137" s="45">
        <v>2.8</v>
      </c>
      <c r="L137" s="45">
        <v>2.1</v>
      </c>
      <c r="M137" s="45">
        <v>1292</v>
      </c>
      <c r="N137" s="45">
        <v>1836</v>
      </c>
      <c r="O137" s="45">
        <v>2884</v>
      </c>
    </row>
    <row r="138" spans="1:29" x14ac:dyDescent="0.25">
      <c r="A138" s="45">
        <v>6</v>
      </c>
      <c r="B138" s="45" t="s">
        <v>36</v>
      </c>
      <c r="C138" s="45">
        <v>46.3</v>
      </c>
      <c r="D138" s="45">
        <v>28</v>
      </c>
      <c r="E138" s="45">
        <v>44</v>
      </c>
      <c r="F138" s="45">
        <v>50</v>
      </c>
      <c r="G138" s="45">
        <v>25</v>
      </c>
      <c r="H138" s="50">
        <v>0.66</v>
      </c>
      <c r="I138" s="50">
        <v>0.63</v>
      </c>
      <c r="J138" s="45">
        <v>13355</v>
      </c>
      <c r="K138" s="45">
        <v>1.4</v>
      </c>
      <c r="L138" s="45">
        <v>1</v>
      </c>
      <c r="M138" s="45">
        <v>327</v>
      </c>
      <c r="N138" s="45">
        <v>510</v>
      </c>
      <c r="O138" s="45">
        <v>2881</v>
      </c>
    </row>
    <row r="139" spans="1:29" x14ac:dyDescent="0.25">
      <c r="A139" s="45">
        <v>7</v>
      </c>
      <c r="B139" s="45" t="s">
        <v>37</v>
      </c>
      <c r="C139" s="45">
        <v>36.299999999999997</v>
      </c>
      <c r="D139" s="45">
        <v>33</v>
      </c>
      <c r="E139" s="45">
        <v>36</v>
      </c>
      <c r="F139" s="45">
        <v>39</v>
      </c>
      <c r="G139" s="45">
        <v>6</v>
      </c>
      <c r="H139" s="50">
        <v>0.63</v>
      </c>
      <c r="I139" s="50">
        <v>0.7</v>
      </c>
      <c r="J139" s="45">
        <v>13361</v>
      </c>
      <c r="K139" s="45">
        <v>2.6</v>
      </c>
      <c r="L139" s="45">
        <v>1.8</v>
      </c>
      <c r="M139" s="45">
        <v>909</v>
      </c>
      <c r="N139" s="45">
        <v>1424</v>
      </c>
      <c r="O139" s="45">
        <v>7727</v>
      </c>
    </row>
    <row r="140" spans="1:29" x14ac:dyDescent="0.25">
      <c r="A140" s="45">
        <v>8</v>
      </c>
      <c r="B140" s="45" t="s">
        <v>38</v>
      </c>
      <c r="C140" s="45">
        <v>40.700000000000003</v>
      </c>
      <c r="D140" s="45">
        <v>33</v>
      </c>
      <c r="E140" s="45">
        <v>41</v>
      </c>
      <c r="F140" s="45">
        <v>51</v>
      </c>
      <c r="G140" s="45">
        <v>9</v>
      </c>
      <c r="H140" s="50">
        <v>0.68</v>
      </c>
      <c r="I140" s="50">
        <v>0.53</v>
      </c>
      <c r="J140" s="45">
        <v>13516</v>
      </c>
      <c r="K140" s="45">
        <v>2.2999999999999998</v>
      </c>
      <c r="L140" s="45">
        <v>1.9</v>
      </c>
      <c r="M140" s="45">
        <v>707</v>
      </c>
      <c r="N140" s="45">
        <v>1166</v>
      </c>
      <c r="O140" s="45">
        <v>4445</v>
      </c>
    </row>
    <row r="141" spans="1:29" x14ac:dyDescent="0.25">
      <c r="A141" s="45">
        <v>9</v>
      </c>
      <c r="B141" s="45" t="s">
        <v>39</v>
      </c>
      <c r="C141" s="45">
        <v>38</v>
      </c>
      <c r="D141" s="45">
        <v>31</v>
      </c>
      <c r="E141" s="45">
        <v>36</v>
      </c>
      <c r="F141" s="45">
        <v>44</v>
      </c>
      <c r="G141" s="45">
        <v>9</v>
      </c>
      <c r="H141" s="50">
        <v>0.7</v>
      </c>
      <c r="I141" s="50">
        <v>0.63</v>
      </c>
      <c r="J141" s="45">
        <v>13361</v>
      </c>
      <c r="K141" s="45">
        <v>2.6</v>
      </c>
      <c r="L141" s="46">
        <v>3.3</v>
      </c>
      <c r="M141" s="45">
        <v>942</v>
      </c>
      <c r="N141" s="45">
        <v>1541</v>
      </c>
      <c r="O141" s="45">
        <v>7872</v>
      </c>
    </row>
    <row r="142" spans="1:29" x14ac:dyDescent="0.25">
      <c r="A142" s="45">
        <v>10</v>
      </c>
      <c r="B142" s="45" t="s">
        <v>21</v>
      </c>
      <c r="C142" s="45">
        <v>46.4</v>
      </c>
      <c r="D142" s="45">
        <v>39</v>
      </c>
      <c r="E142" s="45">
        <v>45</v>
      </c>
      <c r="F142" s="45">
        <v>52</v>
      </c>
      <c r="G142" s="45">
        <v>10</v>
      </c>
      <c r="H142" s="50">
        <v>0.61</v>
      </c>
      <c r="I142" s="50">
        <v>0.88</v>
      </c>
      <c r="J142" s="45">
        <v>13081</v>
      </c>
      <c r="K142" s="45">
        <v>1.9</v>
      </c>
      <c r="L142" s="45">
        <v>1.3</v>
      </c>
      <c r="M142" s="45">
        <v>460</v>
      </c>
      <c r="N142" s="45">
        <v>754</v>
      </c>
      <c r="O142" s="45">
        <v>335</v>
      </c>
    </row>
    <row r="143" spans="1:29" x14ac:dyDescent="0.25">
      <c r="A143" s="52"/>
      <c r="B143" s="53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</row>
    <row r="144" spans="1:29" x14ac:dyDescent="0.25">
      <c r="A144" s="52"/>
      <c r="B144" s="44" t="s">
        <v>11</v>
      </c>
      <c r="C144" s="44">
        <f t="shared" ref="C144:G144" si="19">AVERAGE(C133:C142)</f>
        <v>40.309999999999995</v>
      </c>
      <c r="D144" s="44">
        <f t="shared" si="19"/>
        <v>32.700000000000003</v>
      </c>
      <c r="E144" s="44">
        <f t="shared" si="19"/>
        <v>39.799999999999997</v>
      </c>
      <c r="F144" s="44">
        <f t="shared" si="19"/>
        <v>46.5</v>
      </c>
      <c r="G144" s="44">
        <f t="shared" si="19"/>
        <v>10.7</v>
      </c>
      <c r="H144" s="50">
        <f t="shared" ref="H144:I144" si="20">AVERAGE(H133:H142)</f>
        <v>0.64100000000000001</v>
      </c>
      <c r="I144" s="50">
        <f t="shared" si="20"/>
        <v>0.70200000000000007</v>
      </c>
      <c r="J144" s="44">
        <f t="shared" ref="J144:O144" si="21">AVERAGE(J133:J142)</f>
        <v>13714.8</v>
      </c>
      <c r="K144" s="44">
        <f t="shared" si="21"/>
        <v>2.3400000000000003</v>
      </c>
      <c r="L144" s="44">
        <f t="shared" si="21"/>
        <v>1.8900000000000001</v>
      </c>
      <c r="M144" s="44">
        <f t="shared" si="21"/>
        <v>658.8</v>
      </c>
      <c r="N144" s="44">
        <f t="shared" si="21"/>
        <v>1079.7</v>
      </c>
      <c r="O144" s="44">
        <f t="shared" si="21"/>
        <v>4686.5</v>
      </c>
    </row>
    <row r="145" spans="1:15" x14ac:dyDescent="0.25">
      <c r="A145" s="52"/>
      <c r="B145" s="52"/>
      <c r="C145" s="52"/>
      <c r="D145" s="52"/>
      <c r="E145" s="52"/>
      <c r="F145" s="52"/>
      <c r="G145" s="52"/>
      <c r="H145" s="71"/>
      <c r="I145" s="71"/>
      <c r="J145" s="52"/>
      <c r="K145" s="52"/>
      <c r="L145" s="52"/>
      <c r="M145" s="52"/>
      <c r="N145" s="52"/>
      <c r="O145" s="52"/>
    </row>
    <row r="146" spans="1:15" x14ac:dyDescent="0.25">
      <c r="A146" s="75" t="s">
        <v>55</v>
      </c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</row>
    <row r="150" spans="1:15" x14ac:dyDescent="0.25">
      <c r="A150" s="75" t="s">
        <v>84</v>
      </c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</row>
    <row r="151" spans="1:15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1:15" ht="31.5" customHeight="1" x14ac:dyDescent="0.25">
      <c r="A152" s="44" t="s">
        <v>0</v>
      </c>
      <c r="B152" s="44" t="s">
        <v>1</v>
      </c>
      <c r="C152" s="44" t="s">
        <v>3</v>
      </c>
      <c r="D152" s="45" t="s">
        <v>30</v>
      </c>
      <c r="E152" s="45" t="s">
        <v>31</v>
      </c>
      <c r="F152" s="45" t="s">
        <v>32</v>
      </c>
      <c r="G152" s="45" t="s">
        <v>33</v>
      </c>
      <c r="H152" s="44" t="s">
        <v>4</v>
      </c>
      <c r="I152" s="44" t="s">
        <v>5</v>
      </c>
      <c r="J152" s="44" t="s">
        <v>47</v>
      </c>
      <c r="K152" s="44" t="s">
        <v>45</v>
      </c>
      <c r="L152" s="44" t="s">
        <v>46</v>
      </c>
      <c r="M152" s="44" t="s">
        <v>9</v>
      </c>
      <c r="N152" s="44" t="s">
        <v>48</v>
      </c>
      <c r="O152" s="44" t="s">
        <v>49</v>
      </c>
    </row>
    <row r="153" spans="1:15" x14ac:dyDescent="0.25">
      <c r="A153" s="44">
        <v>1</v>
      </c>
      <c r="B153" s="44" t="s">
        <v>12</v>
      </c>
      <c r="C153" s="44">
        <v>39.700000000000003</v>
      </c>
      <c r="D153" s="45">
        <v>17</v>
      </c>
      <c r="E153" s="45">
        <v>30</v>
      </c>
      <c r="F153" s="45">
        <v>37</v>
      </c>
      <c r="G153" s="45">
        <v>17</v>
      </c>
      <c r="H153" s="50">
        <v>0.52</v>
      </c>
      <c r="I153" s="50">
        <v>0.54</v>
      </c>
      <c r="J153" s="45">
        <v>15288</v>
      </c>
      <c r="K153" s="44">
        <v>3</v>
      </c>
      <c r="L153" s="44">
        <v>2.2000000000000002</v>
      </c>
      <c r="M153" s="44">
        <v>396</v>
      </c>
      <c r="N153" s="45">
        <v>1107</v>
      </c>
      <c r="O153" s="45">
        <v>7357</v>
      </c>
    </row>
    <row r="154" spans="1:15" x14ac:dyDescent="0.25">
      <c r="A154" s="44">
        <v>2</v>
      </c>
      <c r="B154" s="44" t="s">
        <v>34</v>
      </c>
      <c r="C154" s="44">
        <v>45.9</v>
      </c>
      <c r="D154" s="45">
        <v>21</v>
      </c>
      <c r="E154" s="45">
        <v>30</v>
      </c>
      <c r="F154" s="45">
        <v>32</v>
      </c>
      <c r="G154" s="45">
        <v>20</v>
      </c>
      <c r="H154" s="50">
        <v>0.48</v>
      </c>
      <c r="I154" s="51">
        <v>0.52</v>
      </c>
      <c r="J154" s="45">
        <v>14944</v>
      </c>
      <c r="K154" s="44">
        <v>2.2000000000000002</v>
      </c>
      <c r="L154" s="44">
        <v>1.5</v>
      </c>
      <c r="M154" s="44">
        <v>361</v>
      </c>
      <c r="N154" s="45">
        <v>860</v>
      </c>
      <c r="O154" s="45">
        <v>1921</v>
      </c>
    </row>
    <row r="155" spans="1:15" x14ac:dyDescent="0.25">
      <c r="A155" s="44">
        <v>3</v>
      </c>
      <c r="B155" s="45" t="s">
        <v>16</v>
      </c>
      <c r="C155" s="44">
        <v>39.4</v>
      </c>
      <c r="D155" s="45">
        <v>28</v>
      </c>
      <c r="E155" s="45">
        <v>31</v>
      </c>
      <c r="F155" s="45">
        <v>33</v>
      </c>
      <c r="G155" s="45">
        <v>8</v>
      </c>
      <c r="H155" s="50">
        <v>0.56999999999999995</v>
      </c>
      <c r="I155" s="50">
        <v>0.47</v>
      </c>
      <c r="J155" s="45">
        <v>14744</v>
      </c>
      <c r="K155" s="44">
        <v>2.4</v>
      </c>
      <c r="L155" s="44">
        <v>1</v>
      </c>
      <c r="M155" s="44">
        <v>550</v>
      </c>
      <c r="N155" s="45">
        <v>1220</v>
      </c>
      <c r="O155" s="45">
        <v>6165</v>
      </c>
    </row>
    <row r="156" spans="1:15" x14ac:dyDescent="0.25">
      <c r="A156" s="45">
        <v>4</v>
      </c>
      <c r="B156" s="45" t="s">
        <v>20</v>
      </c>
      <c r="C156" s="45">
        <v>44.6</v>
      </c>
      <c r="D156" s="45">
        <v>21</v>
      </c>
      <c r="E156" s="45">
        <v>33</v>
      </c>
      <c r="F156" s="45">
        <v>38</v>
      </c>
      <c r="G156" s="45">
        <v>10</v>
      </c>
      <c r="H156" s="50">
        <v>0.53</v>
      </c>
      <c r="I156" s="50">
        <v>0.51</v>
      </c>
      <c r="J156" s="45">
        <v>14224</v>
      </c>
      <c r="K156" s="45">
        <v>1.8</v>
      </c>
      <c r="L156" s="45">
        <v>1.3</v>
      </c>
      <c r="M156" s="45">
        <v>366</v>
      </c>
      <c r="N156" s="45">
        <v>627</v>
      </c>
      <c r="O156" s="45">
        <v>3737</v>
      </c>
    </row>
    <row r="157" spans="1:15" x14ac:dyDescent="0.25">
      <c r="A157" s="45">
        <v>5</v>
      </c>
      <c r="B157" s="45" t="s">
        <v>35</v>
      </c>
      <c r="C157" s="45">
        <v>46.4</v>
      </c>
      <c r="D157" s="45">
        <v>18</v>
      </c>
      <c r="E157" s="45">
        <v>33</v>
      </c>
      <c r="F157" s="45">
        <v>40</v>
      </c>
      <c r="G157" s="45">
        <v>16</v>
      </c>
      <c r="H157" s="50">
        <v>0.55000000000000004</v>
      </c>
      <c r="I157" s="50">
        <v>0.5</v>
      </c>
      <c r="J157" s="45">
        <v>14510</v>
      </c>
      <c r="K157" s="45">
        <v>1.5</v>
      </c>
      <c r="L157" s="45">
        <v>1.2</v>
      </c>
      <c r="M157" s="45">
        <v>317</v>
      </c>
      <c r="N157" s="45">
        <v>522</v>
      </c>
      <c r="O157" s="45">
        <v>3019</v>
      </c>
    </row>
    <row r="158" spans="1:15" x14ac:dyDescent="0.25">
      <c r="A158" s="45">
        <v>6</v>
      </c>
      <c r="B158" s="45" t="s">
        <v>36</v>
      </c>
      <c r="C158" s="45">
        <v>42.1</v>
      </c>
      <c r="D158" s="45">
        <v>22</v>
      </c>
      <c r="E158" s="45">
        <v>34</v>
      </c>
      <c r="F158" s="45">
        <v>37</v>
      </c>
      <c r="G158" s="45">
        <v>11</v>
      </c>
      <c r="H158" s="50">
        <v>0.53</v>
      </c>
      <c r="I158" s="50">
        <v>0.52</v>
      </c>
      <c r="J158" s="45">
        <v>14547</v>
      </c>
      <c r="K158" s="45">
        <v>1.7</v>
      </c>
      <c r="L158" s="45">
        <v>1.3</v>
      </c>
      <c r="M158" s="45">
        <v>475</v>
      </c>
      <c r="N158" s="45">
        <v>761</v>
      </c>
      <c r="O158" s="45">
        <v>2347</v>
      </c>
    </row>
    <row r="159" spans="1:15" x14ac:dyDescent="0.25">
      <c r="A159" s="45">
        <v>7</v>
      </c>
      <c r="B159" s="45" t="s">
        <v>37</v>
      </c>
      <c r="C159" s="45">
        <v>42.3</v>
      </c>
      <c r="D159" s="45">
        <v>34</v>
      </c>
      <c r="E159" s="45">
        <v>38</v>
      </c>
      <c r="F159" s="45">
        <v>40</v>
      </c>
      <c r="G159" s="45">
        <v>10</v>
      </c>
      <c r="H159" s="50">
        <v>0.55000000000000004</v>
      </c>
      <c r="I159" s="50">
        <v>0.56999999999999995</v>
      </c>
      <c r="J159" s="45">
        <v>13837</v>
      </c>
      <c r="K159" s="45">
        <v>1</v>
      </c>
      <c r="L159" s="45">
        <v>0.68</v>
      </c>
      <c r="M159" s="45">
        <v>301</v>
      </c>
      <c r="N159" s="45">
        <v>509</v>
      </c>
      <c r="O159" s="45">
        <v>5833</v>
      </c>
    </row>
    <row r="160" spans="1:15" x14ac:dyDescent="0.25">
      <c r="A160" s="45">
        <v>8</v>
      </c>
      <c r="B160" s="45" t="s">
        <v>38</v>
      </c>
      <c r="C160" s="45">
        <v>38</v>
      </c>
      <c r="D160" s="45">
        <v>21</v>
      </c>
      <c r="E160" s="45">
        <v>30</v>
      </c>
      <c r="F160" s="45">
        <v>35</v>
      </c>
      <c r="G160" s="45">
        <v>20</v>
      </c>
      <c r="H160" s="50">
        <v>0.57999999999999996</v>
      </c>
      <c r="I160" s="50">
        <v>0.47</v>
      </c>
      <c r="J160" s="45">
        <v>14164</v>
      </c>
      <c r="K160" s="45">
        <v>2.5</v>
      </c>
      <c r="L160" s="45">
        <v>1.9</v>
      </c>
      <c r="M160" s="45">
        <v>728</v>
      </c>
      <c r="N160" s="45">
        <v>1105</v>
      </c>
      <c r="O160" s="45">
        <v>3672</v>
      </c>
    </row>
    <row r="161" spans="1:15" x14ac:dyDescent="0.25">
      <c r="A161" s="45">
        <v>9</v>
      </c>
      <c r="B161" s="45" t="s">
        <v>39</v>
      </c>
      <c r="C161" s="45">
        <v>37.9</v>
      </c>
      <c r="D161" s="45">
        <v>23</v>
      </c>
      <c r="E161" s="45">
        <v>31</v>
      </c>
      <c r="F161" s="45">
        <v>37</v>
      </c>
      <c r="G161" s="45">
        <v>9</v>
      </c>
      <c r="H161" s="50">
        <v>0.57999999999999996</v>
      </c>
      <c r="I161" s="50">
        <v>0.55000000000000004</v>
      </c>
      <c r="J161" s="45">
        <v>14574</v>
      </c>
      <c r="K161" s="45">
        <v>2.7</v>
      </c>
      <c r="L161" s="45">
        <v>2.1</v>
      </c>
      <c r="M161" s="45">
        <v>647</v>
      </c>
      <c r="N161" s="45">
        <v>1088</v>
      </c>
      <c r="O161" s="45">
        <v>5687</v>
      </c>
    </row>
    <row r="162" spans="1:15" x14ac:dyDescent="0.25">
      <c r="A162" s="45">
        <v>10</v>
      </c>
      <c r="B162" s="61" t="s">
        <v>21</v>
      </c>
      <c r="C162" s="61">
        <v>46</v>
      </c>
      <c r="D162" s="61">
        <v>27</v>
      </c>
      <c r="E162" s="61">
        <v>30</v>
      </c>
      <c r="F162" s="62">
        <v>32</v>
      </c>
      <c r="G162" s="61">
        <v>10</v>
      </c>
      <c r="H162" s="63">
        <v>0.55000000000000004</v>
      </c>
      <c r="I162" s="63">
        <v>0.53</v>
      </c>
      <c r="J162" s="64">
        <v>13298</v>
      </c>
      <c r="K162" s="61">
        <v>2</v>
      </c>
      <c r="L162" s="61">
        <v>1.4</v>
      </c>
      <c r="M162" s="61">
        <v>579</v>
      </c>
      <c r="N162" s="61">
        <v>853</v>
      </c>
      <c r="O162" s="61">
        <v>852</v>
      </c>
    </row>
    <row r="163" spans="1:15" x14ac:dyDescent="0.25">
      <c r="A163" s="52"/>
      <c r="B163" s="53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5"/>
    </row>
    <row r="164" spans="1:15" x14ac:dyDescent="0.25">
      <c r="A164" s="52"/>
      <c r="B164" s="65" t="s">
        <v>11</v>
      </c>
      <c r="C164" s="65">
        <f t="shared" ref="C164:G164" si="22">AVERAGE(C153:C162)</f>
        <v>42.230000000000004</v>
      </c>
      <c r="D164" s="65">
        <f t="shared" si="22"/>
        <v>23.2</v>
      </c>
      <c r="E164" s="65">
        <f t="shared" si="22"/>
        <v>32</v>
      </c>
      <c r="F164" s="65">
        <f t="shared" si="22"/>
        <v>36.1</v>
      </c>
      <c r="G164" s="65">
        <f t="shared" si="22"/>
        <v>13.1</v>
      </c>
      <c r="H164" s="66">
        <f t="shared" ref="H164:I164" si="23">AVERAGE(H153:H162)</f>
        <v>0.54399999999999993</v>
      </c>
      <c r="I164" s="66">
        <f t="shared" si="23"/>
        <v>0.51800000000000002</v>
      </c>
      <c r="J164" s="65">
        <f t="shared" ref="J164:O164" si="24">AVERAGE(J153:J162)</f>
        <v>14413</v>
      </c>
      <c r="K164" s="65">
        <f t="shared" si="24"/>
        <v>2.08</v>
      </c>
      <c r="L164" s="65">
        <f t="shared" si="24"/>
        <v>1.458</v>
      </c>
      <c r="M164" s="65">
        <f t="shared" si="24"/>
        <v>472</v>
      </c>
      <c r="N164" s="65">
        <f t="shared" si="24"/>
        <v>865.2</v>
      </c>
      <c r="O164" s="65">
        <f t="shared" si="24"/>
        <v>4059</v>
      </c>
    </row>
    <row r="165" spans="1:15" x14ac:dyDescent="0.25">
      <c r="A165" s="52"/>
      <c r="B165" s="52"/>
      <c r="C165" s="52"/>
      <c r="D165" s="52"/>
      <c r="E165" s="52"/>
      <c r="F165" s="52"/>
      <c r="G165" s="52"/>
      <c r="H165" s="71"/>
      <c r="I165" s="71"/>
      <c r="J165" s="52"/>
      <c r="K165" s="52"/>
      <c r="L165" s="52"/>
      <c r="M165" s="52"/>
      <c r="N165" s="52"/>
      <c r="O165" s="52"/>
    </row>
    <row r="166" spans="1:15" x14ac:dyDescent="0.25">
      <c r="A166" s="75" t="s">
        <v>55</v>
      </c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</row>
    <row r="193" spans="1:13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x14ac:dyDescent="0.25">
      <c r="D194" s="11"/>
      <c r="E194" s="11"/>
      <c r="F194" s="11"/>
      <c r="G194" s="11"/>
    </row>
    <row r="195" spans="1:13" x14ac:dyDescent="0.25">
      <c r="D195" s="11"/>
      <c r="E195" s="11"/>
      <c r="F195" s="11"/>
      <c r="G195" s="11"/>
      <c r="H195" s="13"/>
      <c r="I195" s="13"/>
      <c r="J195" s="11"/>
    </row>
    <row r="196" spans="1:13" x14ac:dyDescent="0.25">
      <c r="D196" s="11"/>
      <c r="E196" s="11"/>
      <c r="F196" s="11"/>
      <c r="G196" s="11"/>
      <c r="H196" s="13"/>
      <c r="I196" s="13"/>
      <c r="J196" s="11"/>
    </row>
    <row r="197" spans="1:13" x14ac:dyDescent="0.25">
      <c r="B197" s="11"/>
      <c r="D197" s="11"/>
      <c r="E197" s="11"/>
      <c r="F197" s="11"/>
      <c r="G197" s="11"/>
      <c r="H197" s="13"/>
      <c r="I197" s="13"/>
      <c r="J197" s="11"/>
    </row>
    <row r="198" spans="1:13" x14ac:dyDescent="0.25">
      <c r="A198" s="11"/>
      <c r="B198" s="11"/>
      <c r="C198" s="11"/>
      <c r="D198" s="11"/>
      <c r="E198" s="11"/>
      <c r="F198" s="11"/>
      <c r="G198" s="11"/>
      <c r="H198" s="13"/>
      <c r="I198" s="13"/>
      <c r="J198" s="11"/>
      <c r="K198" s="11"/>
      <c r="L198" s="11"/>
      <c r="M198" s="11"/>
    </row>
    <row r="199" spans="1:13" x14ac:dyDescent="0.25">
      <c r="A199" s="11"/>
      <c r="B199" s="15"/>
      <c r="C199" s="11"/>
      <c r="D199" s="11"/>
      <c r="E199" s="11"/>
      <c r="F199" s="11"/>
      <c r="G199" s="11"/>
      <c r="H199" s="13"/>
      <c r="I199" s="13"/>
      <c r="J199" s="11"/>
      <c r="K199" s="11"/>
      <c r="L199" s="11"/>
      <c r="M199" s="11"/>
    </row>
    <row r="200" spans="1:13" x14ac:dyDescent="0.25">
      <c r="A200" s="11"/>
      <c r="B200" s="15"/>
      <c r="C200" s="11"/>
      <c r="D200" s="11"/>
      <c r="E200" s="11"/>
      <c r="F200" s="11"/>
      <c r="G200" s="11"/>
      <c r="H200" s="13"/>
      <c r="I200" s="13"/>
      <c r="J200" s="11"/>
      <c r="K200" s="11"/>
      <c r="L200" s="11"/>
      <c r="M200" s="11"/>
    </row>
    <row r="201" spans="1:13" x14ac:dyDescent="0.25">
      <c r="A201" s="11"/>
      <c r="B201" s="15"/>
      <c r="C201" s="11"/>
      <c r="D201" s="11"/>
      <c r="E201" s="11"/>
      <c r="F201" s="11"/>
      <c r="G201" s="11"/>
      <c r="H201" s="13"/>
      <c r="I201" s="13"/>
      <c r="J201" s="11"/>
      <c r="K201" s="11"/>
      <c r="L201" s="11"/>
      <c r="M201" s="11"/>
    </row>
    <row r="202" spans="1:13" x14ac:dyDescent="0.25">
      <c r="A202" s="11"/>
      <c r="B202" s="15"/>
      <c r="C202" s="11"/>
      <c r="D202" s="11"/>
      <c r="E202" s="11"/>
      <c r="F202" s="11"/>
      <c r="G202" s="11"/>
      <c r="H202" s="13"/>
      <c r="I202" s="13"/>
      <c r="J202" s="11"/>
      <c r="K202" s="11"/>
      <c r="L202" s="11"/>
      <c r="M202" s="11"/>
    </row>
    <row r="203" spans="1:13" x14ac:dyDescent="0.25">
      <c r="A203" s="11"/>
      <c r="B203" s="15"/>
      <c r="C203" s="11"/>
      <c r="D203" s="11"/>
      <c r="E203" s="11"/>
      <c r="F203" s="11"/>
      <c r="G203" s="11"/>
      <c r="H203" s="13"/>
      <c r="I203" s="13"/>
      <c r="J203" s="11"/>
      <c r="K203" s="11"/>
      <c r="L203" s="11"/>
      <c r="M203" s="11"/>
    </row>
    <row r="204" spans="1:13" x14ac:dyDescent="0.25">
      <c r="A204" s="11"/>
      <c r="B204" s="11"/>
      <c r="C204" s="11"/>
      <c r="D204" s="11"/>
      <c r="E204" s="11"/>
      <c r="F204" s="11"/>
      <c r="G204" s="11"/>
      <c r="H204" s="13"/>
      <c r="I204" s="13"/>
      <c r="J204" s="11"/>
      <c r="K204" s="11"/>
      <c r="L204" s="11"/>
      <c r="M204" s="11"/>
    </row>
    <row r="206" spans="1:13" x14ac:dyDescent="0.25">
      <c r="B206" s="17"/>
    </row>
    <row r="210" spans="1:13" x14ac:dyDescent="0.25"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4" spans="1:13" x14ac:dyDescent="0.25">
      <c r="B214" s="11"/>
    </row>
    <row r="215" spans="1:13" x14ac:dyDescent="0.25">
      <c r="A215" s="11"/>
      <c r="B215" s="11"/>
    </row>
    <row r="216" spans="1:13" x14ac:dyDescent="0.25">
      <c r="A216" s="11"/>
      <c r="B216" s="15"/>
    </row>
    <row r="217" spans="1:13" x14ac:dyDescent="0.25">
      <c r="A217" s="11"/>
      <c r="B217" s="15"/>
    </row>
    <row r="218" spans="1:13" x14ac:dyDescent="0.25">
      <c r="A218" s="11"/>
      <c r="B218" s="15"/>
    </row>
    <row r="219" spans="1:13" x14ac:dyDescent="0.25">
      <c r="A219" s="11"/>
      <c r="B219" s="15"/>
    </row>
    <row r="220" spans="1:13" x14ac:dyDescent="0.25">
      <c r="A220" s="11"/>
      <c r="B220" s="15"/>
    </row>
    <row r="221" spans="1:13" x14ac:dyDescent="0.25">
      <c r="A221" s="11"/>
      <c r="B221" s="11"/>
    </row>
    <row r="223" spans="1:13" x14ac:dyDescent="0.25">
      <c r="B223" s="17"/>
    </row>
    <row r="226" spans="1:27" x14ac:dyDescent="0.2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</row>
    <row r="227" spans="1:27" x14ac:dyDescent="0.25"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7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</row>
    <row r="228" spans="1:27" x14ac:dyDescent="0.25">
      <c r="D228" s="11"/>
      <c r="E228" s="11"/>
      <c r="F228" s="11"/>
      <c r="G228" s="11"/>
      <c r="R228" s="11"/>
      <c r="S228" s="11"/>
      <c r="T228" s="11"/>
      <c r="U228" s="11"/>
    </row>
    <row r="231" spans="1:27" x14ac:dyDescent="0.25">
      <c r="B231" s="11"/>
    </row>
    <row r="232" spans="1:27" x14ac:dyDescent="0.25">
      <c r="A232" s="11"/>
      <c r="B232" s="11"/>
    </row>
    <row r="233" spans="1:27" x14ac:dyDescent="0.25">
      <c r="A233" s="11"/>
      <c r="B233" s="15"/>
    </row>
    <row r="234" spans="1:27" x14ac:dyDescent="0.25">
      <c r="A234" s="11"/>
      <c r="B234" s="15"/>
    </row>
    <row r="235" spans="1:27" x14ac:dyDescent="0.25">
      <c r="A235" s="11"/>
      <c r="B235" s="15"/>
    </row>
    <row r="236" spans="1:27" x14ac:dyDescent="0.25">
      <c r="A236" s="11"/>
      <c r="B236" s="15"/>
    </row>
    <row r="237" spans="1:27" x14ac:dyDescent="0.25">
      <c r="A237" s="11"/>
      <c r="B237" s="15"/>
    </row>
    <row r="238" spans="1:27" x14ac:dyDescent="0.25">
      <c r="A238" s="11"/>
      <c r="B238" s="11"/>
    </row>
    <row r="240" spans="1:27" x14ac:dyDescent="0.25">
      <c r="B240" s="17"/>
    </row>
    <row r="246" spans="1:13" x14ac:dyDescent="0.2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</row>
    <row r="247" spans="1:13" x14ac:dyDescent="0.25">
      <c r="D247" s="11"/>
      <c r="E247" s="11"/>
      <c r="F247" s="11"/>
      <c r="G247" s="11"/>
    </row>
    <row r="250" spans="1:13" x14ac:dyDescent="0.25">
      <c r="B250" s="11"/>
    </row>
    <row r="251" spans="1:13" x14ac:dyDescent="0.25">
      <c r="A251" s="11"/>
      <c r="B251" s="11"/>
    </row>
    <row r="252" spans="1:13" x14ac:dyDescent="0.25">
      <c r="A252" s="11"/>
      <c r="B252" s="15"/>
    </row>
    <row r="253" spans="1:13" x14ac:dyDescent="0.25">
      <c r="A253" s="11"/>
      <c r="B253" s="15"/>
    </row>
    <row r="254" spans="1:13" x14ac:dyDescent="0.25">
      <c r="A254" s="11"/>
      <c r="B254" s="15"/>
    </row>
    <row r="255" spans="1:13" x14ac:dyDescent="0.25">
      <c r="A255" s="11"/>
      <c r="B255" s="15"/>
    </row>
    <row r="256" spans="1:13" x14ac:dyDescent="0.25">
      <c r="A256" s="11"/>
      <c r="B256" s="15"/>
    </row>
    <row r="257" spans="1:13" x14ac:dyDescent="0.25">
      <c r="A257" s="11"/>
      <c r="B257" s="11"/>
    </row>
    <row r="259" spans="1:13" x14ac:dyDescent="0.25">
      <c r="B259" s="17"/>
    </row>
    <row r="263" spans="1:13" x14ac:dyDescent="0.25"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x14ac:dyDescent="0.25">
      <c r="D264" s="11"/>
      <c r="E264" s="11"/>
      <c r="F264" s="11"/>
      <c r="G264" s="11"/>
    </row>
    <row r="267" spans="1:13" x14ac:dyDescent="0.25">
      <c r="B267" s="11"/>
    </row>
    <row r="268" spans="1:13" x14ac:dyDescent="0.25">
      <c r="A268" s="11"/>
      <c r="B268" s="11"/>
    </row>
    <row r="269" spans="1:13" x14ac:dyDescent="0.25">
      <c r="A269" s="11"/>
      <c r="B269" s="15"/>
    </row>
    <row r="270" spans="1:13" x14ac:dyDescent="0.25">
      <c r="A270" s="11"/>
      <c r="B270" s="15"/>
    </row>
    <row r="271" spans="1:13" x14ac:dyDescent="0.25">
      <c r="A271" s="11"/>
      <c r="B271" s="15"/>
    </row>
    <row r="272" spans="1:13" x14ac:dyDescent="0.25">
      <c r="A272" s="11"/>
      <c r="B272" s="15"/>
    </row>
    <row r="273" spans="1:13" x14ac:dyDescent="0.25">
      <c r="A273" s="11"/>
      <c r="B273" s="15"/>
    </row>
    <row r="274" spans="1:13" x14ac:dyDescent="0.25">
      <c r="A274" s="11"/>
      <c r="B274" s="11"/>
    </row>
    <row r="276" spans="1:13" x14ac:dyDescent="0.25">
      <c r="B276" s="17"/>
    </row>
    <row r="281" spans="1:13" x14ac:dyDescent="0.25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x14ac:dyDescent="0.25">
      <c r="D282" s="11"/>
      <c r="E282" s="11"/>
      <c r="F282" s="11"/>
      <c r="G282" s="11"/>
    </row>
    <row r="285" spans="1:13" x14ac:dyDescent="0.25">
      <c r="B285" s="11"/>
    </row>
    <row r="286" spans="1:13" x14ac:dyDescent="0.25">
      <c r="A286" s="11"/>
      <c r="B286" s="11"/>
    </row>
    <row r="287" spans="1:13" x14ac:dyDescent="0.25">
      <c r="A287" s="11"/>
      <c r="B287" s="15"/>
    </row>
    <row r="288" spans="1:13" x14ac:dyDescent="0.25">
      <c r="A288" s="11"/>
      <c r="B288" s="15"/>
    </row>
    <row r="289" spans="1:13" x14ac:dyDescent="0.25">
      <c r="A289" s="11"/>
      <c r="B289" s="15"/>
    </row>
    <row r="290" spans="1:13" x14ac:dyDescent="0.25">
      <c r="A290" s="11"/>
      <c r="B290" s="15"/>
    </row>
    <row r="291" spans="1:13" x14ac:dyDescent="0.25">
      <c r="A291" s="11"/>
      <c r="B291" s="15"/>
    </row>
    <row r="292" spans="1:13" x14ac:dyDescent="0.25">
      <c r="A292" s="11"/>
      <c r="B292" s="11"/>
    </row>
    <row r="294" spans="1:13" x14ac:dyDescent="0.25">
      <c r="B294" s="17"/>
    </row>
    <row r="297" spans="1:13" x14ac:dyDescent="0.25"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x14ac:dyDescent="0.25">
      <c r="D298" s="11"/>
      <c r="E298" s="11"/>
      <c r="F298" s="11"/>
      <c r="G298" s="11"/>
    </row>
    <row r="301" spans="1:13" x14ac:dyDescent="0.25">
      <c r="B301" s="11"/>
    </row>
    <row r="302" spans="1:13" x14ac:dyDescent="0.25">
      <c r="A302" s="11"/>
      <c r="B302" s="11"/>
    </row>
    <row r="303" spans="1:13" x14ac:dyDescent="0.25">
      <c r="A303" s="11"/>
      <c r="B303" s="15"/>
    </row>
    <row r="304" spans="1:13" x14ac:dyDescent="0.25">
      <c r="A304" s="11"/>
      <c r="B304" s="15"/>
    </row>
    <row r="305" spans="1:13" x14ac:dyDescent="0.25">
      <c r="A305" s="11"/>
      <c r="B305" s="15"/>
    </row>
    <row r="306" spans="1:13" x14ac:dyDescent="0.25">
      <c r="A306" s="11"/>
      <c r="B306" s="15"/>
    </row>
    <row r="307" spans="1:13" x14ac:dyDescent="0.25">
      <c r="A307" s="11"/>
      <c r="B307" s="15"/>
    </row>
    <row r="308" spans="1:13" x14ac:dyDescent="0.25">
      <c r="A308" s="11"/>
      <c r="B308" s="11"/>
    </row>
    <row r="310" spans="1:13" x14ac:dyDescent="0.25">
      <c r="B310" s="17"/>
    </row>
    <row r="314" spans="1:13" x14ac:dyDescent="0.25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8" spans="1:13" x14ac:dyDescent="0.25">
      <c r="B318" s="11"/>
    </row>
    <row r="319" spans="1:13" x14ac:dyDescent="0.25">
      <c r="A319" s="11"/>
      <c r="B319" s="11"/>
    </row>
    <row r="320" spans="1:13" x14ac:dyDescent="0.25">
      <c r="A320" s="11"/>
      <c r="B320" s="15"/>
    </row>
    <row r="321" spans="1:27" x14ac:dyDescent="0.25">
      <c r="A321" s="11"/>
      <c r="B321" s="15"/>
    </row>
    <row r="322" spans="1:27" x14ac:dyDescent="0.25">
      <c r="A322" s="11"/>
      <c r="B322" s="15"/>
    </row>
    <row r="323" spans="1:27" x14ac:dyDescent="0.25">
      <c r="A323" s="11"/>
      <c r="B323" s="15"/>
    </row>
    <row r="324" spans="1:27" x14ac:dyDescent="0.25">
      <c r="A324" s="11"/>
      <c r="B324" s="15"/>
    </row>
    <row r="325" spans="1:27" x14ac:dyDescent="0.25">
      <c r="A325" s="11"/>
      <c r="B325" s="11"/>
    </row>
    <row r="327" spans="1:27" x14ac:dyDescent="0.25">
      <c r="B327" s="17"/>
    </row>
    <row r="331" spans="1:27" x14ac:dyDescent="0.2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</row>
    <row r="332" spans="1:27" x14ac:dyDescent="0.25"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7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</row>
    <row r="336" spans="1:27" x14ac:dyDescent="0.25">
      <c r="B336" s="11"/>
    </row>
    <row r="337" spans="1:13" x14ac:dyDescent="0.25">
      <c r="A337" s="11"/>
      <c r="B337" s="11"/>
    </row>
    <row r="338" spans="1:13" x14ac:dyDescent="0.25">
      <c r="A338" s="11"/>
      <c r="B338" s="15"/>
    </row>
    <row r="339" spans="1:13" x14ac:dyDescent="0.25">
      <c r="A339" s="11"/>
      <c r="B339" s="15"/>
    </row>
    <row r="340" spans="1:13" x14ac:dyDescent="0.25">
      <c r="A340" s="11"/>
      <c r="B340" s="15"/>
    </row>
    <row r="341" spans="1:13" x14ac:dyDescent="0.25">
      <c r="A341" s="11"/>
      <c r="B341" s="15"/>
    </row>
    <row r="342" spans="1:13" x14ac:dyDescent="0.25">
      <c r="A342" s="11"/>
      <c r="B342" s="15"/>
    </row>
    <row r="343" spans="1:13" x14ac:dyDescent="0.25">
      <c r="A343" s="11"/>
      <c r="B343" s="11"/>
    </row>
    <row r="345" spans="1:13" x14ac:dyDescent="0.25">
      <c r="B345" s="17"/>
    </row>
    <row r="351" spans="1:13" x14ac:dyDescent="0.2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</row>
    <row r="355" spans="1:13" x14ac:dyDescent="0.25">
      <c r="B355" s="11"/>
    </row>
    <row r="356" spans="1:13" x14ac:dyDescent="0.25">
      <c r="A356" s="11"/>
      <c r="B356" s="11"/>
    </row>
    <row r="357" spans="1:13" x14ac:dyDescent="0.25">
      <c r="A357" s="11"/>
      <c r="B357" s="15"/>
    </row>
    <row r="358" spans="1:13" x14ac:dyDescent="0.25">
      <c r="A358" s="11"/>
      <c r="B358" s="15"/>
    </row>
    <row r="359" spans="1:13" x14ac:dyDescent="0.25">
      <c r="A359" s="11"/>
      <c r="B359" s="15"/>
    </row>
    <row r="360" spans="1:13" x14ac:dyDescent="0.25">
      <c r="A360" s="11"/>
      <c r="B360" s="15"/>
    </row>
    <row r="361" spans="1:13" x14ac:dyDescent="0.25">
      <c r="A361" s="11"/>
      <c r="B361" s="15"/>
    </row>
    <row r="362" spans="1:13" x14ac:dyDescent="0.25">
      <c r="A362" s="11"/>
      <c r="B362" s="11"/>
    </row>
    <row r="364" spans="1:13" x14ac:dyDescent="0.25">
      <c r="B364" s="17"/>
    </row>
    <row r="368" spans="1:13" x14ac:dyDescent="0.25"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72" spans="1:2" x14ac:dyDescent="0.25">
      <c r="B372" s="11"/>
    </row>
    <row r="373" spans="1:2" x14ac:dyDescent="0.25">
      <c r="A373" s="11"/>
      <c r="B373" s="11"/>
    </row>
    <row r="374" spans="1:2" x14ac:dyDescent="0.25">
      <c r="A374" s="11"/>
      <c r="B374" s="15"/>
    </row>
    <row r="375" spans="1:2" x14ac:dyDescent="0.25">
      <c r="A375" s="11"/>
      <c r="B375" s="15"/>
    </row>
    <row r="376" spans="1:2" x14ac:dyDescent="0.25">
      <c r="A376" s="11"/>
      <c r="B376" s="15"/>
    </row>
    <row r="377" spans="1:2" x14ac:dyDescent="0.25">
      <c r="A377" s="11"/>
      <c r="B377" s="15"/>
    </row>
    <row r="378" spans="1:2" x14ac:dyDescent="0.25">
      <c r="A378" s="11"/>
      <c r="B378" s="15"/>
    </row>
    <row r="379" spans="1:2" x14ac:dyDescent="0.25">
      <c r="A379" s="11"/>
      <c r="B379" s="11"/>
    </row>
    <row r="381" spans="1:2" x14ac:dyDescent="0.25">
      <c r="B381" s="17"/>
    </row>
    <row r="386" spans="1:13" x14ac:dyDescent="0.25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</row>
    <row r="390" spans="1:13" x14ac:dyDescent="0.25">
      <c r="B390" s="11"/>
    </row>
    <row r="391" spans="1:13" x14ac:dyDescent="0.25">
      <c r="A391" s="11"/>
      <c r="B391" s="11"/>
    </row>
    <row r="392" spans="1:13" x14ac:dyDescent="0.25">
      <c r="A392" s="11"/>
      <c r="B392" s="15"/>
    </row>
    <row r="393" spans="1:13" x14ac:dyDescent="0.25">
      <c r="A393" s="11"/>
      <c r="B393" s="15"/>
    </row>
    <row r="394" spans="1:13" x14ac:dyDescent="0.25">
      <c r="A394" s="11"/>
      <c r="B394" s="15"/>
    </row>
    <row r="395" spans="1:13" x14ac:dyDescent="0.25">
      <c r="A395" s="11"/>
      <c r="B395" s="15"/>
    </row>
    <row r="396" spans="1:13" x14ac:dyDescent="0.25">
      <c r="A396" s="11"/>
      <c r="B396" s="15"/>
    </row>
    <row r="397" spans="1:13" x14ac:dyDescent="0.25">
      <c r="A397" s="11"/>
      <c r="B397" s="11"/>
    </row>
    <row r="399" spans="1:13" x14ac:dyDescent="0.25">
      <c r="B399" s="17"/>
    </row>
    <row r="402" spans="1:13" x14ac:dyDescent="0.25"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</row>
    <row r="406" spans="1:13" x14ac:dyDescent="0.25">
      <c r="B406" s="11"/>
    </row>
    <row r="407" spans="1:13" x14ac:dyDescent="0.25">
      <c r="A407" s="11"/>
      <c r="B407" s="11"/>
    </row>
    <row r="408" spans="1:13" x14ac:dyDescent="0.25">
      <c r="A408" s="11"/>
      <c r="B408" s="15"/>
    </row>
    <row r="409" spans="1:13" x14ac:dyDescent="0.25">
      <c r="A409" s="11"/>
      <c r="B409" s="15"/>
    </row>
    <row r="410" spans="1:13" x14ac:dyDescent="0.25">
      <c r="A410" s="11"/>
      <c r="B410" s="15"/>
    </row>
    <row r="411" spans="1:13" x14ac:dyDescent="0.25">
      <c r="A411" s="11"/>
      <c r="B411" s="15"/>
    </row>
    <row r="412" spans="1:13" x14ac:dyDescent="0.25">
      <c r="A412" s="11"/>
      <c r="B412" s="15"/>
    </row>
    <row r="413" spans="1:13" x14ac:dyDescent="0.25">
      <c r="A413" s="11"/>
      <c r="B413" s="11"/>
    </row>
    <row r="415" spans="1:13" x14ac:dyDescent="0.25">
      <c r="B415" s="17"/>
    </row>
    <row r="419" spans="1:13" x14ac:dyDescent="0.25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</row>
    <row r="423" spans="1:13" x14ac:dyDescent="0.25">
      <c r="B423" s="11"/>
    </row>
    <row r="424" spans="1:13" x14ac:dyDescent="0.25">
      <c r="A424" s="11"/>
      <c r="B424" s="11"/>
    </row>
    <row r="425" spans="1:13" x14ac:dyDescent="0.25">
      <c r="A425" s="11"/>
      <c r="B425" s="15"/>
    </row>
    <row r="426" spans="1:13" x14ac:dyDescent="0.25">
      <c r="A426" s="11"/>
      <c r="B426" s="15"/>
    </row>
    <row r="427" spans="1:13" x14ac:dyDescent="0.25">
      <c r="A427" s="11"/>
      <c r="B427" s="15"/>
    </row>
    <row r="428" spans="1:13" x14ac:dyDescent="0.25">
      <c r="A428" s="11"/>
      <c r="B428" s="15"/>
    </row>
    <row r="429" spans="1:13" x14ac:dyDescent="0.25">
      <c r="A429" s="11"/>
      <c r="B429" s="15"/>
    </row>
    <row r="430" spans="1:13" x14ac:dyDescent="0.25">
      <c r="A430" s="11"/>
      <c r="B430" s="11"/>
    </row>
    <row r="432" spans="1:13" x14ac:dyDescent="0.25">
      <c r="B432" s="17"/>
    </row>
  </sheetData>
  <mergeCells count="24">
    <mergeCell ref="A1:O1"/>
    <mergeCell ref="A2:O2"/>
    <mergeCell ref="A18:O18"/>
    <mergeCell ref="A38:O38"/>
    <mergeCell ref="A59:O59"/>
    <mergeCell ref="A22:O22"/>
    <mergeCell ref="A43:O43"/>
    <mergeCell ref="A146:O146"/>
    <mergeCell ref="A166:O166"/>
    <mergeCell ref="A111:O111"/>
    <mergeCell ref="A130:O130"/>
    <mergeCell ref="A64:O64"/>
    <mergeCell ref="A150:O150"/>
    <mergeCell ref="A89:O89"/>
    <mergeCell ref="A90:O90"/>
    <mergeCell ref="A80:O80"/>
    <mergeCell ref="A106:O106"/>
    <mergeCell ref="A127:O127"/>
    <mergeCell ref="P332:AA332"/>
    <mergeCell ref="A351:M351"/>
    <mergeCell ref="A226:AA226"/>
    <mergeCell ref="P227:AA227"/>
    <mergeCell ref="A246:M246"/>
    <mergeCell ref="A331:AA3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8"/>
  <sheetViews>
    <sheetView topLeftCell="A151" zoomScaleNormal="100" workbookViewId="0">
      <selection activeCell="J35" sqref="J35"/>
    </sheetView>
  </sheetViews>
  <sheetFormatPr defaultColWidth="8.85546875" defaultRowHeight="15.75" x14ac:dyDescent="0.25"/>
  <cols>
    <col min="1" max="1" width="4" style="10" bestFit="1" customWidth="1"/>
    <col min="2" max="2" width="17.42578125" style="10" customWidth="1"/>
    <col min="3" max="3" width="8.7109375" style="10" customWidth="1"/>
    <col min="4" max="4" width="7.140625" style="10" customWidth="1"/>
    <col min="5" max="5" width="6.85546875" style="10" customWidth="1"/>
    <col min="6" max="6" width="7" style="10" customWidth="1"/>
    <col min="7" max="7" width="10.42578125" style="10" customWidth="1"/>
    <col min="8" max="8" width="11.85546875" style="10" customWidth="1"/>
    <col min="9" max="9" width="14.5703125" style="10" customWidth="1"/>
    <col min="10" max="10" width="15.28515625" style="10" customWidth="1"/>
    <col min="11" max="11" width="13.85546875" style="10" customWidth="1"/>
    <col min="12" max="12" width="17.28515625" style="10" customWidth="1"/>
    <col min="13" max="13" width="10.5703125" style="10" customWidth="1"/>
    <col min="14" max="14" width="13" style="10" customWidth="1"/>
    <col min="15" max="15" width="15.28515625" style="10" customWidth="1"/>
    <col min="16" max="16" width="17" style="10" customWidth="1"/>
    <col min="17" max="22" width="17.42578125" style="10" customWidth="1"/>
    <col min="23" max="23" width="14.7109375" style="10" customWidth="1"/>
    <col min="24" max="24" width="18.140625" style="10" customWidth="1"/>
    <col min="25" max="25" width="25.28515625" style="10" customWidth="1"/>
    <col min="26" max="26" width="19.85546875" style="10" customWidth="1"/>
    <col min="27" max="27" width="22.28515625" style="12" customWidth="1"/>
    <col min="28" max="28" width="16" style="10" customWidth="1"/>
    <col min="29" max="16384" width="8.85546875" style="10"/>
  </cols>
  <sheetData>
    <row r="1" spans="1:29" x14ac:dyDescent="0.25">
      <c r="A1" s="75" t="s">
        <v>13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9" x14ac:dyDescent="0.25">
      <c r="A2" s="75" t="s">
        <v>85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7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17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ht="31.5" customHeight="1" x14ac:dyDescent="0.25">
      <c r="A4" s="44" t="s">
        <v>0</v>
      </c>
      <c r="B4" s="44" t="s">
        <v>1</v>
      </c>
      <c r="C4" s="44" t="s">
        <v>3</v>
      </c>
      <c r="D4" s="45" t="s">
        <v>30</v>
      </c>
      <c r="E4" s="45" t="s">
        <v>31</v>
      </c>
      <c r="F4" s="45" t="s">
        <v>32</v>
      </c>
      <c r="G4" s="45" t="s">
        <v>33</v>
      </c>
      <c r="H4" s="44" t="s">
        <v>4</v>
      </c>
      <c r="I4" s="44" t="s">
        <v>5</v>
      </c>
      <c r="J4" s="44" t="s">
        <v>47</v>
      </c>
      <c r="K4" s="44" t="s">
        <v>45</v>
      </c>
      <c r="L4" s="44" t="s">
        <v>46</v>
      </c>
      <c r="M4" s="44" t="s">
        <v>9</v>
      </c>
      <c r="S4" s="11"/>
      <c r="T4" s="11"/>
      <c r="U4" s="11"/>
      <c r="V4" s="11"/>
      <c r="W4" s="11"/>
      <c r="AA4" s="10"/>
      <c r="AB4" s="12"/>
    </row>
    <row r="5" spans="1:29" x14ac:dyDescent="0.25">
      <c r="A5" s="44">
        <v>1</v>
      </c>
      <c r="B5" s="44" t="s">
        <v>12</v>
      </c>
      <c r="C5" s="44">
        <v>43.8</v>
      </c>
      <c r="D5" s="45">
        <v>28</v>
      </c>
      <c r="E5" s="45">
        <v>40</v>
      </c>
      <c r="F5" s="45">
        <v>47</v>
      </c>
      <c r="G5" s="45">
        <v>8</v>
      </c>
      <c r="H5" s="50">
        <v>0.65</v>
      </c>
      <c r="I5" s="51">
        <v>0.73</v>
      </c>
      <c r="J5" s="45">
        <v>11695</v>
      </c>
      <c r="K5" s="44">
        <v>4.0999999999999996</v>
      </c>
      <c r="L5" s="44">
        <v>3.1</v>
      </c>
      <c r="M5" s="44">
        <v>470</v>
      </c>
      <c r="T5" s="11"/>
      <c r="U5" s="11"/>
      <c r="V5" s="11"/>
      <c r="W5" s="11"/>
      <c r="X5" s="13"/>
      <c r="Y5" s="14"/>
      <c r="Z5" s="11"/>
      <c r="AA5" s="10"/>
    </row>
    <row r="6" spans="1:29" x14ac:dyDescent="0.25">
      <c r="A6" s="44">
        <v>2</v>
      </c>
      <c r="B6" s="44" t="s">
        <v>14</v>
      </c>
      <c r="C6" s="44">
        <v>34.6</v>
      </c>
      <c r="D6" s="45">
        <v>27</v>
      </c>
      <c r="E6" s="45">
        <v>38</v>
      </c>
      <c r="F6" s="45">
        <v>55</v>
      </c>
      <c r="G6" s="45">
        <v>24</v>
      </c>
      <c r="H6" s="50">
        <v>0.56000000000000005</v>
      </c>
      <c r="I6" s="51">
        <v>0.55000000000000004</v>
      </c>
      <c r="J6" s="45">
        <v>11696</v>
      </c>
      <c r="K6" s="44">
        <v>4.3</v>
      </c>
      <c r="L6" s="44">
        <v>4.0999999999999996</v>
      </c>
      <c r="M6" s="44">
        <v>401</v>
      </c>
      <c r="T6" s="11"/>
      <c r="U6" s="11"/>
      <c r="V6" s="11"/>
      <c r="W6" s="11"/>
      <c r="X6" s="13"/>
      <c r="Y6" s="14"/>
      <c r="Z6" s="11"/>
      <c r="AA6" s="10"/>
    </row>
    <row r="7" spans="1:29" x14ac:dyDescent="0.25">
      <c r="A7" s="44">
        <v>3</v>
      </c>
      <c r="B7" s="45" t="s">
        <v>15</v>
      </c>
      <c r="C7" s="44">
        <v>28.1</v>
      </c>
      <c r="D7" s="45">
        <v>31</v>
      </c>
      <c r="E7" s="45">
        <v>42</v>
      </c>
      <c r="F7" s="45">
        <v>54</v>
      </c>
      <c r="G7" s="45">
        <v>9</v>
      </c>
      <c r="H7" s="50">
        <v>0.63</v>
      </c>
      <c r="I7" s="51">
        <v>0.57999999999999996</v>
      </c>
      <c r="J7" s="45">
        <v>11529</v>
      </c>
      <c r="K7" s="44">
        <v>3.5</v>
      </c>
      <c r="L7" s="44">
        <v>2.5</v>
      </c>
      <c r="M7" s="44">
        <v>453</v>
      </c>
      <c r="Q7" s="11"/>
      <c r="T7" s="11"/>
      <c r="U7" s="11"/>
      <c r="V7" s="11"/>
      <c r="W7" s="11"/>
      <c r="X7" s="13"/>
      <c r="Y7" s="14"/>
      <c r="Z7" s="11"/>
      <c r="AA7" s="10"/>
    </row>
    <row r="8" spans="1:29" x14ac:dyDescent="0.25">
      <c r="A8" s="45">
        <v>4</v>
      </c>
      <c r="B8" s="45" t="s">
        <v>16</v>
      </c>
      <c r="C8" s="45">
        <v>37.299999999999997</v>
      </c>
      <c r="D8" s="45">
        <v>27</v>
      </c>
      <c r="E8" s="45">
        <v>37</v>
      </c>
      <c r="F8" s="45">
        <v>56</v>
      </c>
      <c r="G8" s="45">
        <v>20</v>
      </c>
      <c r="H8" s="50">
        <v>0.65</v>
      </c>
      <c r="I8" s="50">
        <v>0.67</v>
      </c>
      <c r="J8" s="45">
        <v>11589</v>
      </c>
      <c r="K8" s="45">
        <v>1.3</v>
      </c>
      <c r="L8" s="45">
        <v>1</v>
      </c>
      <c r="M8" s="45">
        <v>222</v>
      </c>
      <c r="Q8" s="11"/>
      <c r="R8" s="11"/>
      <c r="S8" s="11"/>
      <c r="T8" s="11"/>
      <c r="U8" s="11"/>
      <c r="V8" s="11"/>
      <c r="W8" s="11"/>
      <c r="X8" s="13"/>
      <c r="Y8" s="13"/>
      <c r="Z8" s="11"/>
      <c r="AA8" s="11"/>
      <c r="AB8" s="11"/>
      <c r="AC8" s="11"/>
    </row>
    <row r="9" spans="1:29" x14ac:dyDescent="0.25">
      <c r="A9" s="45">
        <v>5</v>
      </c>
      <c r="B9" s="45" t="s">
        <v>17</v>
      </c>
      <c r="C9" s="45">
        <v>37.299999999999997</v>
      </c>
      <c r="D9" s="45">
        <v>30</v>
      </c>
      <c r="E9" s="45">
        <v>37</v>
      </c>
      <c r="F9" s="45">
        <v>50</v>
      </c>
      <c r="G9" s="45">
        <v>9</v>
      </c>
      <c r="H9" s="50">
        <v>0.67</v>
      </c>
      <c r="I9" s="50">
        <v>0.51</v>
      </c>
      <c r="J9" s="45">
        <v>11588</v>
      </c>
      <c r="K9" s="45">
        <v>1.2</v>
      </c>
      <c r="L9" s="44">
        <v>0.93</v>
      </c>
      <c r="M9" s="45">
        <v>290</v>
      </c>
      <c r="Q9" s="15"/>
      <c r="R9" s="11"/>
      <c r="S9" s="11"/>
      <c r="T9" s="11"/>
      <c r="U9" s="11"/>
      <c r="V9" s="11"/>
      <c r="W9" s="11"/>
      <c r="X9" s="13"/>
      <c r="Y9" s="13"/>
      <c r="Z9" s="11"/>
      <c r="AA9" s="11"/>
      <c r="AC9" s="11"/>
    </row>
    <row r="10" spans="1:29" x14ac:dyDescent="0.25">
      <c r="A10" s="45">
        <v>6</v>
      </c>
      <c r="B10" s="45" t="s">
        <v>18</v>
      </c>
      <c r="C10" s="45">
        <v>45.2</v>
      </c>
      <c r="D10" s="45">
        <v>35</v>
      </c>
      <c r="E10" s="45">
        <v>43</v>
      </c>
      <c r="F10" s="45">
        <v>54</v>
      </c>
      <c r="G10" s="45">
        <v>8</v>
      </c>
      <c r="H10" s="50">
        <v>0.65</v>
      </c>
      <c r="I10" s="50">
        <v>0.65</v>
      </c>
      <c r="J10" s="45">
        <v>11500</v>
      </c>
      <c r="K10" s="45">
        <v>2</v>
      </c>
      <c r="L10" s="45">
        <v>1.6</v>
      </c>
      <c r="M10" s="45">
        <v>387</v>
      </c>
      <c r="Q10" s="15"/>
      <c r="R10" s="11"/>
      <c r="S10" s="11"/>
      <c r="T10" s="11"/>
      <c r="U10" s="11"/>
      <c r="V10" s="11"/>
      <c r="W10" s="11"/>
      <c r="X10" s="13"/>
      <c r="Y10" s="13"/>
      <c r="Z10" s="11"/>
      <c r="AA10" s="11"/>
      <c r="AB10" s="11"/>
      <c r="AC10" s="11"/>
    </row>
    <row r="11" spans="1:29" x14ac:dyDescent="0.25">
      <c r="A11" s="45">
        <v>7</v>
      </c>
      <c r="B11" s="45" t="s">
        <v>19</v>
      </c>
      <c r="C11" s="45">
        <v>47.3</v>
      </c>
      <c r="D11" s="45">
        <v>44</v>
      </c>
      <c r="E11" s="45">
        <v>51</v>
      </c>
      <c r="F11" s="45">
        <v>60</v>
      </c>
      <c r="G11" s="45">
        <v>20</v>
      </c>
      <c r="H11" s="50">
        <v>0.65</v>
      </c>
      <c r="I11" s="50">
        <v>0.61</v>
      </c>
      <c r="J11" s="45">
        <v>11493</v>
      </c>
      <c r="K11" s="45">
        <v>1.2</v>
      </c>
      <c r="L11" s="44">
        <v>0.91</v>
      </c>
      <c r="M11" s="45">
        <v>328</v>
      </c>
      <c r="Q11" s="15"/>
      <c r="R11" s="11"/>
      <c r="S11" s="11"/>
      <c r="T11" s="11"/>
      <c r="U11" s="11"/>
      <c r="V11" s="11"/>
      <c r="W11" s="11"/>
      <c r="X11" s="13"/>
      <c r="Y11" s="13"/>
      <c r="Z11" s="11"/>
      <c r="AA11" s="11"/>
      <c r="AC11" s="11"/>
    </row>
    <row r="12" spans="1:29" x14ac:dyDescent="0.25">
      <c r="A12" s="45">
        <v>8</v>
      </c>
      <c r="B12" s="45" t="s">
        <v>20</v>
      </c>
      <c r="C12" s="45">
        <v>41</v>
      </c>
      <c r="D12" s="45">
        <v>36</v>
      </c>
      <c r="E12" s="45">
        <v>53</v>
      </c>
      <c r="F12" s="45">
        <v>60</v>
      </c>
      <c r="G12" s="45">
        <v>14</v>
      </c>
      <c r="H12" s="50">
        <v>0.66</v>
      </c>
      <c r="I12" s="51">
        <v>0.56999999999999995</v>
      </c>
      <c r="J12" s="45">
        <v>11508</v>
      </c>
      <c r="K12" s="45">
        <v>0.84</v>
      </c>
      <c r="L12" s="45">
        <v>0.6</v>
      </c>
      <c r="M12" s="45">
        <v>294</v>
      </c>
      <c r="Q12" s="15"/>
      <c r="R12" s="11"/>
      <c r="S12" s="11"/>
      <c r="T12" s="11"/>
      <c r="U12" s="11"/>
      <c r="V12" s="11"/>
      <c r="W12" s="11"/>
      <c r="X12" s="13"/>
      <c r="Y12" s="14"/>
      <c r="Z12" s="11"/>
      <c r="AA12" s="11"/>
      <c r="AB12" s="11"/>
      <c r="AC12" s="11"/>
    </row>
    <row r="13" spans="1:29" x14ac:dyDescent="0.25">
      <c r="A13" s="45">
        <v>9</v>
      </c>
      <c r="B13" s="45" t="s">
        <v>22</v>
      </c>
      <c r="C13" s="45">
        <v>42</v>
      </c>
      <c r="D13" s="45">
        <v>32</v>
      </c>
      <c r="E13" s="45">
        <v>54</v>
      </c>
      <c r="F13" s="45">
        <v>59</v>
      </c>
      <c r="G13" s="45">
        <v>10</v>
      </c>
      <c r="H13" s="50">
        <v>0.64</v>
      </c>
      <c r="I13" s="50">
        <v>0.66</v>
      </c>
      <c r="J13" s="45">
        <v>11515</v>
      </c>
      <c r="K13" s="44">
        <v>0.8</v>
      </c>
      <c r="L13" s="45">
        <v>0.57999999999999996</v>
      </c>
      <c r="M13" s="45">
        <v>216</v>
      </c>
      <c r="Q13" s="15"/>
      <c r="R13" s="11"/>
      <c r="S13" s="11"/>
      <c r="T13" s="11"/>
      <c r="U13" s="11"/>
      <c r="V13" s="11"/>
      <c r="W13" s="11"/>
      <c r="X13" s="13"/>
      <c r="Y13" s="13"/>
      <c r="Z13" s="11"/>
      <c r="AA13" s="10"/>
      <c r="AB13" s="11"/>
      <c r="AC13" s="11"/>
    </row>
    <row r="14" spans="1:29" x14ac:dyDescent="0.25">
      <c r="A14" s="45">
        <v>10</v>
      </c>
      <c r="B14" s="45" t="s">
        <v>21</v>
      </c>
      <c r="C14" s="45">
        <v>49.5</v>
      </c>
      <c r="D14" s="45">
        <v>37</v>
      </c>
      <c r="E14" s="45">
        <v>48</v>
      </c>
      <c r="F14" s="45">
        <v>55</v>
      </c>
      <c r="G14" s="45">
        <v>10</v>
      </c>
      <c r="H14" s="50">
        <v>0.68</v>
      </c>
      <c r="I14" s="51">
        <v>0.6</v>
      </c>
      <c r="J14" s="45">
        <v>11528</v>
      </c>
      <c r="K14" s="45">
        <v>1.1000000000000001</v>
      </c>
      <c r="L14" s="45">
        <v>0.87</v>
      </c>
      <c r="M14" s="45">
        <v>306</v>
      </c>
      <c r="Q14" s="11"/>
      <c r="R14" s="11"/>
      <c r="S14" s="11"/>
      <c r="T14" s="11"/>
      <c r="U14" s="11"/>
      <c r="V14" s="11"/>
      <c r="W14" s="11"/>
      <c r="X14" s="13"/>
      <c r="Y14" s="14"/>
      <c r="Z14" s="11"/>
      <c r="AA14" s="11"/>
      <c r="AB14" s="11"/>
      <c r="AC14" s="11"/>
    </row>
    <row r="15" spans="1:29" x14ac:dyDescent="0.25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  <c r="AA15" s="10"/>
      <c r="AB15" s="12"/>
    </row>
    <row r="16" spans="1:29" x14ac:dyDescent="0.25">
      <c r="A16" s="52"/>
      <c r="B16" s="44" t="s">
        <v>11</v>
      </c>
      <c r="C16" s="44">
        <f t="shared" ref="C16:G16" si="0">AVERAGE(C5:C14)</f>
        <v>40.61</v>
      </c>
      <c r="D16" s="44">
        <f t="shared" si="0"/>
        <v>32.700000000000003</v>
      </c>
      <c r="E16" s="44">
        <f t="shared" si="0"/>
        <v>44.3</v>
      </c>
      <c r="F16" s="44">
        <f t="shared" si="0"/>
        <v>55</v>
      </c>
      <c r="G16" s="44">
        <f t="shared" si="0"/>
        <v>13.2</v>
      </c>
      <c r="H16" s="50">
        <f t="shared" ref="H16:I16" si="1">AVERAGE(H5:H14)</f>
        <v>0.64399999999999991</v>
      </c>
      <c r="I16" s="50">
        <f t="shared" si="1"/>
        <v>0.61299999999999999</v>
      </c>
      <c r="J16" s="44">
        <f>AVERAGE(J5:J14)</f>
        <v>11564.1</v>
      </c>
      <c r="K16" s="44">
        <f>AVERAGE(K5:K14)</f>
        <v>2.0339999999999998</v>
      </c>
      <c r="L16" s="44">
        <f>AVERAGE(L5:L14)</f>
        <v>1.6189999999999998</v>
      </c>
      <c r="M16" s="44">
        <f>AVERAGE(M5:M14)</f>
        <v>336.7</v>
      </c>
      <c r="Q16" s="17"/>
      <c r="X16" s="13"/>
      <c r="Y16" s="13"/>
      <c r="AA16" s="10"/>
    </row>
    <row r="17" spans="1:29" x14ac:dyDescent="0.25">
      <c r="A17" s="52"/>
      <c r="B17" s="52"/>
      <c r="C17" s="52"/>
      <c r="D17" s="52"/>
      <c r="E17" s="52"/>
      <c r="F17" s="52"/>
      <c r="G17" s="52"/>
      <c r="H17" s="71"/>
      <c r="I17" s="71"/>
      <c r="J17" s="52"/>
      <c r="K17" s="52"/>
      <c r="L17" s="52"/>
      <c r="M17" s="52"/>
      <c r="Q17" s="17"/>
      <c r="X17" s="13"/>
      <c r="Y17" s="13"/>
      <c r="AA17" s="10"/>
    </row>
    <row r="18" spans="1:29" x14ac:dyDescent="0.25">
      <c r="A18" s="75" t="s">
        <v>55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17"/>
    </row>
    <row r="23" spans="1:29" x14ac:dyDescent="0.25">
      <c r="A23" s="75" t="s">
        <v>87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31.5" customHeight="1" x14ac:dyDescent="0.25">
      <c r="A25" s="44" t="s">
        <v>0</v>
      </c>
      <c r="B25" s="44" t="s">
        <v>1</v>
      </c>
      <c r="C25" s="53" t="s">
        <v>3</v>
      </c>
      <c r="D25" s="45" t="s">
        <v>30</v>
      </c>
      <c r="E25" s="45" t="s">
        <v>31</v>
      </c>
      <c r="F25" s="45" t="s">
        <v>32</v>
      </c>
      <c r="G25" s="45" t="s">
        <v>33</v>
      </c>
      <c r="H25" s="44" t="s">
        <v>4</v>
      </c>
      <c r="I25" s="44" t="s">
        <v>5</v>
      </c>
      <c r="J25" s="44" t="s">
        <v>47</v>
      </c>
      <c r="K25" s="44" t="s">
        <v>45</v>
      </c>
      <c r="L25" s="44" t="s">
        <v>46</v>
      </c>
      <c r="M25" s="44" t="s">
        <v>9</v>
      </c>
      <c r="T25" s="11"/>
      <c r="U25" s="11"/>
      <c r="V25" s="11"/>
      <c r="W25" s="11"/>
      <c r="AA25" s="10"/>
    </row>
    <row r="26" spans="1:29" x14ac:dyDescent="0.25">
      <c r="A26" s="44">
        <v>1</v>
      </c>
      <c r="B26" s="44" t="s">
        <v>12</v>
      </c>
      <c r="C26" s="44">
        <v>45</v>
      </c>
      <c r="D26" s="45">
        <v>37</v>
      </c>
      <c r="E26" s="45">
        <v>45</v>
      </c>
      <c r="F26" s="45">
        <v>56</v>
      </c>
      <c r="G26" s="45">
        <v>10</v>
      </c>
      <c r="H26" s="50">
        <v>0.63</v>
      </c>
      <c r="I26" s="50">
        <v>0.74</v>
      </c>
      <c r="J26" s="45">
        <v>12279</v>
      </c>
      <c r="K26" s="46">
        <v>2.1</v>
      </c>
      <c r="L26" s="46">
        <v>1.6</v>
      </c>
      <c r="M26" s="44">
        <v>353</v>
      </c>
      <c r="T26" s="11"/>
      <c r="U26" s="11"/>
      <c r="V26" s="11"/>
      <c r="W26" s="11"/>
      <c r="X26" s="13"/>
      <c r="Y26" s="13"/>
      <c r="Z26" s="11"/>
      <c r="AB26" s="12"/>
    </row>
    <row r="27" spans="1:29" x14ac:dyDescent="0.25">
      <c r="A27" s="44">
        <v>2</v>
      </c>
      <c r="B27" s="44" t="s">
        <v>14</v>
      </c>
      <c r="C27" s="44">
        <v>39.299999999999997</v>
      </c>
      <c r="D27" s="45">
        <v>32</v>
      </c>
      <c r="E27" s="45">
        <v>39</v>
      </c>
      <c r="F27" s="45">
        <v>50</v>
      </c>
      <c r="G27" s="45">
        <v>7</v>
      </c>
      <c r="H27" s="50">
        <v>0.63</v>
      </c>
      <c r="I27" s="50">
        <v>0.6</v>
      </c>
      <c r="J27" s="45">
        <v>12562</v>
      </c>
      <c r="K27" s="46">
        <v>3.4</v>
      </c>
      <c r="L27" s="46">
        <v>2.7</v>
      </c>
      <c r="M27" s="44">
        <v>397</v>
      </c>
      <c r="T27" s="11"/>
      <c r="U27" s="11"/>
      <c r="V27" s="11"/>
      <c r="W27" s="11"/>
      <c r="X27" s="13"/>
      <c r="Y27" s="13"/>
      <c r="Z27" s="11"/>
      <c r="AB27" s="12"/>
    </row>
    <row r="28" spans="1:29" x14ac:dyDescent="0.25">
      <c r="A28" s="44">
        <v>3</v>
      </c>
      <c r="B28" s="45" t="s">
        <v>15</v>
      </c>
      <c r="C28" s="44">
        <v>43.3</v>
      </c>
      <c r="D28" s="45">
        <v>25</v>
      </c>
      <c r="E28" s="45">
        <v>41</v>
      </c>
      <c r="F28" s="45">
        <v>51</v>
      </c>
      <c r="G28" s="45">
        <v>10</v>
      </c>
      <c r="H28" s="50">
        <v>0.6</v>
      </c>
      <c r="I28" s="50">
        <v>0.56000000000000005</v>
      </c>
      <c r="J28" s="45">
        <v>12051</v>
      </c>
      <c r="K28" s="46">
        <v>2.6</v>
      </c>
      <c r="L28" s="46">
        <v>1.5</v>
      </c>
      <c r="M28" s="44">
        <v>235</v>
      </c>
      <c r="Q28" s="11"/>
      <c r="T28" s="11"/>
      <c r="U28" s="11"/>
      <c r="V28" s="11"/>
      <c r="W28" s="11"/>
      <c r="X28" s="13"/>
      <c r="Y28" s="13"/>
      <c r="Z28" s="11"/>
      <c r="AB28" s="12"/>
    </row>
    <row r="29" spans="1:29" x14ac:dyDescent="0.25">
      <c r="A29" s="45">
        <v>4</v>
      </c>
      <c r="B29" s="45" t="s">
        <v>16</v>
      </c>
      <c r="C29" s="45">
        <v>45</v>
      </c>
      <c r="D29" s="45">
        <v>40</v>
      </c>
      <c r="E29" s="45">
        <v>48</v>
      </c>
      <c r="F29" s="45">
        <v>52</v>
      </c>
      <c r="G29" s="45">
        <v>11</v>
      </c>
      <c r="H29" s="50">
        <v>0.66</v>
      </c>
      <c r="I29" s="50">
        <v>0.61</v>
      </c>
      <c r="J29" s="45">
        <v>12516</v>
      </c>
      <c r="K29" s="46">
        <v>1.7</v>
      </c>
      <c r="L29" s="46">
        <v>1.3</v>
      </c>
      <c r="M29" s="45">
        <v>262</v>
      </c>
      <c r="P29" s="11"/>
      <c r="Q29" s="11"/>
      <c r="R29" s="11"/>
      <c r="S29" s="11"/>
      <c r="T29" s="11"/>
      <c r="U29" s="11"/>
      <c r="V29" s="11"/>
      <c r="W29" s="11"/>
      <c r="X29" s="13"/>
      <c r="Y29" s="13"/>
      <c r="Z29" s="11"/>
      <c r="AB29" s="12"/>
      <c r="AC29" s="11"/>
    </row>
    <row r="30" spans="1:29" x14ac:dyDescent="0.25">
      <c r="A30" s="45">
        <v>5</v>
      </c>
      <c r="B30" s="45" t="s">
        <v>17</v>
      </c>
      <c r="C30" s="45">
        <v>37.799999999999997</v>
      </c>
      <c r="D30" s="45">
        <v>37</v>
      </c>
      <c r="E30" s="45">
        <v>55</v>
      </c>
      <c r="F30" s="45">
        <v>63</v>
      </c>
      <c r="G30" s="45">
        <v>10</v>
      </c>
      <c r="H30" s="50">
        <v>0.63</v>
      </c>
      <c r="I30" s="51">
        <v>0.66</v>
      </c>
      <c r="J30" s="45">
        <v>12516</v>
      </c>
      <c r="K30" s="46">
        <v>1.1000000000000001</v>
      </c>
      <c r="L30" s="46">
        <v>0.87</v>
      </c>
      <c r="M30" s="45">
        <v>296</v>
      </c>
      <c r="P30" s="11"/>
      <c r="Q30" s="15"/>
      <c r="R30" s="11"/>
      <c r="S30" s="11"/>
      <c r="T30" s="11"/>
      <c r="U30" s="11"/>
      <c r="V30" s="11"/>
      <c r="W30" s="11"/>
      <c r="X30" s="13"/>
      <c r="Y30" s="14"/>
      <c r="Z30" s="11"/>
      <c r="AB30" s="12"/>
      <c r="AC30" s="11"/>
    </row>
    <row r="31" spans="1:29" x14ac:dyDescent="0.25">
      <c r="A31" s="45">
        <v>6</v>
      </c>
      <c r="B31" s="45" t="s">
        <v>18</v>
      </c>
      <c r="C31" s="45">
        <v>48.7</v>
      </c>
      <c r="D31" s="45">
        <v>44</v>
      </c>
      <c r="E31" s="45">
        <v>49</v>
      </c>
      <c r="F31" s="45">
        <v>53</v>
      </c>
      <c r="G31" s="45">
        <v>11</v>
      </c>
      <c r="H31" s="50">
        <v>0.64</v>
      </c>
      <c r="I31" s="50">
        <v>0.55000000000000004</v>
      </c>
      <c r="J31" s="45">
        <v>12057</v>
      </c>
      <c r="K31" s="46">
        <v>2.2000000000000002</v>
      </c>
      <c r="L31" s="46">
        <v>1.8</v>
      </c>
      <c r="M31" s="45">
        <v>254</v>
      </c>
      <c r="P31" s="11"/>
      <c r="Q31" s="15"/>
      <c r="R31" s="11"/>
      <c r="S31" s="11"/>
      <c r="T31" s="11"/>
      <c r="U31" s="11"/>
      <c r="V31" s="11"/>
      <c r="W31" s="11"/>
      <c r="X31" s="13"/>
      <c r="Y31" s="13"/>
      <c r="Z31" s="11"/>
      <c r="AB31" s="12"/>
      <c r="AC31" s="11"/>
    </row>
    <row r="32" spans="1:29" x14ac:dyDescent="0.25">
      <c r="A32" s="45">
        <v>7</v>
      </c>
      <c r="B32" s="45" t="s">
        <v>19</v>
      </c>
      <c r="C32" s="45">
        <v>54</v>
      </c>
      <c r="D32" s="45">
        <v>45</v>
      </c>
      <c r="E32" s="45">
        <v>52</v>
      </c>
      <c r="F32" s="45">
        <v>56</v>
      </c>
      <c r="G32" s="45">
        <v>11</v>
      </c>
      <c r="H32" s="50">
        <v>0.65</v>
      </c>
      <c r="I32" s="50">
        <v>0.64</v>
      </c>
      <c r="J32" s="45">
        <v>11994</v>
      </c>
      <c r="K32" s="46">
        <v>1.1000000000000001</v>
      </c>
      <c r="L32" s="46">
        <v>0.93</v>
      </c>
      <c r="M32" s="45">
        <v>203</v>
      </c>
      <c r="P32" s="11"/>
      <c r="Q32" s="15"/>
      <c r="R32" s="11"/>
      <c r="S32" s="11"/>
      <c r="T32" s="11"/>
      <c r="U32" s="11"/>
      <c r="V32" s="11"/>
      <c r="W32" s="11"/>
      <c r="X32" s="13"/>
      <c r="Y32" s="13"/>
      <c r="Z32" s="11"/>
      <c r="AB32" s="12"/>
      <c r="AC32" s="11"/>
    </row>
    <row r="33" spans="1:29" x14ac:dyDescent="0.25">
      <c r="A33" s="45">
        <v>8</v>
      </c>
      <c r="B33" s="45" t="s">
        <v>20</v>
      </c>
      <c r="C33" s="45">
        <v>50</v>
      </c>
      <c r="D33" s="45">
        <v>45</v>
      </c>
      <c r="E33" s="45">
        <v>54</v>
      </c>
      <c r="F33" s="45">
        <v>58</v>
      </c>
      <c r="G33" s="45">
        <v>12</v>
      </c>
      <c r="H33" s="50">
        <v>0.67</v>
      </c>
      <c r="I33" s="50">
        <v>0.71</v>
      </c>
      <c r="J33" s="45">
        <v>11998</v>
      </c>
      <c r="K33" s="46">
        <v>1.1000000000000001</v>
      </c>
      <c r="L33" s="46">
        <v>0.82</v>
      </c>
      <c r="M33" s="45">
        <v>330</v>
      </c>
      <c r="P33" s="11"/>
      <c r="Q33" s="15"/>
      <c r="R33" s="11"/>
      <c r="S33" s="11"/>
      <c r="T33" s="11"/>
      <c r="U33" s="11"/>
      <c r="V33" s="11"/>
      <c r="W33" s="11"/>
      <c r="X33" s="13"/>
      <c r="Y33" s="13"/>
      <c r="Z33" s="11"/>
      <c r="AB33" s="12"/>
      <c r="AC33" s="11"/>
    </row>
    <row r="34" spans="1:29" x14ac:dyDescent="0.25">
      <c r="A34" s="45">
        <v>9</v>
      </c>
      <c r="B34" s="45" t="s">
        <v>22</v>
      </c>
      <c r="C34" s="45">
        <v>53</v>
      </c>
      <c r="D34" s="45">
        <v>44</v>
      </c>
      <c r="E34" s="45">
        <v>54</v>
      </c>
      <c r="F34" s="45">
        <v>60</v>
      </c>
      <c r="G34" s="45">
        <v>11</v>
      </c>
      <c r="H34" s="50">
        <v>0.68</v>
      </c>
      <c r="I34" s="50">
        <v>0.55000000000000004</v>
      </c>
      <c r="J34" s="45">
        <v>12031</v>
      </c>
      <c r="K34" s="46">
        <v>0.9</v>
      </c>
      <c r="L34" s="46">
        <v>0.68</v>
      </c>
      <c r="M34" s="45">
        <v>226</v>
      </c>
      <c r="P34" s="11"/>
      <c r="Q34" s="15"/>
      <c r="R34" s="11"/>
      <c r="S34" s="11"/>
      <c r="T34" s="11"/>
      <c r="U34" s="11"/>
      <c r="V34" s="11"/>
      <c r="W34" s="11"/>
      <c r="X34" s="13"/>
      <c r="Y34" s="13"/>
      <c r="Z34" s="11"/>
      <c r="AB34" s="12"/>
      <c r="AC34" s="11"/>
    </row>
    <row r="35" spans="1:29" x14ac:dyDescent="0.25">
      <c r="A35" s="45">
        <v>10</v>
      </c>
      <c r="B35" s="45" t="s">
        <v>21</v>
      </c>
      <c r="C35" s="45">
        <v>54</v>
      </c>
      <c r="D35" s="45">
        <v>41</v>
      </c>
      <c r="E35" s="45">
        <v>52</v>
      </c>
      <c r="F35" s="45">
        <v>60</v>
      </c>
      <c r="G35" s="45">
        <v>10</v>
      </c>
      <c r="H35" s="50">
        <v>0.64</v>
      </c>
      <c r="I35" s="50">
        <v>0.6</v>
      </c>
      <c r="J35" s="45">
        <v>11895</v>
      </c>
      <c r="K35" s="46">
        <v>0.74</v>
      </c>
      <c r="L35" s="46">
        <v>0.55000000000000004</v>
      </c>
      <c r="M35" s="45">
        <v>206</v>
      </c>
      <c r="P35" s="11"/>
      <c r="Q35" s="11"/>
      <c r="R35" s="11"/>
      <c r="S35" s="11"/>
      <c r="T35" s="11"/>
      <c r="U35" s="11"/>
      <c r="V35" s="11"/>
      <c r="W35" s="11"/>
      <c r="X35" s="13"/>
      <c r="Y35" s="13"/>
      <c r="Z35" s="11"/>
      <c r="AB35" s="12"/>
      <c r="AC35" s="11"/>
    </row>
    <row r="36" spans="1:29" x14ac:dyDescent="0.25">
      <c r="A36" s="52"/>
      <c r="B36" s="53"/>
      <c r="C36" s="54"/>
      <c r="D36" s="54"/>
      <c r="E36" s="54"/>
      <c r="F36" s="54"/>
      <c r="G36" s="54"/>
      <c r="H36" s="54"/>
      <c r="I36" s="54"/>
      <c r="J36" s="54"/>
      <c r="K36" s="59"/>
      <c r="L36" s="59"/>
      <c r="M36" s="55"/>
      <c r="AA36" s="10"/>
    </row>
    <row r="37" spans="1:29" x14ac:dyDescent="0.25">
      <c r="A37" s="52"/>
      <c r="B37" s="44" t="s">
        <v>11</v>
      </c>
      <c r="C37" s="44">
        <f t="shared" ref="C37:G37" si="2">AVERAGE(C26:C35)</f>
        <v>47.01</v>
      </c>
      <c r="D37" s="44">
        <f t="shared" si="2"/>
        <v>39</v>
      </c>
      <c r="E37" s="44">
        <f t="shared" si="2"/>
        <v>48.9</v>
      </c>
      <c r="F37" s="44">
        <f t="shared" si="2"/>
        <v>55.9</v>
      </c>
      <c r="G37" s="44">
        <f t="shared" si="2"/>
        <v>10.3</v>
      </c>
      <c r="H37" s="50">
        <f t="shared" ref="H37:I37" si="3">AVERAGE(H26:H35)</f>
        <v>0.64300000000000002</v>
      </c>
      <c r="I37" s="50">
        <f t="shared" si="3"/>
        <v>0.62199999999999989</v>
      </c>
      <c r="J37" s="44">
        <f>AVERAGE(J26:J35)</f>
        <v>12189.9</v>
      </c>
      <c r="K37" s="44">
        <f>AVERAGE(K26:K35)</f>
        <v>1.6939999999999995</v>
      </c>
      <c r="L37" s="44">
        <f>AVERAGE(L26:L35)</f>
        <v>1.2750000000000001</v>
      </c>
      <c r="M37" s="44">
        <f>AVERAGE(M26:M35)</f>
        <v>276.2</v>
      </c>
      <c r="Q37" s="17"/>
      <c r="X37" s="13"/>
      <c r="Y37" s="13"/>
      <c r="AA37" s="10"/>
    </row>
    <row r="38" spans="1:29" x14ac:dyDescent="0.25">
      <c r="A38" s="52"/>
      <c r="B38" s="52"/>
      <c r="C38" s="52"/>
      <c r="D38" s="52"/>
      <c r="E38" s="52"/>
      <c r="F38" s="52"/>
      <c r="G38" s="52"/>
      <c r="H38" s="71"/>
      <c r="I38" s="71"/>
      <c r="J38" s="52"/>
      <c r="K38" s="52"/>
      <c r="L38" s="52"/>
      <c r="M38" s="52"/>
      <c r="Q38" s="17"/>
      <c r="X38" s="13"/>
      <c r="Y38" s="13"/>
      <c r="AA38" s="10"/>
    </row>
    <row r="39" spans="1:29" x14ac:dyDescent="0.25">
      <c r="A39" s="75" t="s">
        <v>55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</row>
    <row r="40" spans="1:29" x14ac:dyDescent="0.25">
      <c r="K40" s="12"/>
      <c r="L40" s="12"/>
    </row>
    <row r="46" spans="1:29" x14ac:dyDescent="0.25">
      <c r="A46" s="75" t="s">
        <v>89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31.5" customHeight="1" x14ac:dyDescent="0.25">
      <c r="A48" s="44" t="s">
        <v>0</v>
      </c>
      <c r="B48" s="44" t="s">
        <v>1</v>
      </c>
      <c r="C48" s="44" t="s">
        <v>3</v>
      </c>
      <c r="D48" s="45" t="s">
        <v>30</v>
      </c>
      <c r="E48" s="45" t="s">
        <v>31</v>
      </c>
      <c r="F48" s="45" t="s">
        <v>32</v>
      </c>
      <c r="G48" s="45" t="s">
        <v>33</v>
      </c>
      <c r="H48" s="44" t="s">
        <v>4</v>
      </c>
      <c r="I48" s="44" t="s">
        <v>5</v>
      </c>
      <c r="J48" s="44" t="s">
        <v>47</v>
      </c>
      <c r="K48" s="44" t="s">
        <v>45</v>
      </c>
      <c r="L48" s="44" t="s">
        <v>46</v>
      </c>
      <c r="M48" s="44" t="s">
        <v>9</v>
      </c>
      <c r="T48" s="11"/>
      <c r="U48" s="11"/>
      <c r="V48" s="11"/>
      <c r="W48" s="11"/>
      <c r="AA48" s="10"/>
    </row>
    <row r="49" spans="1:29" x14ac:dyDescent="0.25">
      <c r="A49" s="44">
        <v>1</v>
      </c>
      <c r="B49" s="44" t="s">
        <v>12</v>
      </c>
      <c r="C49" s="44">
        <v>43</v>
      </c>
      <c r="D49" s="45">
        <v>33</v>
      </c>
      <c r="E49" s="45">
        <v>47</v>
      </c>
      <c r="F49" s="45">
        <v>58</v>
      </c>
      <c r="G49" s="45">
        <v>10</v>
      </c>
      <c r="H49" s="50">
        <v>0.54</v>
      </c>
      <c r="I49" s="50">
        <v>0.83</v>
      </c>
      <c r="J49" s="45">
        <v>11795</v>
      </c>
      <c r="K49" s="44">
        <v>3.1</v>
      </c>
      <c r="L49" s="44">
        <v>2.4</v>
      </c>
      <c r="M49" s="44">
        <v>395</v>
      </c>
      <c r="T49" s="11"/>
      <c r="U49" s="11"/>
      <c r="V49" s="11"/>
      <c r="W49" s="11"/>
      <c r="X49" s="13"/>
      <c r="Y49" s="13"/>
      <c r="Z49" s="11"/>
      <c r="AA49" s="10"/>
    </row>
    <row r="50" spans="1:29" x14ac:dyDescent="0.25">
      <c r="A50" s="44">
        <v>2</v>
      </c>
      <c r="B50" s="44" t="s">
        <v>14</v>
      </c>
      <c r="C50" s="44">
        <v>42</v>
      </c>
      <c r="D50" s="45">
        <v>38</v>
      </c>
      <c r="E50" s="45">
        <v>47</v>
      </c>
      <c r="F50" s="45">
        <v>60</v>
      </c>
      <c r="G50" s="45">
        <v>31</v>
      </c>
      <c r="H50" s="50">
        <v>0.55000000000000004</v>
      </c>
      <c r="I50" s="50">
        <v>0.77</v>
      </c>
      <c r="J50" s="45">
        <v>11600</v>
      </c>
      <c r="K50" s="44">
        <v>2.9</v>
      </c>
      <c r="L50" s="44">
        <v>2.2999999999999998</v>
      </c>
      <c r="M50" s="44">
        <v>366</v>
      </c>
      <c r="T50" s="11"/>
      <c r="U50" s="11"/>
      <c r="V50" s="11"/>
      <c r="W50" s="11"/>
      <c r="X50" s="13"/>
      <c r="Y50" s="13"/>
      <c r="Z50" s="11"/>
      <c r="AA50" s="10"/>
    </row>
    <row r="51" spans="1:29" x14ac:dyDescent="0.25">
      <c r="A51" s="44">
        <v>3</v>
      </c>
      <c r="B51" s="45" t="s">
        <v>15</v>
      </c>
      <c r="C51" s="44">
        <v>40.6</v>
      </c>
      <c r="D51" s="45">
        <v>36</v>
      </c>
      <c r="E51" s="45">
        <v>42</v>
      </c>
      <c r="F51" s="45">
        <v>57</v>
      </c>
      <c r="G51" s="45">
        <v>12</v>
      </c>
      <c r="H51" s="50">
        <v>0.64</v>
      </c>
      <c r="I51" s="50">
        <v>0.62</v>
      </c>
      <c r="J51" s="45">
        <v>11840</v>
      </c>
      <c r="K51" s="44">
        <v>3.1</v>
      </c>
      <c r="L51" s="44">
        <v>2.6</v>
      </c>
      <c r="M51" s="44">
        <v>440</v>
      </c>
      <c r="Q51" s="11"/>
      <c r="T51" s="11"/>
      <c r="U51" s="11"/>
      <c r="V51" s="11"/>
      <c r="W51" s="11"/>
      <c r="X51" s="13"/>
      <c r="Y51" s="13"/>
      <c r="Z51" s="11"/>
      <c r="AA51" s="10"/>
    </row>
    <row r="52" spans="1:29" x14ac:dyDescent="0.25">
      <c r="A52" s="45">
        <v>4</v>
      </c>
      <c r="B52" s="45" t="s">
        <v>16</v>
      </c>
      <c r="C52" s="45">
        <v>45.5</v>
      </c>
      <c r="D52" s="45">
        <v>35</v>
      </c>
      <c r="E52" s="45">
        <v>42</v>
      </c>
      <c r="F52" s="45">
        <v>48</v>
      </c>
      <c r="G52" s="45">
        <v>8</v>
      </c>
      <c r="H52" s="50">
        <v>0.56999999999999995</v>
      </c>
      <c r="I52" s="50">
        <v>0.57999999999999996</v>
      </c>
      <c r="J52" s="45">
        <v>11867</v>
      </c>
      <c r="K52" s="45">
        <v>1.8</v>
      </c>
      <c r="L52" s="45">
        <v>1.4</v>
      </c>
      <c r="M52" s="45">
        <v>274</v>
      </c>
      <c r="P52" s="11"/>
      <c r="Q52" s="11"/>
      <c r="R52" s="11"/>
      <c r="S52" s="11"/>
      <c r="T52" s="11"/>
      <c r="U52" s="11"/>
      <c r="V52" s="11"/>
      <c r="W52" s="11"/>
      <c r="X52" s="13"/>
      <c r="Y52" s="13"/>
      <c r="Z52" s="11"/>
      <c r="AA52" s="11"/>
      <c r="AB52" s="11"/>
      <c r="AC52" s="11"/>
    </row>
    <row r="53" spans="1:29" x14ac:dyDescent="0.25">
      <c r="A53" s="45">
        <v>5</v>
      </c>
      <c r="B53" s="45" t="s">
        <v>17</v>
      </c>
      <c r="C53" s="45">
        <v>54</v>
      </c>
      <c r="D53" s="45">
        <v>48</v>
      </c>
      <c r="E53" s="45">
        <v>55</v>
      </c>
      <c r="F53" s="45">
        <v>60</v>
      </c>
      <c r="G53" s="45">
        <v>11</v>
      </c>
      <c r="H53" s="50">
        <v>0.64</v>
      </c>
      <c r="I53" s="50">
        <v>0.62</v>
      </c>
      <c r="J53" s="45">
        <v>11178</v>
      </c>
      <c r="K53" s="45">
        <v>1.3</v>
      </c>
      <c r="L53" s="45">
        <v>1</v>
      </c>
      <c r="M53" s="45">
        <v>184</v>
      </c>
      <c r="P53" s="11"/>
      <c r="Q53" s="15"/>
      <c r="R53" s="11"/>
      <c r="S53" s="11"/>
      <c r="T53" s="11"/>
      <c r="U53" s="11"/>
      <c r="V53" s="11"/>
      <c r="W53" s="11"/>
      <c r="X53" s="13"/>
      <c r="Y53" s="13"/>
      <c r="Z53" s="11"/>
      <c r="AA53" s="11"/>
      <c r="AB53" s="11"/>
      <c r="AC53" s="11"/>
    </row>
    <row r="54" spans="1:29" x14ac:dyDescent="0.25">
      <c r="A54" s="45">
        <v>6</v>
      </c>
      <c r="B54" s="45" t="s">
        <v>18</v>
      </c>
      <c r="C54" s="45">
        <v>48.4</v>
      </c>
      <c r="D54" s="45">
        <v>42</v>
      </c>
      <c r="E54" s="45">
        <v>49</v>
      </c>
      <c r="F54" s="45">
        <v>52</v>
      </c>
      <c r="G54" s="45">
        <v>11</v>
      </c>
      <c r="H54" s="50">
        <v>0.64</v>
      </c>
      <c r="I54" s="50">
        <v>0.62</v>
      </c>
      <c r="J54" s="45">
        <v>10784</v>
      </c>
      <c r="K54" s="45">
        <v>2.2999999999999998</v>
      </c>
      <c r="L54" s="45">
        <v>1.9</v>
      </c>
      <c r="M54" s="45">
        <v>245</v>
      </c>
      <c r="P54" s="11"/>
      <c r="Q54" s="15"/>
      <c r="R54" s="11"/>
      <c r="S54" s="11"/>
      <c r="T54" s="11"/>
      <c r="U54" s="11"/>
      <c r="V54" s="11"/>
      <c r="W54" s="11"/>
      <c r="X54" s="13"/>
      <c r="Y54" s="13"/>
      <c r="Z54" s="11"/>
      <c r="AA54" s="11"/>
      <c r="AB54" s="11"/>
      <c r="AC54" s="11"/>
    </row>
    <row r="55" spans="1:29" x14ac:dyDescent="0.25">
      <c r="A55" s="45">
        <v>7</v>
      </c>
      <c r="B55" s="45" t="s">
        <v>19</v>
      </c>
      <c r="C55" s="45">
        <v>53.8</v>
      </c>
      <c r="D55" s="45">
        <v>45</v>
      </c>
      <c r="E55" s="45">
        <v>53</v>
      </c>
      <c r="F55" s="45">
        <v>59</v>
      </c>
      <c r="G55" s="45">
        <v>11</v>
      </c>
      <c r="H55" s="50">
        <v>0.64</v>
      </c>
      <c r="I55" s="50">
        <v>0.72</v>
      </c>
      <c r="J55" s="45">
        <v>10789</v>
      </c>
      <c r="K55" s="45">
        <v>1</v>
      </c>
      <c r="L55" s="45">
        <v>0.8</v>
      </c>
      <c r="M55" s="45">
        <v>252</v>
      </c>
      <c r="P55" s="11"/>
      <c r="Q55" s="15"/>
      <c r="R55" s="11"/>
      <c r="S55" s="11"/>
      <c r="T55" s="11"/>
      <c r="U55" s="11"/>
      <c r="V55" s="11"/>
      <c r="W55" s="11"/>
      <c r="X55" s="13"/>
      <c r="Y55" s="13"/>
      <c r="Z55" s="11"/>
      <c r="AA55" s="11"/>
      <c r="AB55" s="11"/>
      <c r="AC55" s="11"/>
    </row>
    <row r="56" spans="1:29" x14ac:dyDescent="0.25">
      <c r="A56" s="45">
        <v>8</v>
      </c>
      <c r="B56" s="45" t="s">
        <v>20</v>
      </c>
      <c r="C56" s="45">
        <v>44.2</v>
      </c>
      <c r="D56" s="45">
        <v>39</v>
      </c>
      <c r="E56" s="45">
        <v>47</v>
      </c>
      <c r="F56" s="45">
        <v>59</v>
      </c>
      <c r="G56" s="45">
        <v>24</v>
      </c>
      <c r="H56" s="50">
        <v>0.66</v>
      </c>
      <c r="I56" s="50">
        <v>0.7</v>
      </c>
      <c r="J56" s="45">
        <v>10855</v>
      </c>
      <c r="K56" s="45">
        <v>0.9</v>
      </c>
      <c r="L56" s="44">
        <v>0.66</v>
      </c>
      <c r="M56" s="45">
        <v>242</v>
      </c>
      <c r="P56" s="11"/>
      <c r="Q56" s="15"/>
      <c r="R56" s="11"/>
      <c r="S56" s="11"/>
      <c r="T56" s="11"/>
      <c r="U56" s="11"/>
      <c r="V56" s="11"/>
      <c r="W56" s="11"/>
      <c r="X56" s="13"/>
      <c r="Y56" s="13"/>
      <c r="Z56" s="11"/>
      <c r="AA56" s="11"/>
      <c r="AC56" s="11"/>
    </row>
    <row r="57" spans="1:29" x14ac:dyDescent="0.25">
      <c r="A57" s="45">
        <v>9</v>
      </c>
      <c r="B57" s="45" t="s">
        <v>22</v>
      </c>
      <c r="C57" s="45">
        <v>50</v>
      </c>
      <c r="D57" s="45">
        <v>44</v>
      </c>
      <c r="E57" s="45">
        <v>52</v>
      </c>
      <c r="F57" s="45">
        <v>62</v>
      </c>
      <c r="G57" s="45">
        <v>12</v>
      </c>
      <c r="H57" s="50">
        <v>0.66</v>
      </c>
      <c r="I57" s="50">
        <v>0.63</v>
      </c>
      <c r="J57" s="45">
        <v>10822</v>
      </c>
      <c r="K57" s="45">
        <v>0.8</v>
      </c>
      <c r="L57" s="44">
        <v>0.6</v>
      </c>
      <c r="M57" s="45">
        <v>225</v>
      </c>
      <c r="P57" s="11"/>
      <c r="Q57" s="15"/>
      <c r="R57" s="11"/>
      <c r="S57" s="11"/>
      <c r="T57" s="11"/>
      <c r="U57" s="11"/>
      <c r="V57" s="11"/>
      <c r="W57" s="11"/>
      <c r="X57" s="13"/>
      <c r="Y57" s="13"/>
      <c r="Z57" s="11"/>
      <c r="AA57" s="11"/>
      <c r="AC57" s="11"/>
    </row>
    <row r="58" spans="1:29" x14ac:dyDescent="0.25">
      <c r="A58" s="45">
        <v>10</v>
      </c>
      <c r="B58" s="45" t="s">
        <v>21</v>
      </c>
      <c r="C58" s="45">
        <v>49</v>
      </c>
      <c r="D58" s="45">
        <v>41</v>
      </c>
      <c r="E58" s="45">
        <v>48</v>
      </c>
      <c r="F58" s="45">
        <v>60</v>
      </c>
      <c r="G58" s="45">
        <v>9</v>
      </c>
      <c r="H58" s="50">
        <v>0.62</v>
      </c>
      <c r="I58" s="50">
        <v>0.64</v>
      </c>
      <c r="J58" s="45">
        <v>10726</v>
      </c>
      <c r="K58" s="45">
        <v>0.54</v>
      </c>
      <c r="L58" s="45">
        <v>0.41</v>
      </c>
      <c r="M58" s="45">
        <v>259</v>
      </c>
      <c r="P58" s="11"/>
      <c r="Q58" s="11"/>
      <c r="R58" s="11"/>
      <c r="S58" s="11"/>
      <c r="T58" s="11"/>
      <c r="U58" s="11"/>
      <c r="V58" s="11"/>
      <c r="W58" s="11"/>
      <c r="X58" s="13"/>
      <c r="Y58" s="13"/>
      <c r="Z58" s="11"/>
      <c r="AA58" s="11"/>
      <c r="AB58" s="11"/>
      <c r="AC58" s="11"/>
    </row>
    <row r="59" spans="1:29" x14ac:dyDescent="0.25">
      <c r="A59" s="52"/>
      <c r="B59" s="5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5"/>
      <c r="AA59" s="10"/>
    </row>
    <row r="60" spans="1:29" x14ac:dyDescent="0.25">
      <c r="A60" s="52"/>
      <c r="B60" s="44" t="s">
        <v>11</v>
      </c>
      <c r="C60" s="44">
        <f t="shared" ref="C60:G60" si="4">AVERAGE(C49:C58)</f>
        <v>47.05</v>
      </c>
      <c r="D60" s="44">
        <f t="shared" si="4"/>
        <v>40.1</v>
      </c>
      <c r="E60" s="44">
        <f t="shared" si="4"/>
        <v>48.2</v>
      </c>
      <c r="F60" s="44">
        <f t="shared" si="4"/>
        <v>57.5</v>
      </c>
      <c r="G60" s="44">
        <f t="shared" si="4"/>
        <v>13.9</v>
      </c>
      <c r="H60" s="50">
        <f t="shared" ref="H60:I60" si="5">AVERAGE(H49:H58)</f>
        <v>0.61599999999999999</v>
      </c>
      <c r="I60" s="50">
        <f t="shared" si="5"/>
        <v>0.67299999999999993</v>
      </c>
      <c r="J60" s="44">
        <f>AVERAGE(J49:J58)</f>
        <v>11225.6</v>
      </c>
      <c r="K60" s="44">
        <f>AVERAGE(K49:K58)</f>
        <v>1.7739999999999998</v>
      </c>
      <c r="L60" s="44">
        <f>AVERAGE(L49:L58)</f>
        <v>1.407</v>
      </c>
      <c r="M60" s="44">
        <f>AVERAGE(M49:M58)</f>
        <v>288.2</v>
      </c>
      <c r="Q60" s="17"/>
      <c r="X60" s="13"/>
      <c r="Y60" s="13"/>
      <c r="AA60" s="10"/>
    </row>
    <row r="61" spans="1:29" x14ac:dyDescent="0.25">
      <c r="A61" s="52"/>
      <c r="B61" s="52"/>
      <c r="C61" s="52"/>
      <c r="D61" s="52"/>
      <c r="E61" s="52"/>
      <c r="F61" s="52"/>
      <c r="G61" s="52"/>
      <c r="H61" s="71"/>
      <c r="I61" s="71"/>
      <c r="J61" s="52"/>
      <c r="K61" s="52"/>
      <c r="L61" s="52"/>
      <c r="M61" s="52"/>
      <c r="Q61" s="17"/>
      <c r="X61" s="13"/>
      <c r="Y61" s="13"/>
      <c r="AA61" s="10"/>
    </row>
    <row r="62" spans="1:29" x14ac:dyDescent="0.25">
      <c r="A62" s="75" t="s">
        <v>55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</row>
    <row r="73" spans="1:29" x14ac:dyDescent="0.25">
      <c r="A73" s="75" t="s">
        <v>27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</row>
    <row r="74" spans="1:29" x14ac:dyDescent="0.25">
      <c r="A74" s="75" t="s">
        <v>86</v>
      </c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31.5" customHeight="1" x14ac:dyDescent="0.25">
      <c r="A76" s="44" t="s">
        <v>0</v>
      </c>
      <c r="B76" s="44" t="s">
        <v>1</v>
      </c>
      <c r="C76" s="44" t="s">
        <v>3</v>
      </c>
      <c r="D76" s="45" t="s">
        <v>30</v>
      </c>
      <c r="E76" s="45" t="s">
        <v>31</v>
      </c>
      <c r="F76" s="45" t="s">
        <v>32</v>
      </c>
      <c r="G76" s="45" t="s">
        <v>33</v>
      </c>
      <c r="H76" s="44" t="s">
        <v>4</v>
      </c>
      <c r="I76" s="44" t="s">
        <v>5</v>
      </c>
      <c r="J76" s="44" t="s">
        <v>47</v>
      </c>
      <c r="K76" s="44" t="s">
        <v>45</v>
      </c>
      <c r="L76" s="44" t="s">
        <v>46</v>
      </c>
      <c r="M76" s="44" t="s">
        <v>9</v>
      </c>
      <c r="T76" s="11"/>
      <c r="U76" s="11"/>
      <c r="V76" s="11"/>
      <c r="W76" s="11"/>
      <c r="AA76" s="10"/>
      <c r="AB76" s="12"/>
    </row>
    <row r="77" spans="1:29" x14ac:dyDescent="0.25">
      <c r="A77" s="44">
        <v>1</v>
      </c>
      <c r="B77" s="44" t="s">
        <v>12</v>
      </c>
      <c r="C77" s="44">
        <v>26.5</v>
      </c>
      <c r="D77" s="45">
        <v>23</v>
      </c>
      <c r="E77" s="45">
        <v>30</v>
      </c>
      <c r="F77" s="45">
        <v>35</v>
      </c>
      <c r="G77" s="45">
        <v>7</v>
      </c>
      <c r="H77" s="50">
        <v>0.63</v>
      </c>
      <c r="I77" s="50">
        <v>0.64</v>
      </c>
      <c r="J77" s="45">
        <v>12859</v>
      </c>
      <c r="K77" s="44">
        <v>4.5999999999999996</v>
      </c>
      <c r="L77" s="44">
        <v>3.5</v>
      </c>
      <c r="M77" s="44">
        <v>870</v>
      </c>
      <c r="T77" s="11"/>
      <c r="U77" s="11"/>
      <c r="V77" s="11"/>
      <c r="W77" s="11"/>
      <c r="X77" s="13"/>
      <c r="Y77" s="13"/>
      <c r="Z77" s="11"/>
      <c r="AA77" s="10"/>
    </row>
    <row r="78" spans="1:29" x14ac:dyDescent="0.25">
      <c r="A78" s="44">
        <v>2</v>
      </c>
      <c r="B78" s="44" t="s">
        <v>34</v>
      </c>
      <c r="C78" s="44">
        <v>24.6</v>
      </c>
      <c r="D78" s="45">
        <v>27</v>
      </c>
      <c r="E78" s="45">
        <v>35</v>
      </c>
      <c r="F78" s="45">
        <v>41</v>
      </c>
      <c r="G78" s="45">
        <v>8</v>
      </c>
      <c r="H78" s="50">
        <v>0.74</v>
      </c>
      <c r="I78" s="50">
        <v>0.52</v>
      </c>
      <c r="J78" s="45">
        <v>12852</v>
      </c>
      <c r="K78" s="44">
        <v>3</v>
      </c>
      <c r="L78" s="44">
        <v>2</v>
      </c>
      <c r="M78" s="44">
        <v>470</v>
      </c>
      <c r="T78" s="11"/>
      <c r="U78" s="11"/>
      <c r="V78" s="11"/>
      <c r="W78" s="11"/>
      <c r="X78" s="13"/>
      <c r="Y78" s="13"/>
      <c r="Z78" s="11"/>
      <c r="AA78" s="10"/>
    </row>
    <row r="79" spans="1:29" x14ac:dyDescent="0.25">
      <c r="A79" s="44">
        <v>3</v>
      </c>
      <c r="B79" s="45" t="s">
        <v>16</v>
      </c>
      <c r="C79" s="44">
        <v>26.6</v>
      </c>
      <c r="D79" s="45">
        <v>21</v>
      </c>
      <c r="E79" s="45">
        <v>31</v>
      </c>
      <c r="F79" s="45">
        <v>39</v>
      </c>
      <c r="G79" s="45">
        <v>7</v>
      </c>
      <c r="H79" s="50">
        <v>0.71</v>
      </c>
      <c r="I79" s="50">
        <v>0.64</v>
      </c>
      <c r="J79" s="45">
        <v>12853</v>
      </c>
      <c r="K79" s="44">
        <v>4.8</v>
      </c>
      <c r="L79" s="44">
        <v>3.9</v>
      </c>
      <c r="M79" s="44">
        <v>1163</v>
      </c>
      <c r="Q79" s="11"/>
      <c r="T79" s="11"/>
      <c r="U79" s="11"/>
      <c r="V79" s="11"/>
      <c r="W79" s="11"/>
      <c r="X79" s="13"/>
      <c r="Y79" s="13"/>
      <c r="Z79" s="11"/>
      <c r="AA79" s="10"/>
    </row>
    <row r="80" spans="1:29" x14ac:dyDescent="0.25">
      <c r="A80" s="45">
        <v>4</v>
      </c>
      <c r="B80" s="45" t="s">
        <v>20</v>
      </c>
      <c r="C80" s="45">
        <v>35.5</v>
      </c>
      <c r="D80" s="45">
        <v>21</v>
      </c>
      <c r="E80" s="45">
        <v>36</v>
      </c>
      <c r="F80" s="45">
        <v>46</v>
      </c>
      <c r="G80" s="45">
        <v>7</v>
      </c>
      <c r="H80" s="50">
        <v>0.73</v>
      </c>
      <c r="I80" s="50">
        <v>0.69</v>
      </c>
      <c r="J80" s="45">
        <v>12898</v>
      </c>
      <c r="K80" s="45">
        <v>2</v>
      </c>
      <c r="L80" s="45">
        <v>1.4</v>
      </c>
      <c r="M80" s="45">
        <v>456</v>
      </c>
      <c r="P80" s="11"/>
      <c r="Q80" s="11"/>
      <c r="R80" s="11"/>
      <c r="S80" s="11"/>
      <c r="T80" s="11"/>
      <c r="U80" s="11"/>
      <c r="V80" s="11"/>
      <c r="W80" s="11"/>
      <c r="X80" s="13"/>
      <c r="Y80" s="13"/>
      <c r="Z80" s="11"/>
      <c r="AA80" s="11"/>
      <c r="AB80" s="11"/>
      <c r="AC80" s="11"/>
    </row>
    <row r="81" spans="1:29" x14ac:dyDescent="0.25">
      <c r="A81" s="45">
        <v>5</v>
      </c>
      <c r="B81" s="45" t="s">
        <v>35</v>
      </c>
      <c r="C81" s="45">
        <v>31.8</v>
      </c>
      <c r="D81" s="45">
        <v>26</v>
      </c>
      <c r="E81" s="45">
        <v>34</v>
      </c>
      <c r="F81" s="45">
        <v>41</v>
      </c>
      <c r="G81" s="45">
        <v>26</v>
      </c>
      <c r="H81" s="50">
        <v>0.67</v>
      </c>
      <c r="I81" s="50">
        <v>0.66</v>
      </c>
      <c r="J81" s="45">
        <v>12858</v>
      </c>
      <c r="K81" s="45">
        <v>2.6</v>
      </c>
      <c r="L81" s="45">
        <v>2</v>
      </c>
      <c r="M81" s="45">
        <v>900</v>
      </c>
      <c r="P81" s="11"/>
      <c r="Q81" s="15"/>
      <c r="R81" s="11"/>
      <c r="S81" s="11"/>
      <c r="T81" s="11"/>
      <c r="U81" s="11"/>
      <c r="V81" s="11"/>
      <c r="W81" s="11"/>
      <c r="X81" s="13"/>
      <c r="Y81" s="13"/>
      <c r="Z81" s="11"/>
      <c r="AA81" s="11"/>
      <c r="AB81" s="11"/>
      <c r="AC81" s="11"/>
    </row>
    <row r="82" spans="1:29" x14ac:dyDescent="0.25">
      <c r="A82" s="45">
        <v>6</v>
      </c>
      <c r="B82" s="45" t="s">
        <v>36</v>
      </c>
      <c r="C82" s="45">
        <v>28.9</v>
      </c>
      <c r="D82" s="45">
        <v>21</v>
      </c>
      <c r="E82" s="45">
        <v>29</v>
      </c>
      <c r="F82" s="45">
        <v>34</v>
      </c>
      <c r="G82" s="45">
        <v>8</v>
      </c>
      <c r="H82" s="50">
        <v>0.7</v>
      </c>
      <c r="I82" s="50">
        <v>0.51</v>
      </c>
      <c r="J82" s="45">
        <v>12789</v>
      </c>
      <c r="K82" s="45">
        <v>3.1</v>
      </c>
      <c r="L82" s="45">
        <v>2.5</v>
      </c>
      <c r="M82" s="45">
        <v>1029</v>
      </c>
      <c r="P82" s="11"/>
      <c r="Q82" s="15"/>
      <c r="R82" s="11"/>
      <c r="S82" s="11"/>
      <c r="T82" s="11"/>
      <c r="U82" s="11"/>
      <c r="V82" s="11"/>
      <c r="W82" s="11"/>
      <c r="X82" s="13"/>
      <c r="Y82" s="13"/>
      <c r="Z82" s="11"/>
      <c r="AA82" s="11"/>
      <c r="AB82" s="11"/>
      <c r="AC82" s="11"/>
    </row>
    <row r="83" spans="1:29" x14ac:dyDescent="0.25">
      <c r="A83" s="45">
        <v>7</v>
      </c>
      <c r="B83" s="45" t="s">
        <v>37</v>
      </c>
      <c r="C83" s="45">
        <v>29</v>
      </c>
      <c r="D83" s="45">
        <v>24</v>
      </c>
      <c r="E83" s="45">
        <v>30</v>
      </c>
      <c r="F83" s="45">
        <v>37</v>
      </c>
      <c r="G83" s="45">
        <v>7</v>
      </c>
      <c r="H83" s="50">
        <v>0.68</v>
      </c>
      <c r="I83" s="50">
        <v>0.51</v>
      </c>
      <c r="J83" s="45">
        <v>12738</v>
      </c>
      <c r="K83" s="45">
        <v>2.5</v>
      </c>
      <c r="L83" s="45">
        <v>1.8</v>
      </c>
      <c r="M83" s="45">
        <v>927</v>
      </c>
      <c r="P83" s="11"/>
      <c r="Q83" s="15"/>
      <c r="R83" s="11"/>
      <c r="S83" s="11"/>
      <c r="T83" s="11"/>
      <c r="U83" s="11"/>
      <c r="V83" s="11"/>
      <c r="W83" s="11"/>
      <c r="X83" s="13"/>
      <c r="Y83" s="13"/>
      <c r="Z83" s="11"/>
      <c r="AA83" s="11"/>
      <c r="AB83" s="11"/>
      <c r="AC83" s="11"/>
    </row>
    <row r="84" spans="1:29" x14ac:dyDescent="0.25">
      <c r="A84" s="45">
        <v>8</v>
      </c>
      <c r="B84" s="45" t="s">
        <v>38</v>
      </c>
      <c r="C84" s="45">
        <v>31.5</v>
      </c>
      <c r="D84" s="45">
        <v>27</v>
      </c>
      <c r="E84" s="45">
        <v>34</v>
      </c>
      <c r="F84" s="45">
        <v>39</v>
      </c>
      <c r="G84" s="45">
        <v>24</v>
      </c>
      <c r="H84" s="50">
        <v>0.72</v>
      </c>
      <c r="I84" s="50">
        <v>0.59</v>
      </c>
      <c r="J84" s="45">
        <v>12747</v>
      </c>
      <c r="K84" s="45">
        <v>2.6</v>
      </c>
      <c r="L84" s="45">
        <v>2</v>
      </c>
      <c r="M84" s="45">
        <v>819</v>
      </c>
      <c r="P84" s="11"/>
      <c r="Q84" s="15"/>
      <c r="R84" s="11"/>
      <c r="S84" s="11"/>
      <c r="T84" s="11"/>
      <c r="U84" s="11"/>
      <c r="V84" s="11"/>
      <c r="W84" s="11"/>
      <c r="X84" s="13"/>
      <c r="Y84" s="13"/>
      <c r="Z84" s="11"/>
      <c r="AA84" s="11"/>
      <c r="AB84" s="11"/>
      <c r="AC84" s="11"/>
    </row>
    <row r="85" spans="1:29" x14ac:dyDescent="0.25">
      <c r="A85" s="45">
        <v>9</v>
      </c>
      <c r="B85" s="45" t="s">
        <v>39</v>
      </c>
      <c r="C85" s="45">
        <v>29.1</v>
      </c>
      <c r="D85" s="45">
        <v>22</v>
      </c>
      <c r="E85" s="45">
        <v>30</v>
      </c>
      <c r="F85" s="45">
        <v>35</v>
      </c>
      <c r="G85" s="45">
        <v>6</v>
      </c>
      <c r="H85" s="50">
        <v>0.74</v>
      </c>
      <c r="I85" s="50">
        <v>0.54</v>
      </c>
      <c r="J85" s="45">
        <v>12709</v>
      </c>
      <c r="K85" s="45">
        <v>3.6</v>
      </c>
      <c r="L85" s="45">
        <v>2.8</v>
      </c>
      <c r="M85" s="45">
        <v>950</v>
      </c>
      <c r="P85" s="11"/>
      <c r="Q85" s="15"/>
      <c r="R85" s="11"/>
      <c r="S85" s="11"/>
      <c r="T85" s="11"/>
      <c r="U85" s="11"/>
      <c r="V85" s="11"/>
      <c r="W85" s="11"/>
      <c r="X85" s="13"/>
      <c r="Y85" s="13"/>
      <c r="Z85" s="11"/>
      <c r="AA85" s="11"/>
      <c r="AB85" s="11"/>
      <c r="AC85" s="11"/>
    </row>
    <row r="86" spans="1:29" x14ac:dyDescent="0.25">
      <c r="A86" s="45">
        <v>10</v>
      </c>
      <c r="B86" s="45" t="s">
        <v>21</v>
      </c>
      <c r="C86" s="45">
        <v>36</v>
      </c>
      <c r="D86" s="45">
        <v>29</v>
      </c>
      <c r="E86" s="45">
        <v>35</v>
      </c>
      <c r="F86" s="45">
        <v>43</v>
      </c>
      <c r="G86" s="45">
        <v>6</v>
      </c>
      <c r="H86" s="50">
        <v>0.65</v>
      </c>
      <c r="I86" s="50">
        <v>0.56000000000000005</v>
      </c>
      <c r="J86" s="45">
        <v>12717</v>
      </c>
      <c r="K86" s="45">
        <v>2.1</v>
      </c>
      <c r="L86" s="45">
        <v>1.6</v>
      </c>
      <c r="M86" s="45">
        <v>786</v>
      </c>
      <c r="P86" s="11"/>
      <c r="Q86" s="11"/>
      <c r="R86" s="11"/>
      <c r="S86" s="11"/>
      <c r="T86" s="11"/>
      <c r="U86" s="11"/>
      <c r="V86" s="11"/>
      <c r="W86" s="11"/>
      <c r="X86" s="13"/>
      <c r="Y86" s="13"/>
      <c r="Z86" s="11"/>
      <c r="AA86" s="11"/>
      <c r="AB86" s="11"/>
      <c r="AC86" s="11"/>
    </row>
    <row r="87" spans="1:29" x14ac:dyDescent="0.25">
      <c r="A87" s="52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5"/>
      <c r="AA87" s="10"/>
      <c r="AB87" s="12"/>
    </row>
    <row r="88" spans="1:29" x14ac:dyDescent="0.25">
      <c r="A88" s="52"/>
      <c r="B88" s="44" t="s">
        <v>11</v>
      </c>
      <c r="C88" s="44">
        <f t="shared" ref="C88:G88" si="6">AVERAGE(C77:C86)</f>
        <v>29.95</v>
      </c>
      <c r="D88" s="44">
        <f t="shared" si="6"/>
        <v>24.1</v>
      </c>
      <c r="E88" s="44">
        <f t="shared" si="6"/>
        <v>32.4</v>
      </c>
      <c r="F88" s="44">
        <f t="shared" si="6"/>
        <v>39</v>
      </c>
      <c r="G88" s="44">
        <f t="shared" si="6"/>
        <v>10.6</v>
      </c>
      <c r="H88" s="50">
        <f t="shared" ref="H88:I88" si="7">AVERAGE(H77:H86)</f>
        <v>0.69699999999999995</v>
      </c>
      <c r="I88" s="50">
        <f t="shared" si="7"/>
        <v>0.58599999999999997</v>
      </c>
      <c r="J88" s="44">
        <f>AVERAGE(J77:J86)</f>
        <v>12802</v>
      </c>
      <c r="K88" s="44">
        <f>AVERAGE(K77:K86)</f>
        <v>3.0900000000000007</v>
      </c>
      <c r="L88" s="44">
        <f>AVERAGE(L77:L86)</f>
        <v>2.3500000000000005</v>
      </c>
      <c r="M88" s="44">
        <f>AVERAGE(M77:M86)</f>
        <v>837</v>
      </c>
      <c r="Q88" s="17"/>
      <c r="X88" s="13"/>
      <c r="Y88" s="13"/>
      <c r="AA88" s="10"/>
    </row>
    <row r="89" spans="1:29" x14ac:dyDescent="0.25">
      <c r="A89" s="52"/>
      <c r="B89" s="52"/>
      <c r="C89" s="52"/>
      <c r="D89" s="52"/>
      <c r="E89" s="52"/>
      <c r="F89" s="52"/>
      <c r="G89" s="52"/>
      <c r="H89" s="71"/>
      <c r="I89" s="71"/>
      <c r="J89" s="52"/>
      <c r="K89" s="52"/>
      <c r="L89" s="52"/>
      <c r="M89" s="52"/>
      <c r="Q89" s="17"/>
      <c r="X89" s="13"/>
      <c r="Y89" s="13"/>
      <c r="AA89" s="10"/>
    </row>
    <row r="90" spans="1:29" x14ac:dyDescent="0.25">
      <c r="A90" s="75" t="s">
        <v>55</v>
      </c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</row>
    <row r="98" spans="1:29" x14ac:dyDescent="0.25">
      <c r="A98" s="75" t="s">
        <v>88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31.5" customHeight="1" x14ac:dyDescent="0.25">
      <c r="A100" s="44" t="s">
        <v>0</v>
      </c>
      <c r="B100" s="44" t="s">
        <v>1</v>
      </c>
      <c r="C100" s="44" t="s">
        <v>3</v>
      </c>
      <c r="D100" s="45" t="s">
        <v>30</v>
      </c>
      <c r="E100" s="45" t="s">
        <v>31</v>
      </c>
      <c r="F100" s="45" t="s">
        <v>32</v>
      </c>
      <c r="G100" s="45" t="s">
        <v>33</v>
      </c>
      <c r="H100" s="44" t="s">
        <v>4</v>
      </c>
      <c r="I100" s="44" t="s">
        <v>5</v>
      </c>
      <c r="J100" s="44" t="s">
        <v>47</v>
      </c>
      <c r="K100" s="44" t="s">
        <v>45</v>
      </c>
      <c r="L100" s="44" t="s">
        <v>46</v>
      </c>
      <c r="M100" s="44" t="s">
        <v>9</v>
      </c>
      <c r="T100" s="11"/>
      <c r="U100" s="11"/>
      <c r="V100" s="11"/>
      <c r="W100" s="11"/>
      <c r="AA100" s="10"/>
    </row>
    <row r="101" spans="1:29" x14ac:dyDescent="0.25">
      <c r="A101" s="44">
        <v>1</v>
      </c>
      <c r="B101" s="44" t="s">
        <v>12</v>
      </c>
      <c r="C101" s="44">
        <v>29.2</v>
      </c>
      <c r="D101" s="45">
        <v>19</v>
      </c>
      <c r="E101" s="45">
        <v>28</v>
      </c>
      <c r="F101" s="45">
        <v>37</v>
      </c>
      <c r="G101" s="45">
        <v>7</v>
      </c>
      <c r="H101" s="50">
        <v>0.69</v>
      </c>
      <c r="I101" s="50">
        <v>0.7</v>
      </c>
      <c r="J101" s="45">
        <v>10789</v>
      </c>
      <c r="K101" s="44">
        <v>4.7</v>
      </c>
      <c r="L101" s="44">
        <v>3.2</v>
      </c>
      <c r="M101" s="44">
        <v>817</v>
      </c>
      <c r="T101" s="11"/>
      <c r="U101" s="11"/>
      <c r="V101" s="11"/>
      <c r="W101" s="11"/>
      <c r="X101" s="13"/>
      <c r="Y101" s="13"/>
      <c r="Z101" s="11"/>
      <c r="AA101" s="10"/>
    </row>
    <row r="102" spans="1:29" x14ac:dyDescent="0.25">
      <c r="A102" s="44">
        <v>2</v>
      </c>
      <c r="B102" s="44" t="s">
        <v>34</v>
      </c>
      <c r="C102" s="44">
        <v>31.6</v>
      </c>
      <c r="D102" s="45">
        <v>28</v>
      </c>
      <c r="E102" s="45">
        <v>33</v>
      </c>
      <c r="F102" s="45">
        <v>41</v>
      </c>
      <c r="G102" s="45">
        <v>9</v>
      </c>
      <c r="H102" s="50">
        <v>0.7</v>
      </c>
      <c r="I102" s="50">
        <v>0.6</v>
      </c>
      <c r="J102" s="45">
        <v>11084</v>
      </c>
      <c r="K102" s="44">
        <v>2.9</v>
      </c>
      <c r="L102" s="44">
        <v>2</v>
      </c>
      <c r="M102" s="44">
        <v>680</v>
      </c>
      <c r="T102" s="11"/>
      <c r="U102" s="11"/>
      <c r="V102" s="11"/>
      <c r="W102" s="11"/>
      <c r="X102" s="13"/>
      <c r="Y102" s="13"/>
      <c r="Z102" s="11"/>
      <c r="AA102" s="10"/>
    </row>
    <row r="103" spans="1:29" x14ac:dyDescent="0.25">
      <c r="A103" s="44">
        <v>3</v>
      </c>
      <c r="B103" s="45" t="s">
        <v>16</v>
      </c>
      <c r="C103" s="44">
        <v>27.7</v>
      </c>
      <c r="D103" s="45">
        <v>26</v>
      </c>
      <c r="E103" s="45">
        <v>30</v>
      </c>
      <c r="F103" s="45">
        <v>39</v>
      </c>
      <c r="G103" s="45">
        <v>24</v>
      </c>
      <c r="H103" s="50">
        <v>0.59</v>
      </c>
      <c r="I103" s="50">
        <v>0.61</v>
      </c>
      <c r="J103" s="45">
        <v>11065</v>
      </c>
      <c r="K103" s="44">
        <v>4.5</v>
      </c>
      <c r="L103" s="44">
        <v>3.6</v>
      </c>
      <c r="M103" s="44">
        <v>901</v>
      </c>
      <c r="Q103" s="11"/>
      <c r="T103" s="11"/>
      <c r="U103" s="11"/>
      <c r="V103" s="11"/>
      <c r="W103" s="11"/>
      <c r="X103" s="13"/>
      <c r="Y103" s="13"/>
      <c r="Z103" s="11"/>
      <c r="AA103" s="10"/>
    </row>
    <row r="104" spans="1:29" x14ac:dyDescent="0.25">
      <c r="A104" s="45">
        <v>4</v>
      </c>
      <c r="B104" s="45" t="s">
        <v>20</v>
      </c>
      <c r="C104" s="45">
        <v>41.6</v>
      </c>
      <c r="D104" s="45">
        <v>25</v>
      </c>
      <c r="E104" s="45">
        <v>39</v>
      </c>
      <c r="F104" s="45">
        <v>43</v>
      </c>
      <c r="G104" s="45">
        <v>9</v>
      </c>
      <c r="H104" s="50">
        <v>0.7</v>
      </c>
      <c r="I104" s="50">
        <v>0.73</v>
      </c>
      <c r="J104" s="45">
        <v>11091</v>
      </c>
      <c r="K104" s="45">
        <v>2.5</v>
      </c>
      <c r="L104" s="45">
        <v>1.8</v>
      </c>
      <c r="M104" s="45">
        <v>689</v>
      </c>
      <c r="P104" s="11"/>
      <c r="Q104" s="11"/>
      <c r="R104" s="11"/>
      <c r="S104" s="11"/>
      <c r="T104" s="11"/>
      <c r="U104" s="11"/>
      <c r="V104" s="11"/>
      <c r="W104" s="11"/>
      <c r="X104" s="13"/>
      <c r="Y104" s="13"/>
      <c r="Z104" s="11"/>
      <c r="AA104" s="11"/>
      <c r="AB104" s="11"/>
      <c r="AC104" s="11"/>
    </row>
    <row r="105" spans="1:29" x14ac:dyDescent="0.25">
      <c r="A105" s="45">
        <v>5</v>
      </c>
      <c r="B105" s="45" t="s">
        <v>35</v>
      </c>
      <c r="C105" s="45">
        <v>33.4</v>
      </c>
      <c r="D105" s="45">
        <v>30</v>
      </c>
      <c r="E105" s="45">
        <v>35</v>
      </c>
      <c r="F105" s="45">
        <v>41</v>
      </c>
      <c r="G105" s="45">
        <v>10</v>
      </c>
      <c r="H105" s="50">
        <v>0.67</v>
      </c>
      <c r="I105" s="50">
        <v>0.67</v>
      </c>
      <c r="J105" s="45">
        <v>11107</v>
      </c>
      <c r="K105" s="45">
        <v>1.8</v>
      </c>
      <c r="L105" s="45">
        <v>1.3</v>
      </c>
      <c r="M105" s="45">
        <v>402</v>
      </c>
      <c r="P105" s="11"/>
      <c r="Q105" s="15"/>
      <c r="R105" s="11"/>
      <c r="S105" s="11"/>
      <c r="T105" s="11"/>
      <c r="U105" s="11"/>
      <c r="V105" s="11"/>
      <c r="W105" s="11"/>
      <c r="X105" s="13"/>
      <c r="Y105" s="13"/>
      <c r="Z105" s="11"/>
      <c r="AA105" s="11"/>
      <c r="AB105" s="11"/>
      <c r="AC105" s="11"/>
    </row>
    <row r="106" spans="1:29" x14ac:dyDescent="0.25">
      <c r="A106" s="45">
        <v>6</v>
      </c>
      <c r="B106" s="45" t="s">
        <v>36</v>
      </c>
      <c r="C106" s="45">
        <v>35.5</v>
      </c>
      <c r="D106" s="45">
        <v>28</v>
      </c>
      <c r="E106" s="45">
        <v>34</v>
      </c>
      <c r="F106" s="45">
        <v>37</v>
      </c>
      <c r="G106" s="45">
        <v>10</v>
      </c>
      <c r="H106" s="50">
        <v>0.64</v>
      </c>
      <c r="I106" s="50">
        <v>0.61</v>
      </c>
      <c r="J106" s="45">
        <v>11155</v>
      </c>
      <c r="K106" s="45">
        <v>2.9</v>
      </c>
      <c r="L106" s="45">
        <v>2.2999999999999998</v>
      </c>
      <c r="M106" s="45">
        <v>1018</v>
      </c>
      <c r="P106" s="11"/>
      <c r="Q106" s="15"/>
      <c r="R106" s="11"/>
      <c r="S106" s="11"/>
      <c r="T106" s="11"/>
      <c r="U106" s="11"/>
      <c r="V106" s="11"/>
      <c r="W106" s="11"/>
      <c r="X106" s="13"/>
      <c r="Y106" s="13"/>
      <c r="Z106" s="11"/>
      <c r="AA106" s="11"/>
      <c r="AB106" s="11"/>
      <c r="AC106" s="11"/>
    </row>
    <row r="107" spans="1:29" x14ac:dyDescent="0.25">
      <c r="A107" s="45">
        <v>7</v>
      </c>
      <c r="B107" s="45" t="s">
        <v>37</v>
      </c>
      <c r="C107" s="45">
        <v>34.4</v>
      </c>
      <c r="D107" s="45">
        <v>29</v>
      </c>
      <c r="E107" s="45">
        <v>36</v>
      </c>
      <c r="F107" s="45">
        <v>41</v>
      </c>
      <c r="G107" s="45">
        <v>9</v>
      </c>
      <c r="H107" s="50">
        <v>0.65</v>
      </c>
      <c r="I107" s="50">
        <v>0.5</v>
      </c>
      <c r="J107" s="45">
        <v>11052</v>
      </c>
      <c r="K107" s="45">
        <v>1.4</v>
      </c>
      <c r="L107" s="45">
        <v>0.97</v>
      </c>
      <c r="M107" s="45">
        <v>546</v>
      </c>
      <c r="P107" s="11"/>
      <c r="Q107" s="15"/>
      <c r="R107" s="11"/>
      <c r="S107" s="11"/>
      <c r="T107" s="11"/>
      <c r="U107" s="11"/>
      <c r="V107" s="11"/>
      <c r="W107" s="11"/>
      <c r="X107" s="13"/>
      <c r="Y107" s="13"/>
      <c r="Z107" s="11"/>
      <c r="AA107" s="11"/>
      <c r="AB107" s="11"/>
      <c r="AC107" s="11"/>
    </row>
    <row r="108" spans="1:29" x14ac:dyDescent="0.25">
      <c r="A108" s="45">
        <v>8</v>
      </c>
      <c r="B108" s="45" t="s">
        <v>38</v>
      </c>
      <c r="C108" s="45">
        <v>34.4</v>
      </c>
      <c r="D108" s="45">
        <v>25</v>
      </c>
      <c r="E108" s="45">
        <v>37</v>
      </c>
      <c r="F108" s="45">
        <v>41</v>
      </c>
      <c r="G108" s="45">
        <v>11</v>
      </c>
      <c r="H108" s="50">
        <v>0.54</v>
      </c>
      <c r="I108" s="50">
        <v>0.56000000000000005</v>
      </c>
      <c r="J108" s="45">
        <v>11078</v>
      </c>
      <c r="K108" s="45">
        <v>2.5</v>
      </c>
      <c r="L108" s="45">
        <v>1.9</v>
      </c>
      <c r="M108" s="45">
        <v>743</v>
      </c>
      <c r="P108" s="11"/>
      <c r="Q108" s="15"/>
      <c r="R108" s="11"/>
      <c r="S108" s="11"/>
      <c r="T108" s="11"/>
      <c r="U108" s="11"/>
      <c r="V108" s="11"/>
      <c r="W108" s="11"/>
      <c r="X108" s="13"/>
      <c r="Y108" s="13"/>
      <c r="Z108" s="11"/>
      <c r="AA108" s="11"/>
      <c r="AB108" s="11"/>
      <c r="AC108" s="11"/>
    </row>
    <row r="109" spans="1:29" x14ac:dyDescent="0.25">
      <c r="A109" s="45">
        <v>9</v>
      </c>
      <c r="B109" s="45" t="s">
        <v>39</v>
      </c>
      <c r="C109" s="45">
        <v>31.6</v>
      </c>
      <c r="D109" s="45">
        <v>27</v>
      </c>
      <c r="E109" s="45">
        <v>33</v>
      </c>
      <c r="F109" s="45">
        <v>39</v>
      </c>
      <c r="G109" s="45">
        <v>6</v>
      </c>
      <c r="H109" s="50">
        <v>0.7</v>
      </c>
      <c r="I109" s="50">
        <v>0.61</v>
      </c>
      <c r="J109" s="45">
        <v>11163</v>
      </c>
      <c r="K109" s="45">
        <v>3</v>
      </c>
      <c r="L109" s="45">
        <v>2.4</v>
      </c>
      <c r="M109" s="45">
        <v>675</v>
      </c>
      <c r="P109" s="11"/>
      <c r="Q109" s="15"/>
      <c r="R109" s="11"/>
      <c r="S109" s="11"/>
      <c r="T109" s="11"/>
      <c r="U109" s="11"/>
      <c r="V109" s="11"/>
      <c r="W109" s="11"/>
      <c r="X109" s="13"/>
      <c r="Y109" s="13"/>
      <c r="Z109" s="11"/>
      <c r="AA109" s="11"/>
      <c r="AB109" s="11"/>
      <c r="AC109" s="11"/>
    </row>
    <row r="110" spans="1:29" x14ac:dyDescent="0.25">
      <c r="A110" s="45">
        <v>10</v>
      </c>
      <c r="B110" s="45" t="s">
        <v>21</v>
      </c>
      <c r="C110" s="45">
        <v>37.4</v>
      </c>
      <c r="D110" s="45">
        <v>33</v>
      </c>
      <c r="E110" s="45">
        <v>36</v>
      </c>
      <c r="F110" s="45">
        <v>38</v>
      </c>
      <c r="G110" s="45">
        <v>8</v>
      </c>
      <c r="H110" s="50">
        <v>0.72</v>
      </c>
      <c r="I110" s="58">
        <v>0.69</v>
      </c>
      <c r="J110" s="45">
        <v>11206</v>
      </c>
      <c r="K110" s="45">
        <v>2.1</v>
      </c>
      <c r="L110" s="45">
        <v>1.5</v>
      </c>
      <c r="M110" s="45">
        <v>582</v>
      </c>
      <c r="P110" s="11"/>
      <c r="Q110" s="11"/>
      <c r="R110" s="11"/>
      <c r="S110" s="11"/>
      <c r="T110" s="11"/>
      <c r="U110" s="11"/>
      <c r="V110" s="11"/>
      <c r="W110" s="11"/>
      <c r="X110" s="13"/>
      <c r="Y110" s="23"/>
      <c r="Z110" s="11"/>
      <c r="AA110" s="11"/>
      <c r="AB110" s="11"/>
      <c r="AC110" s="11"/>
    </row>
    <row r="111" spans="1:29" x14ac:dyDescent="0.25">
      <c r="A111" s="52"/>
      <c r="B111" s="53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5"/>
      <c r="AA111" s="10"/>
    </row>
    <row r="112" spans="1:29" x14ac:dyDescent="0.25">
      <c r="A112" s="52"/>
      <c r="B112" s="44" t="s">
        <v>11</v>
      </c>
      <c r="C112" s="44">
        <f t="shared" ref="C112:G112" si="8">AVERAGE(C101:C110)</f>
        <v>33.68</v>
      </c>
      <c r="D112" s="44">
        <f t="shared" si="8"/>
        <v>27</v>
      </c>
      <c r="E112" s="44">
        <f t="shared" si="8"/>
        <v>34.1</v>
      </c>
      <c r="F112" s="44">
        <f t="shared" si="8"/>
        <v>39.700000000000003</v>
      </c>
      <c r="G112" s="44">
        <f t="shared" si="8"/>
        <v>10.3</v>
      </c>
      <c r="H112" s="50">
        <f t="shared" ref="H112:I112" si="9">AVERAGE(H101:H110)</f>
        <v>0.65999999999999992</v>
      </c>
      <c r="I112" s="50">
        <f t="shared" si="9"/>
        <v>0.62800000000000011</v>
      </c>
      <c r="J112" s="44">
        <f>AVERAGE(J101:J110)</f>
        <v>11079</v>
      </c>
      <c r="K112" s="44">
        <f>AVERAGE(K101:K110)</f>
        <v>2.8299999999999996</v>
      </c>
      <c r="L112" s="44">
        <f>AVERAGE(L101:L110)</f>
        <v>2.0970000000000004</v>
      </c>
      <c r="M112" s="44">
        <f>AVERAGE(M101:M110)</f>
        <v>705.3</v>
      </c>
      <c r="Q112" s="17"/>
      <c r="X112" s="13"/>
      <c r="Y112" s="13"/>
      <c r="AA112" s="10"/>
    </row>
    <row r="113" spans="1:29" x14ac:dyDescent="0.25">
      <c r="A113" s="52"/>
      <c r="B113" s="52"/>
      <c r="C113" s="52"/>
      <c r="D113" s="52"/>
      <c r="E113" s="52"/>
      <c r="F113" s="52"/>
      <c r="G113" s="52"/>
      <c r="H113" s="71"/>
      <c r="I113" s="71"/>
      <c r="J113" s="52"/>
      <c r="K113" s="52"/>
      <c r="L113" s="52"/>
      <c r="M113" s="52"/>
      <c r="Q113" s="17"/>
      <c r="X113" s="13"/>
      <c r="Y113" s="13"/>
      <c r="AA113" s="10"/>
    </row>
    <row r="114" spans="1:29" x14ac:dyDescent="0.25">
      <c r="A114" s="75" t="s">
        <v>55</v>
      </c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</row>
    <row r="116" spans="1:29" x14ac:dyDescent="0.25">
      <c r="N116" s="17"/>
      <c r="O116" s="17"/>
    </row>
    <row r="117" spans="1:29" x14ac:dyDescent="0.25">
      <c r="N117" s="17"/>
    </row>
    <row r="123" spans="1:29" x14ac:dyDescent="0.25">
      <c r="A123" s="75" t="s">
        <v>90</v>
      </c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31.5" customHeight="1" x14ac:dyDescent="0.25">
      <c r="A125" s="44" t="s">
        <v>0</v>
      </c>
      <c r="B125" s="44" t="s">
        <v>1</v>
      </c>
      <c r="C125" s="44" t="s">
        <v>3</v>
      </c>
      <c r="D125" s="45" t="s">
        <v>30</v>
      </c>
      <c r="E125" s="45" t="s">
        <v>31</v>
      </c>
      <c r="F125" s="45" t="s">
        <v>32</v>
      </c>
      <c r="G125" s="45" t="s">
        <v>33</v>
      </c>
      <c r="H125" s="44" t="s">
        <v>4</v>
      </c>
      <c r="I125" s="44" t="s">
        <v>5</v>
      </c>
      <c r="J125" s="44" t="s">
        <v>47</v>
      </c>
      <c r="K125" s="44" t="s">
        <v>45</v>
      </c>
      <c r="L125" s="44" t="s">
        <v>46</v>
      </c>
      <c r="M125" s="44" t="s">
        <v>9</v>
      </c>
      <c r="T125" s="11"/>
      <c r="U125" s="11"/>
      <c r="V125" s="11"/>
      <c r="W125" s="11"/>
      <c r="AA125" s="10"/>
    </row>
    <row r="126" spans="1:29" x14ac:dyDescent="0.25">
      <c r="A126" s="44">
        <v>1</v>
      </c>
      <c r="B126" s="44" t="s">
        <v>12</v>
      </c>
      <c r="C126" s="44">
        <v>30.4</v>
      </c>
      <c r="D126" s="45">
        <v>23</v>
      </c>
      <c r="E126" s="45">
        <v>32</v>
      </c>
      <c r="F126" s="45">
        <v>43</v>
      </c>
      <c r="G126" s="45">
        <v>9</v>
      </c>
      <c r="H126" s="50">
        <v>0.76</v>
      </c>
      <c r="I126" s="50">
        <v>0.64</v>
      </c>
      <c r="J126" s="45">
        <v>11249</v>
      </c>
      <c r="K126" s="44">
        <v>4.8</v>
      </c>
      <c r="L126" s="44">
        <v>3.5</v>
      </c>
      <c r="M126" s="44">
        <v>779</v>
      </c>
      <c r="T126" s="11"/>
      <c r="U126" s="11"/>
      <c r="V126" s="11"/>
      <c r="W126" s="11"/>
      <c r="X126" s="13"/>
      <c r="Y126" s="13"/>
      <c r="Z126" s="11"/>
      <c r="AA126" s="10"/>
    </row>
    <row r="127" spans="1:29" x14ac:dyDescent="0.25">
      <c r="A127" s="44">
        <v>2</v>
      </c>
      <c r="B127" s="44" t="s">
        <v>34</v>
      </c>
      <c r="C127" s="44">
        <v>35</v>
      </c>
      <c r="D127" s="45">
        <v>27</v>
      </c>
      <c r="E127" s="45">
        <v>34</v>
      </c>
      <c r="F127" s="45">
        <v>40</v>
      </c>
      <c r="G127" s="45">
        <v>8</v>
      </c>
      <c r="H127" s="50">
        <v>0.69</v>
      </c>
      <c r="I127" s="50">
        <v>0.59</v>
      </c>
      <c r="J127" s="45">
        <v>11314</v>
      </c>
      <c r="K127" s="44">
        <v>2.9</v>
      </c>
      <c r="L127" s="44">
        <v>1.9</v>
      </c>
      <c r="M127" s="44">
        <v>489</v>
      </c>
      <c r="T127" s="11"/>
      <c r="U127" s="11"/>
      <c r="V127" s="11"/>
      <c r="W127" s="11"/>
      <c r="X127" s="13"/>
      <c r="Y127" s="13"/>
      <c r="Z127" s="11"/>
      <c r="AA127" s="10"/>
    </row>
    <row r="128" spans="1:29" x14ac:dyDescent="0.25">
      <c r="A128" s="44">
        <v>3</v>
      </c>
      <c r="B128" s="45" t="s">
        <v>16</v>
      </c>
      <c r="C128" s="44">
        <v>30</v>
      </c>
      <c r="D128" s="45">
        <v>21</v>
      </c>
      <c r="E128" s="45">
        <v>29</v>
      </c>
      <c r="F128" s="45">
        <v>36</v>
      </c>
      <c r="G128" s="45">
        <v>7</v>
      </c>
      <c r="H128" s="50">
        <v>0.63</v>
      </c>
      <c r="I128" s="50">
        <v>0.6</v>
      </c>
      <c r="J128" s="45">
        <v>11307</v>
      </c>
      <c r="K128" s="44">
        <v>3.9</v>
      </c>
      <c r="L128" s="44">
        <v>3.5</v>
      </c>
      <c r="M128" s="44">
        <v>553</v>
      </c>
      <c r="Q128" s="11"/>
      <c r="T128" s="11"/>
      <c r="U128" s="11"/>
      <c r="V128" s="11"/>
      <c r="W128" s="11"/>
      <c r="X128" s="13"/>
      <c r="Y128" s="13"/>
      <c r="Z128" s="11"/>
      <c r="AA128" s="10"/>
    </row>
    <row r="129" spans="1:29" x14ac:dyDescent="0.25">
      <c r="A129" s="45">
        <v>4</v>
      </c>
      <c r="B129" s="45" t="s">
        <v>20</v>
      </c>
      <c r="C129" s="45">
        <v>39.5</v>
      </c>
      <c r="D129" s="45">
        <v>30</v>
      </c>
      <c r="E129" s="45">
        <v>38</v>
      </c>
      <c r="F129" s="45">
        <v>41</v>
      </c>
      <c r="G129" s="45">
        <v>10</v>
      </c>
      <c r="H129" s="50">
        <v>0.66</v>
      </c>
      <c r="I129" s="50">
        <v>0.55000000000000004</v>
      </c>
      <c r="J129" s="45">
        <v>11275</v>
      </c>
      <c r="K129" s="45">
        <v>3.2</v>
      </c>
      <c r="L129" s="45">
        <v>2.2999999999999998</v>
      </c>
      <c r="M129" s="45">
        <v>1140</v>
      </c>
      <c r="P129" s="11"/>
      <c r="Q129" s="11"/>
      <c r="R129" s="11"/>
      <c r="S129" s="11"/>
      <c r="T129" s="11"/>
      <c r="U129" s="11"/>
      <c r="V129" s="11"/>
      <c r="W129" s="11"/>
      <c r="X129" s="13"/>
      <c r="Y129" s="13"/>
      <c r="Z129" s="11"/>
      <c r="AA129" s="11"/>
      <c r="AB129" s="11"/>
      <c r="AC129" s="11"/>
    </row>
    <row r="130" spans="1:29" x14ac:dyDescent="0.25">
      <c r="A130" s="45">
        <v>5</v>
      </c>
      <c r="B130" s="45" t="s">
        <v>35</v>
      </c>
      <c r="C130" s="45">
        <v>38.1</v>
      </c>
      <c r="D130" s="45">
        <v>28</v>
      </c>
      <c r="E130" s="45">
        <v>39</v>
      </c>
      <c r="F130" s="45">
        <v>41</v>
      </c>
      <c r="G130" s="45">
        <v>27</v>
      </c>
      <c r="H130" s="50">
        <v>0.67</v>
      </c>
      <c r="I130" s="50">
        <v>0.52</v>
      </c>
      <c r="J130" s="45">
        <v>11157</v>
      </c>
      <c r="K130" s="45">
        <v>2.9</v>
      </c>
      <c r="L130" s="45">
        <v>2.2000000000000002</v>
      </c>
      <c r="M130" s="45">
        <v>1009</v>
      </c>
      <c r="P130" s="11"/>
      <c r="Q130" s="15"/>
      <c r="R130" s="11"/>
      <c r="S130" s="11"/>
      <c r="T130" s="11"/>
      <c r="U130" s="11"/>
      <c r="V130" s="11"/>
      <c r="W130" s="11"/>
      <c r="X130" s="13"/>
      <c r="Y130" s="13"/>
      <c r="Z130" s="11"/>
      <c r="AA130" s="11"/>
      <c r="AB130" s="11"/>
      <c r="AC130" s="11"/>
    </row>
    <row r="131" spans="1:29" x14ac:dyDescent="0.25">
      <c r="A131" s="45">
        <v>6</v>
      </c>
      <c r="B131" s="45" t="s">
        <v>36</v>
      </c>
      <c r="C131" s="45">
        <v>36.1</v>
      </c>
      <c r="D131" s="45">
        <v>26</v>
      </c>
      <c r="E131" s="45">
        <v>37</v>
      </c>
      <c r="F131" s="45">
        <v>44</v>
      </c>
      <c r="G131" s="45">
        <v>8</v>
      </c>
      <c r="H131" s="50">
        <v>0.66</v>
      </c>
      <c r="I131" s="50">
        <v>0.6</v>
      </c>
      <c r="J131" s="45">
        <v>11185</v>
      </c>
      <c r="K131" s="45">
        <v>3.2</v>
      </c>
      <c r="L131" s="45">
        <v>2.5</v>
      </c>
      <c r="M131" s="45">
        <v>1051</v>
      </c>
      <c r="P131" s="11"/>
      <c r="Q131" s="15"/>
      <c r="R131" s="11"/>
      <c r="S131" s="11"/>
      <c r="T131" s="11"/>
      <c r="U131" s="11"/>
      <c r="V131" s="11"/>
      <c r="W131" s="11"/>
      <c r="X131" s="13"/>
      <c r="Y131" s="13"/>
      <c r="Z131" s="11"/>
      <c r="AA131" s="11"/>
      <c r="AB131" s="11"/>
      <c r="AC131" s="11"/>
    </row>
    <row r="132" spans="1:29" x14ac:dyDescent="0.25">
      <c r="A132" s="45">
        <v>7</v>
      </c>
      <c r="B132" s="45" t="s">
        <v>37</v>
      </c>
      <c r="C132" s="45">
        <v>35.5</v>
      </c>
      <c r="D132" s="45">
        <v>28</v>
      </c>
      <c r="E132" s="45">
        <v>35</v>
      </c>
      <c r="F132" s="45">
        <v>44</v>
      </c>
      <c r="G132" s="45">
        <v>9</v>
      </c>
      <c r="H132" s="50">
        <v>0.65</v>
      </c>
      <c r="I132" s="50">
        <v>0.51</v>
      </c>
      <c r="J132" s="45">
        <v>11180</v>
      </c>
      <c r="K132" s="45">
        <v>2.6</v>
      </c>
      <c r="L132" s="45">
        <v>1.8</v>
      </c>
      <c r="M132" s="45">
        <v>971</v>
      </c>
      <c r="P132" s="11"/>
      <c r="Q132" s="15"/>
      <c r="R132" s="11"/>
      <c r="S132" s="11"/>
      <c r="T132" s="11"/>
      <c r="U132" s="11"/>
      <c r="V132" s="11"/>
      <c r="W132" s="11"/>
      <c r="X132" s="13"/>
      <c r="Y132" s="13"/>
      <c r="Z132" s="11"/>
      <c r="AA132" s="11"/>
      <c r="AB132" s="11"/>
      <c r="AC132" s="11"/>
    </row>
    <row r="133" spans="1:29" x14ac:dyDescent="0.25">
      <c r="A133" s="45">
        <v>8</v>
      </c>
      <c r="B133" s="45" t="s">
        <v>38</v>
      </c>
      <c r="C133" s="45">
        <v>39.200000000000003</v>
      </c>
      <c r="D133" s="45">
        <v>26</v>
      </c>
      <c r="E133" s="45">
        <v>38</v>
      </c>
      <c r="F133" s="45">
        <v>41</v>
      </c>
      <c r="G133" s="45">
        <v>26</v>
      </c>
      <c r="H133" s="50">
        <v>0.6</v>
      </c>
      <c r="I133" s="50">
        <v>0.53</v>
      </c>
      <c r="J133" s="45">
        <v>11072</v>
      </c>
      <c r="K133" s="45">
        <v>2.6</v>
      </c>
      <c r="L133" s="45">
        <v>2.2000000000000002</v>
      </c>
      <c r="M133" s="45">
        <v>379</v>
      </c>
      <c r="P133" s="11"/>
      <c r="Q133" s="15"/>
      <c r="R133" s="11"/>
      <c r="S133" s="11"/>
      <c r="T133" s="11"/>
      <c r="U133" s="11"/>
      <c r="V133" s="11"/>
      <c r="W133" s="11"/>
      <c r="X133" s="13"/>
      <c r="Y133" s="13"/>
      <c r="Z133" s="11"/>
      <c r="AA133" s="11"/>
      <c r="AB133" s="11"/>
      <c r="AC133" s="11"/>
    </row>
    <row r="134" spans="1:29" x14ac:dyDescent="0.25">
      <c r="A134" s="45">
        <v>9</v>
      </c>
      <c r="B134" s="45" t="s">
        <v>39</v>
      </c>
      <c r="C134" s="45">
        <v>32.299999999999997</v>
      </c>
      <c r="D134" s="45">
        <v>29</v>
      </c>
      <c r="E134" s="45">
        <v>34</v>
      </c>
      <c r="F134" s="45">
        <v>40</v>
      </c>
      <c r="G134" s="45">
        <v>8</v>
      </c>
      <c r="H134" s="50">
        <v>0.67</v>
      </c>
      <c r="I134" s="50">
        <v>0.56000000000000005</v>
      </c>
      <c r="J134" s="45">
        <v>11096</v>
      </c>
      <c r="K134" s="45">
        <v>3.1</v>
      </c>
      <c r="L134" s="46">
        <v>2.4</v>
      </c>
      <c r="M134" s="45">
        <v>714</v>
      </c>
      <c r="P134" s="11"/>
      <c r="Q134" s="15"/>
      <c r="R134" s="11"/>
      <c r="S134" s="11"/>
      <c r="T134" s="11"/>
      <c r="U134" s="11"/>
      <c r="V134" s="11"/>
      <c r="W134" s="11"/>
      <c r="X134" s="13"/>
      <c r="Y134" s="13"/>
      <c r="Z134" s="11"/>
      <c r="AA134" s="11"/>
      <c r="AB134" s="12"/>
      <c r="AC134" s="11"/>
    </row>
    <row r="135" spans="1:29" x14ac:dyDescent="0.25">
      <c r="A135" s="45">
        <v>10</v>
      </c>
      <c r="B135" s="45" t="s">
        <v>21</v>
      </c>
      <c r="C135" s="45">
        <v>38.1</v>
      </c>
      <c r="D135" s="45">
        <v>32</v>
      </c>
      <c r="E135" s="45">
        <v>37</v>
      </c>
      <c r="F135" s="45">
        <v>44</v>
      </c>
      <c r="G135" s="45">
        <v>10</v>
      </c>
      <c r="H135" s="50">
        <v>0.68</v>
      </c>
      <c r="I135" s="50">
        <v>0.73</v>
      </c>
      <c r="J135" s="45">
        <v>11095</v>
      </c>
      <c r="K135" s="45">
        <v>2.2000000000000002</v>
      </c>
      <c r="L135" s="45">
        <v>1.5</v>
      </c>
      <c r="M135" s="45">
        <v>565</v>
      </c>
      <c r="P135" s="11"/>
      <c r="Q135" s="11"/>
      <c r="R135" s="11"/>
      <c r="S135" s="11"/>
      <c r="T135" s="11"/>
      <c r="U135" s="11"/>
      <c r="V135" s="11"/>
      <c r="W135" s="11"/>
      <c r="X135" s="13"/>
      <c r="Y135" s="13"/>
      <c r="Z135" s="11"/>
      <c r="AA135" s="11"/>
      <c r="AB135" s="11"/>
      <c r="AC135" s="11"/>
    </row>
    <row r="136" spans="1:29" x14ac:dyDescent="0.25">
      <c r="A136" s="52"/>
      <c r="B136" s="53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5"/>
      <c r="AA136" s="10"/>
    </row>
    <row r="137" spans="1:29" x14ac:dyDescent="0.25">
      <c r="A137" s="52"/>
      <c r="B137" s="44" t="s">
        <v>11</v>
      </c>
      <c r="C137" s="44">
        <f t="shared" ref="C137:G137" si="10">AVERAGE(C126:C135)</f>
        <v>35.42</v>
      </c>
      <c r="D137" s="44">
        <f t="shared" si="10"/>
        <v>27</v>
      </c>
      <c r="E137" s="44">
        <f t="shared" si="10"/>
        <v>35.299999999999997</v>
      </c>
      <c r="F137" s="44">
        <f t="shared" si="10"/>
        <v>41.4</v>
      </c>
      <c r="G137" s="44">
        <f t="shared" si="10"/>
        <v>12.2</v>
      </c>
      <c r="H137" s="50">
        <f t="shared" ref="H137:I137" si="11">AVERAGE(H126:H135)</f>
        <v>0.66700000000000004</v>
      </c>
      <c r="I137" s="50">
        <f t="shared" si="11"/>
        <v>0.58299999999999996</v>
      </c>
      <c r="J137" s="44">
        <f>AVERAGE(J126:J135)</f>
        <v>11193</v>
      </c>
      <c r="K137" s="44">
        <f>AVERAGE(K126:K135)</f>
        <v>3.14</v>
      </c>
      <c r="L137" s="44">
        <f>AVERAGE(L126:L135)</f>
        <v>2.38</v>
      </c>
      <c r="M137" s="44">
        <f>AVERAGE(M126:M135)</f>
        <v>765</v>
      </c>
      <c r="Q137" s="17"/>
      <c r="X137" s="13"/>
      <c r="Y137" s="13"/>
      <c r="AA137" s="10"/>
    </row>
    <row r="138" spans="1:29" x14ac:dyDescent="0.25">
      <c r="A138" s="52"/>
      <c r="B138" s="52"/>
      <c r="C138" s="52"/>
      <c r="D138" s="52"/>
      <c r="E138" s="52"/>
      <c r="F138" s="52"/>
      <c r="G138" s="52"/>
      <c r="H138" s="71"/>
      <c r="I138" s="71"/>
      <c r="J138" s="52"/>
      <c r="K138" s="52"/>
      <c r="L138" s="52"/>
      <c r="M138" s="52"/>
      <c r="Q138" s="17"/>
      <c r="X138" s="13"/>
      <c r="Y138" s="13"/>
      <c r="AA138" s="10"/>
    </row>
    <row r="139" spans="1:29" x14ac:dyDescent="0.25">
      <c r="A139" s="75" t="s">
        <v>55</v>
      </c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</row>
    <row r="206" spans="3:13" x14ac:dyDescent="0.25"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</row>
    <row r="210" spans="1:28" x14ac:dyDescent="0.25">
      <c r="B210" s="11"/>
    </row>
    <row r="211" spans="1:28" x14ac:dyDescent="0.25">
      <c r="A211" s="11"/>
      <c r="B211" s="11"/>
    </row>
    <row r="212" spans="1:28" x14ac:dyDescent="0.25">
      <c r="A212" s="11"/>
      <c r="B212" s="15"/>
    </row>
    <row r="213" spans="1:28" x14ac:dyDescent="0.25">
      <c r="A213" s="11"/>
      <c r="B213" s="15"/>
    </row>
    <row r="214" spans="1:28" x14ac:dyDescent="0.25">
      <c r="A214" s="11"/>
      <c r="B214" s="15"/>
    </row>
    <row r="215" spans="1:28" x14ac:dyDescent="0.25">
      <c r="A215" s="11"/>
      <c r="B215" s="15"/>
    </row>
    <row r="216" spans="1:28" x14ac:dyDescent="0.25">
      <c r="A216" s="11"/>
      <c r="B216" s="15"/>
    </row>
    <row r="217" spans="1:28" x14ac:dyDescent="0.25">
      <c r="A217" s="11"/>
      <c r="B217" s="11"/>
    </row>
    <row r="219" spans="1:28" x14ac:dyDescent="0.25">
      <c r="B219" s="17"/>
    </row>
    <row r="222" spans="1:28" x14ac:dyDescent="0.2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</row>
    <row r="223" spans="1:28" x14ac:dyDescent="0.25"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7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</row>
    <row r="224" spans="1:28" x14ac:dyDescent="0.25">
      <c r="D224" s="11"/>
      <c r="E224" s="11"/>
      <c r="F224" s="11"/>
      <c r="G224" s="11"/>
      <c r="S224" s="11"/>
      <c r="T224" s="11"/>
      <c r="U224" s="11"/>
      <c r="V224" s="11"/>
    </row>
    <row r="227" spans="1:16" x14ac:dyDescent="0.25">
      <c r="B227" s="11"/>
      <c r="P227" s="11"/>
    </row>
    <row r="228" spans="1:16" x14ac:dyDescent="0.25">
      <c r="A228" s="11"/>
      <c r="B228" s="11"/>
      <c r="P228" s="11"/>
    </row>
    <row r="229" spans="1:16" x14ac:dyDescent="0.25">
      <c r="A229" s="11"/>
      <c r="B229" s="15"/>
      <c r="P229" s="15"/>
    </row>
    <row r="230" spans="1:16" x14ac:dyDescent="0.25">
      <c r="A230" s="11"/>
      <c r="B230" s="15"/>
      <c r="P230" s="15"/>
    </row>
    <row r="231" spans="1:16" x14ac:dyDescent="0.25">
      <c r="A231" s="11"/>
      <c r="B231" s="15"/>
      <c r="P231" s="15"/>
    </row>
    <row r="232" spans="1:16" x14ac:dyDescent="0.25">
      <c r="A232" s="11"/>
      <c r="B232" s="15"/>
      <c r="P232" s="15"/>
    </row>
    <row r="233" spans="1:16" x14ac:dyDescent="0.25">
      <c r="A233" s="11"/>
      <c r="B233" s="15"/>
      <c r="P233" s="15"/>
    </row>
    <row r="234" spans="1:16" x14ac:dyDescent="0.25">
      <c r="A234" s="11"/>
      <c r="B234" s="11"/>
      <c r="P234" s="11"/>
    </row>
    <row r="236" spans="1:16" x14ac:dyDescent="0.25">
      <c r="B236" s="17"/>
      <c r="P236" s="17"/>
    </row>
    <row r="242" spans="1:13" x14ac:dyDescent="0.2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</row>
    <row r="243" spans="1:13" x14ac:dyDescent="0.25">
      <c r="D243" s="11"/>
      <c r="E243" s="11"/>
      <c r="F243" s="11"/>
      <c r="G243" s="11"/>
    </row>
    <row r="246" spans="1:13" x14ac:dyDescent="0.25">
      <c r="B246" s="11"/>
    </row>
    <row r="247" spans="1:13" x14ac:dyDescent="0.25">
      <c r="A247" s="11"/>
      <c r="B247" s="11"/>
    </row>
    <row r="248" spans="1:13" x14ac:dyDescent="0.25">
      <c r="A248" s="11"/>
      <c r="B248" s="15"/>
    </row>
    <row r="249" spans="1:13" x14ac:dyDescent="0.25">
      <c r="A249" s="11"/>
      <c r="B249" s="15"/>
    </row>
    <row r="250" spans="1:13" x14ac:dyDescent="0.25">
      <c r="A250" s="11"/>
      <c r="B250" s="15"/>
    </row>
    <row r="251" spans="1:13" x14ac:dyDescent="0.25">
      <c r="A251" s="11"/>
      <c r="B251" s="15"/>
    </row>
    <row r="252" spans="1:13" x14ac:dyDescent="0.25">
      <c r="A252" s="11"/>
      <c r="B252" s="15"/>
    </row>
    <row r="253" spans="1:13" x14ac:dyDescent="0.25">
      <c r="A253" s="11"/>
      <c r="B253" s="11"/>
    </row>
    <row r="255" spans="1:13" x14ac:dyDescent="0.25">
      <c r="B255" s="17"/>
    </row>
    <row r="259" spans="1:13" x14ac:dyDescent="0.25"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x14ac:dyDescent="0.25">
      <c r="D260" s="11"/>
      <c r="E260" s="11"/>
      <c r="F260" s="11"/>
      <c r="G260" s="11"/>
    </row>
    <row r="263" spans="1:13" x14ac:dyDescent="0.25">
      <c r="B263" s="11"/>
    </row>
    <row r="264" spans="1:13" x14ac:dyDescent="0.25">
      <c r="A264" s="11"/>
      <c r="B264" s="11"/>
    </row>
    <row r="265" spans="1:13" x14ac:dyDescent="0.25">
      <c r="A265" s="11"/>
      <c r="B265" s="15"/>
    </row>
    <row r="266" spans="1:13" x14ac:dyDescent="0.25">
      <c r="A266" s="11"/>
      <c r="B266" s="15"/>
    </row>
    <row r="267" spans="1:13" x14ac:dyDescent="0.25">
      <c r="A267" s="11"/>
      <c r="B267" s="15"/>
    </row>
    <row r="268" spans="1:13" x14ac:dyDescent="0.25">
      <c r="A268" s="11"/>
      <c r="B268" s="15"/>
    </row>
    <row r="269" spans="1:13" x14ac:dyDescent="0.25">
      <c r="A269" s="11"/>
      <c r="B269" s="15"/>
    </row>
    <row r="270" spans="1:13" x14ac:dyDescent="0.25">
      <c r="A270" s="11"/>
      <c r="B270" s="11"/>
    </row>
    <row r="272" spans="1:13" x14ac:dyDescent="0.25">
      <c r="B272" s="17"/>
    </row>
    <row r="277" spans="1:13" x14ac:dyDescent="0.25"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x14ac:dyDescent="0.25">
      <c r="D278" s="11"/>
      <c r="E278" s="11"/>
      <c r="F278" s="11"/>
      <c r="G278" s="11"/>
    </row>
    <row r="281" spans="1:13" x14ac:dyDescent="0.25">
      <c r="B281" s="11"/>
    </row>
    <row r="282" spans="1:13" x14ac:dyDescent="0.25">
      <c r="A282" s="11"/>
      <c r="B282" s="11"/>
    </row>
    <row r="283" spans="1:13" x14ac:dyDescent="0.25">
      <c r="A283" s="11"/>
      <c r="B283" s="15"/>
    </row>
    <row r="284" spans="1:13" x14ac:dyDescent="0.25">
      <c r="A284" s="11"/>
      <c r="B284" s="15"/>
    </row>
    <row r="285" spans="1:13" x14ac:dyDescent="0.25">
      <c r="A285" s="11"/>
      <c r="B285" s="15"/>
    </row>
    <row r="286" spans="1:13" x14ac:dyDescent="0.25">
      <c r="A286" s="11"/>
      <c r="B286" s="15"/>
    </row>
    <row r="287" spans="1:13" x14ac:dyDescent="0.25">
      <c r="A287" s="11"/>
      <c r="B287" s="15"/>
    </row>
    <row r="288" spans="1:13" x14ac:dyDescent="0.25">
      <c r="A288" s="11"/>
      <c r="B288" s="11"/>
    </row>
    <row r="290" spans="1:13" x14ac:dyDescent="0.25">
      <c r="B290" s="17"/>
    </row>
    <row r="293" spans="1:13" x14ac:dyDescent="0.25"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x14ac:dyDescent="0.25">
      <c r="D294" s="11"/>
      <c r="E294" s="11"/>
      <c r="F294" s="11"/>
      <c r="G294" s="11"/>
    </row>
    <row r="297" spans="1:13" x14ac:dyDescent="0.25">
      <c r="B297" s="11"/>
    </row>
    <row r="298" spans="1:13" x14ac:dyDescent="0.25">
      <c r="A298" s="11"/>
      <c r="B298" s="11"/>
    </row>
    <row r="299" spans="1:13" x14ac:dyDescent="0.25">
      <c r="A299" s="11"/>
      <c r="B299" s="15"/>
    </row>
    <row r="300" spans="1:13" x14ac:dyDescent="0.25">
      <c r="A300" s="11"/>
      <c r="B300" s="15"/>
    </row>
    <row r="301" spans="1:13" x14ac:dyDescent="0.25">
      <c r="A301" s="11"/>
      <c r="B301" s="15"/>
    </row>
    <row r="302" spans="1:13" x14ac:dyDescent="0.25">
      <c r="A302" s="11"/>
      <c r="B302" s="15"/>
    </row>
    <row r="303" spans="1:13" x14ac:dyDescent="0.25">
      <c r="A303" s="11"/>
      <c r="B303" s="15"/>
    </row>
    <row r="304" spans="1:13" x14ac:dyDescent="0.25">
      <c r="A304" s="11"/>
      <c r="B304" s="11"/>
    </row>
    <row r="306" spans="1:13" x14ac:dyDescent="0.25">
      <c r="B306" s="17"/>
    </row>
    <row r="310" spans="1:13" x14ac:dyDescent="0.25"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4" spans="1:13" x14ac:dyDescent="0.25">
      <c r="B314" s="11"/>
    </row>
    <row r="315" spans="1:13" x14ac:dyDescent="0.25">
      <c r="A315" s="11"/>
      <c r="B315" s="11"/>
    </row>
    <row r="316" spans="1:13" x14ac:dyDescent="0.25">
      <c r="A316" s="11"/>
      <c r="B316" s="15"/>
    </row>
    <row r="317" spans="1:13" x14ac:dyDescent="0.25">
      <c r="A317" s="11"/>
      <c r="B317" s="15"/>
    </row>
    <row r="318" spans="1:13" x14ac:dyDescent="0.25">
      <c r="A318" s="11"/>
      <c r="B318" s="15"/>
    </row>
    <row r="319" spans="1:13" x14ac:dyDescent="0.25">
      <c r="A319" s="11"/>
      <c r="B319" s="15"/>
    </row>
    <row r="320" spans="1:13" x14ac:dyDescent="0.25">
      <c r="A320" s="11"/>
      <c r="B320" s="15"/>
    </row>
    <row r="321" spans="1:28" x14ac:dyDescent="0.25">
      <c r="A321" s="11"/>
      <c r="B321" s="11"/>
    </row>
    <row r="323" spans="1:28" x14ac:dyDescent="0.25">
      <c r="B323" s="17"/>
    </row>
    <row r="327" spans="1:28" x14ac:dyDescent="0.2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</row>
    <row r="328" spans="1:28" x14ac:dyDescent="0.25"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7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</row>
    <row r="332" spans="1:28" x14ac:dyDescent="0.25">
      <c r="B332" s="11"/>
      <c r="P332" s="11"/>
    </row>
    <row r="333" spans="1:28" x14ac:dyDescent="0.25">
      <c r="A333" s="11"/>
      <c r="B333" s="11"/>
      <c r="P333" s="11"/>
    </row>
    <row r="334" spans="1:28" x14ac:dyDescent="0.25">
      <c r="A334" s="11"/>
      <c r="B334" s="15"/>
      <c r="P334" s="15"/>
    </row>
    <row r="335" spans="1:28" x14ac:dyDescent="0.25">
      <c r="A335" s="11"/>
      <c r="B335" s="15"/>
      <c r="P335" s="15"/>
    </row>
    <row r="336" spans="1:28" x14ac:dyDescent="0.25">
      <c r="A336" s="11"/>
      <c r="B336" s="15"/>
      <c r="P336" s="15"/>
    </row>
    <row r="337" spans="1:16" x14ac:dyDescent="0.25">
      <c r="A337" s="11"/>
      <c r="B337" s="15"/>
      <c r="P337" s="15"/>
    </row>
    <row r="338" spans="1:16" x14ac:dyDescent="0.25">
      <c r="A338" s="11"/>
      <c r="B338" s="15"/>
      <c r="P338" s="15"/>
    </row>
    <row r="339" spans="1:16" x14ac:dyDescent="0.25">
      <c r="A339" s="11"/>
      <c r="B339" s="11"/>
      <c r="P339" s="11"/>
    </row>
    <row r="341" spans="1:16" x14ac:dyDescent="0.25">
      <c r="B341" s="17"/>
      <c r="P341" s="17"/>
    </row>
    <row r="347" spans="1:16" x14ac:dyDescent="0.2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</row>
    <row r="351" spans="1:16" x14ac:dyDescent="0.25">
      <c r="B351" s="11"/>
    </row>
    <row r="352" spans="1:16" x14ac:dyDescent="0.25">
      <c r="A352" s="11"/>
      <c r="B352" s="11"/>
    </row>
    <row r="353" spans="1:13" x14ac:dyDescent="0.25">
      <c r="A353" s="11"/>
      <c r="B353" s="15"/>
    </row>
    <row r="354" spans="1:13" x14ac:dyDescent="0.25">
      <c r="A354" s="11"/>
      <c r="B354" s="15"/>
    </row>
    <row r="355" spans="1:13" x14ac:dyDescent="0.25">
      <c r="A355" s="11"/>
      <c r="B355" s="15"/>
    </row>
    <row r="356" spans="1:13" x14ac:dyDescent="0.25">
      <c r="A356" s="11"/>
      <c r="B356" s="15"/>
    </row>
    <row r="357" spans="1:13" x14ac:dyDescent="0.25">
      <c r="A357" s="11"/>
      <c r="B357" s="15"/>
    </row>
    <row r="358" spans="1:13" x14ac:dyDescent="0.25">
      <c r="A358" s="11"/>
      <c r="B358" s="11"/>
    </row>
    <row r="360" spans="1:13" x14ac:dyDescent="0.25">
      <c r="B360" s="17"/>
    </row>
    <row r="364" spans="1:13" x14ac:dyDescent="0.25"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8" spans="1:13" x14ac:dyDescent="0.25">
      <c r="B368" s="11"/>
    </row>
    <row r="369" spans="1:13" x14ac:dyDescent="0.25">
      <c r="A369" s="11"/>
      <c r="B369" s="11"/>
    </row>
    <row r="370" spans="1:13" x14ac:dyDescent="0.25">
      <c r="A370" s="11"/>
      <c r="B370" s="15"/>
    </row>
    <row r="371" spans="1:13" x14ac:dyDescent="0.25">
      <c r="A371" s="11"/>
      <c r="B371" s="15"/>
    </row>
    <row r="372" spans="1:13" x14ac:dyDescent="0.25">
      <c r="A372" s="11"/>
      <c r="B372" s="15"/>
    </row>
    <row r="373" spans="1:13" x14ac:dyDescent="0.25">
      <c r="A373" s="11"/>
      <c r="B373" s="15"/>
    </row>
    <row r="374" spans="1:13" x14ac:dyDescent="0.25">
      <c r="A374" s="11"/>
      <c r="B374" s="15"/>
    </row>
    <row r="375" spans="1:13" x14ac:dyDescent="0.25">
      <c r="A375" s="11"/>
      <c r="B375" s="11"/>
    </row>
    <row r="377" spans="1:13" x14ac:dyDescent="0.25">
      <c r="B377" s="17"/>
    </row>
    <row r="382" spans="1:13" x14ac:dyDescent="0.25"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</row>
    <row r="386" spans="1:13" x14ac:dyDescent="0.25">
      <c r="B386" s="11"/>
    </row>
    <row r="387" spans="1:13" x14ac:dyDescent="0.25">
      <c r="A387" s="11"/>
      <c r="B387" s="11"/>
    </row>
    <row r="388" spans="1:13" x14ac:dyDescent="0.25">
      <c r="A388" s="11"/>
      <c r="B388" s="15"/>
    </row>
    <row r="389" spans="1:13" x14ac:dyDescent="0.25">
      <c r="A389" s="11"/>
      <c r="B389" s="15"/>
    </row>
    <row r="390" spans="1:13" x14ac:dyDescent="0.25">
      <c r="A390" s="11"/>
      <c r="B390" s="15"/>
    </row>
    <row r="391" spans="1:13" x14ac:dyDescent="0.25">
      <c r="A391" s="11"/>
      <c r="B391" s="15"/>
    </row>
    <row r="392" spans="1:13" x14ac:dyDescent="0.25">
      <c r="A392" s="11"/>
      <c r="B392" s="15"/>
    </row>
    <row r="393" spans="1:13" x14ac:dyDescent="0.25">
      <c r="A393" s="11"/>
      <c r="B393" s="11"/>
    </row>
    <row r="395" spans="1:13" x14ac:dyDescent="0.25">
      <c r="B395" s="17"/>
    </row>
    <row r="398" spans="1:13" x14ac:dyDescent="0.25"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</row>
    <row r="402" spans="1:13" x14ac:dyDescent="0.25">
      <c r="B402" s="11"/>
    </row>
    <row r="403" spans="1:13" x14ac:dyDescent="0.25">
      <c r="A403" s="11"/>
      <c r="B403" s="11"/>
    </row>
    <row r="404" spans="1:13" x14ac:dyDescent="0.25">
      <c r="A404" s="11"/>
      <c r="B404" s="15"/>
    </row>
    <row r="405" spans="1:13" x14ac:dyDescent="0.25">
      <c r="A405" s="11"/>
      <c r="B405" s="15"/>
    </row>
    <row r="406" spans="1:13" x14ac:dyDescent="0.25">
      <c r="A406" s="11"/>
      <c r="B406" s="15"/>
    </row>
    <row r="407" spans="1:13" x14ac:dyDescent="0.25">
      <c r="A407" s="11"/>
      <c r="B407" s="15"/>
    </row>
    <row r="408" spans="1:13" x14ac:dyDescent="0.25">
      <c r="A408" s="11"/>
      <c r="B408" s="15"/>
    </row>
    <row r="409" spans="1:13" x14ac:dyDescent="0.25">
      <c r="A409" s="11"/>
      <c r="B409" s="11"/>
    </row>
    <row r="411" spans="1:13" x14ac:dyDescent="0.25">
      <c r="B411" s="17"/>
    </row>
    <row r="415" spans="1:13" x14ac:dyDescent="0.25"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</row>
    <row r="419" spans="1:2" x14ac:dyDescent="0.25">
      <c r="B419" s="11"/>
    </row>
    <row r="420" spans="1:2" x14ac:dyDescent="0.25">
      <c r="A420" s="11"/>
      <c r="B420" s="11"/>
    </row>
    <row r="421" spans="1:2" x14ac:dyDescent="0.25">
      <c r="A421" s="11"/>
      <c r="B421" s="15"/>
    </row>
    <row r="422" spans="1:2" x14ac:dyDescent="0.25">
      <c r="A422" s="11"/>
      <c r="B422" s="15"/>
    </row>
    <row r="423" spans="1:2" x14ac:dyDescent="0.25">
      <c r="A423" s="11"/>
      <c r="B423" s="15"/>
    </row>
    <row r="424" spans="1:2" x14ac:dyDescent="0.25">
      <c r="A424" s="11"/>
      <c r="B424" s="15"/>
    </row>
    <row r="425" spans="1:2" x14ac:dyDescent="0.25">
      <c r="A425" s="11"/>
      <c r="B425" s="15"/>
    </row>
    <row r="426" spans="1:2" x14ac:dyDescent="0.25">
      <c r="A426" s="11"/>
      <c r="B426" s="11"/>
    </row>
    <row r="428" spans="1:2" x14ac:dyDescent="0.25">
      <c r="B428" s="17"/>
    </row>
  </sheetData>
  <mergeCells count="20">
    <mergeCell ref="A139:M139"/>
    <mergeCell ref="A46:M46"/>
    <mergeCell ref="A123:M123"/>
    <mergeCell ref="A18:M18"/>
    <mergeCell ref="A39:M39"/>
    <mergeCell ref="A90:M90"/>
    <mergeCell ref="A114:M114"/>
    <mergeCell ref="A2:M2"/>
    <mergeCell ref="A23:M23"/>
    <mergeCell ref="A1:M1"/>
    <mergeCell ref="A62:M62"/>
    <mergeCell ref="A98:M98"/>
    <mergeCell ref="A73:M73"/>
    <mergeCell ref="A74:M74"/>
    <mergeCell ref="A242:M242"/>
    <mergeCell ref="A327:AB327"/>
    <mergeCell ref="Q328:AB328"/>
    <mergeCell ref="A347:M347"/>
    <mergeCell ref="A222:AB222"/>
    <mergeCell ref="Q223:AB2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8"/>
  <sheetViews>
    <sheetView tabSelected="1" topLeftCell="A16" zoomScaleNormal="100" workbookViewId="0">
      <selection activeCell="A125" sqref="A125:XFD125"/>
    </sheetView>
  </sheetViews>
  <sheetFormatPr defaultColWidth="8.85546875" defaultRowHeight="15" x14ac:dyDescent="0.25"/>
  <cols>
    <col min="1" max="1" width="4" style="1" bestFit="1" customWidth="1"/>
    <col min="2" max="2" width="17.7109375" style="1" customWidth="1"/>
    <col min="3" max="3" width="8.28515625" style="1" customWidth="1"/>
    <col min="4" max="4" width="6.42578125" style="1" customWidth="1"/>
    <col min="5" max="5" width="5.85546875" style="1" customWidth="1"/>
    <col min="6" max="6" width="7" style="1" customWidth="1"/>
    <col min="7" max="7" width="9.5703125" style="1" customWidth="1"/>
    <col min="8" max="8" width="10.85546875" style="1" customWidth="1"/>
    <col min="9" max="9" width="14.42578125" style="1" customWidth="1"/>
    <col min="10" max="10" width="14.28515625" style="1" customWidth="1"/>
    <col min="11" max="11" width="13.5703125" style="1" customWidth="1"/>
    <col min="12" max="12" width="18.140625" style="1" customWidth="1"/>
    <col min="13" max="13" width="12.85546875" style="1" customWidth="1"/>
    <col min="14" max="14" width="13" style="1" customWidth="1"/>
    <col min="15" max="15" width="15.28515625" style="1" customWidth="1"/>
    <col min="16" max="16" width="17" style="1" customWidth="1"/>
    <col min="17" max="22" width="17.42578125" style="1" customWidth="1"/>
    <col min="23" max="23" width="14.7109375" style="1" customWidth="1"/>
    <col min="24" max="24" width="18.140625" style="1" customWidth="1"/>
    <col min="25" max="25" width="25.28515625" style="1" customWidth="1"/>
    <col min="26" max="26" width="19.85546875" style="1" customWidth="1"/>
    <col min="27" max="27" width="22.28515625" style="5" customWidth="1"/>
    <col min="28" max="28" width="16" style="1" customWidth="1"/>
    <col min="29" max="16384" width="8.85546875" style="1"/>
  </cols>
  <sheetData>
    <row r="1" spans="1:28" x14ac:dyDescent="0.25">
      <c r="A1" s="74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74" t="s">
        <v>91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2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2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31.5" customHeight="1" x14ac:dyDescent="0.25">
      <c r="A4" s="44" t="s">
        <v>0</v>
      </c>
      <c r="B4" s="44" t="s">
        <v>1</v>
      </c>
      <c r="C4" s="44" t="s">
        <v>3</v>
      </c>
      <c r="D4" s="45" t="s">
        <v>30</v>
      </c>
      <c r="E4" s="45" t="s">
        <v>31</v>
      </c>
      <c r="F4" s="45" t="s">
        <v>32</v>
      </c>
      <c r="G4" s="45" t="s">
        <v>33</v>
      </c>
      <c r="H4" s="44" t="s">
        <v>4</v>
      </c>
      <c r="I4" s="44" t="s">
        <v>5</v>
      </c>
      <c r="J4" s="44" t="s">
        <v>47</v>
      </c>
      <c r="K4" s="44" t="s">
        <v>45</v>
      </c>
      <c r="L4" s="44" t="s">
        <v>46</v>
      </c>
      <c r="M4" s="44" t="s">
        <v>9</v>
      </c>
      <c r="R4" s="3"/>
      <c r="S4" s="3"/>
      <c r="T4" s="3"/>
      <c r="U4" s="3"/>
      <c r="V4" s="3"/>
    </row>
    <row r="5" spans="1:28" ht="15.75" x14ac:dyDescent="0.25">
      <c r="A5" s="44">
        <v>1</v>
      </c>
      <c r="B5" s="44" t="s">
        <v>12</v>
      </c>
      <c r="C5" s="44">
        <v>59.9</v>
      </c>
      <c r="D5" s="45">
        <v>53</v>
      </c>
      <c r="E5" s="45">
        <v>57</v>
      </c>
      <c r="F5" s="45">
        <v>63</v>
      </c>
      <c r="G5" s="45">
        <v>13</v>
      </c>
      <c r="H5" s="50">
        <v>0.49</v>
      </c>
      <c r="I5" s="51">
        <v>0.82</v>
      </c>
      <c r="J5" s="45">
        <v>9965</v>
      </c>
      <c r="K5" s="44">
        <v>1.6</v>
      </c>
      <c r="L5" s="44">
        <v>1.2</v>
      </c>
      <c r="M5" s="44">
        <v>370</v>
      </c>
      <c r="S5" s="3"/>
      <c r="T5" s="3"/>
      <c r="U5" s="3"/>
      <c r="V5" s="3"/>
      <c r="W5" s="6"/>
      <c r="X5" s="7"/>
      <c r="Y5" s="3"/>
      <c r="AA5" s="1"/>
    </row>
    <row r="6" spans="1:28" ht="15.75" x14ac:dyDescent="0.25">
      <c r="A6" s="44">
        <v>2</v>
      </c>
      <c r="B6" s="44" t="s">
        <v>14</v>
      </c>
      <c r="C6" s="44">
        <v>57.5</v>
      </c>
      <c r="D6" s="45">
        <v>50</v>
      </c>
      <c r="E6" s="45">
        <v>56</v>
      </c>
      <c r="F6" s="45">
        <v>60</v>
      </c>
      <c r="G6" s="45">
        <v>15</v>
      </c>
      <c r="H6" s="50">
        <v>0.55000000000000004</v>
      </c>
      <c r="I6" s="51">
        <v>0.72</v>
      </c>
      <c r="J6" s="45">
        <v>9865</v>
      </c>
      <c r="K6" s="44">
        <v>1.1000000000000001</v>
      </c>
      <c r="L6" s="44">
        <v>0.88</v>
      </c>
      <c r="M6" s="44">
        <v>293</v>
      </c>
      <c r="S6" s="3"/>
      <c r="T6" s="3"/>
      <c r="U6" s="3"/>
      <c r="V6" s="3"/>
      <c r="W6" s="6"/>
      <c r="X6" s="7"/>
      <c r="Y6" s="3"/>
      <c r="AA6" s="1"/>
    </row>
    <row r="7" spans="1:28" ht="15.75" x14ac:dyDescent="0.25">
      <c r="A7" s="44">
        <v>3</v>
      </c>
      <c r="B7" s="45" t="s">
        <v>15</v>
      </c>
      <c r="C7" s="44">
        <v>56</v>
      </c>
      <c r="D7" s="45">
        <v>51</v>
      </c>
      <c r="E7" s="45">
        <v>55</v>
      </c>
      <c r="F7" s="45">
        <v>60</v>
      </c>
      <c r="G7" s="45">
        <v>13</v>
      </c>
      <c r="H7" s="50">
        <v>0.51</v>
      </c>
      <c r="I7" s="51">
        <v>0.76</v>
      </c>
      <c r="J7" s="45">
        <v>9891</v>
      </c>
      <c r="K7" s="44">
        <v>1.6</v>
      </c>
      <c r="L7" s="44">
        <v>1.2</v>
      </c>
      <c r="M7" s="44">
        <v>381</v>
      </c>
      <c r="P7" s="3"/>
      <c r="S7" s="3"/>
      <c r="T7" s="3"/>
      <c r="U7" s="3"/>
      <c r="V7" s="3"/>
      <c r="W7" s="6"/>
      <c r="X7" s="7"/>
      <c r="Y7" s="3"/>
      <c r="AA7" s="1"/>
    </row>
    <row r="8" spans="1:28" ht="15.75" x14ac:dyDescent="0.25">
      <c r="A8" s="45">
        <v>4</v>
      </c>
      <c r="B8" s="45" t="s">
        <v>16</v>
      </c>
      <c r="C8" s="45">
        <v>67.099999999999994</v>
      </c>
      <c r="D8" s="45">
        <v>54</v>
      </c>
      <c r="E8" s="45">
        <v>63</v>
      </c>
      <c r="F8" s="45">
        <v>70</v>
      </c>
      <c r="G8" s="45">
        <v>14</v>
      </c>
      <c r="H8" s="50">
        <v>0.51</v>
      </c>
      <c r="I8" s="50">
        <v>0.6</v>
      </c>
      <c r="J8" s="45">
        <v>9916</v>
      </c>
      <c r="K8" s="45">
        <v>0.5</v>
      </c>
      <c r="L8" s="45">
        <v>0.39</v>
      </c>
      <c r="M8" s="45">
        <v>156</v>
      </c>
      <c r="P8" s="3"/>
      <c r="Q8" s="3"/>
      <c r="R8" s="3"/>
      <c r="S8" s="3"/>
      <c r="T8" s="3"/>
      <c r="U8" s="3"/>
      <c r="V8" s="3"/>
      <c r="W8" s="6"/>
      <c r="X8" s="6"/>
      <c r="Y8" s="3"/>
      <c r="Z8" s="3"/>
      <c r="AA8" s="3"/>
      <c r="AB8" s="3"/>
    </row>
    <row r="9" spans="1:28" ht="15.75" x14ac:dyDescent="0.25">
      <c r="A9" s="45">
        <v>5</v>
      </c>
      <c r="B9" s="45" t="s">
        <v>17</v>
      </c>
      <c r="C9" s="45">
        <v>68.599999999999994</v>
      </c>
      <c r="D9" s="45">
        <v>51</v>
      </c>
      <c r="E9" s="45">
        <v>65</v>
      </c>
      <c r="F9" s="45">
        <v>76</v>
      </c>
      <c r="G9" s="45">
        <v>13</v>
      </c>
      <c r="H9" s="50">
        <v>0.51</v>
      </c>
      <c r="I9" s="50">
        <v>0.59</v>
      </c>
      <c r="J9" s="45">
        <v>9891</v>
      </c>
      <c r="K9" s="45">
        <v>0.69</v>
      </c>
      <c r="L9" s="45">
        <v>0.53</v>
      </c>
      <c r="M9" s="45">
        <v>170</v>
      </c>
      <c r="P9" s="4"/>
      <c r="Q9" s="3"/>
      <c r="R9" s="3"/>
      <c r="S9" s="3"/>
      <c r="T9" s="3"/>
      <c r="U9" s="3"/>
      <c r="V9" s="3"/>
      <c r="W9" s="6"/>
      <c r="X9" s="6"/>
      <c r="Y9" s="3"/>
      <c r="Z9" s="3"/>
      <c r="AA9" s="1"/>
      <c r="AB9" s="3"/>
    </row>
    <row r="10" spans="1:28" ht="15.75" x14ac:dyDescent="0.25">
      <c r="A10" s="45">
        <v>6</v>
      </c>
      <c r="B10" s="45" t="s">
        <v>18</v>
      </c>
      <c r="C10" s="45">
        <v>62.1</v>
      </c>
      <c r="D10" s="45">
        <v>58</v>
      </c>
      <c r="E10" s="45">
        <v>63</v>
      </c>
      <c r="F10" s="45">
        <v>70</v>
      </c>
      <c r="G10" s="45">
        <v>15</v>
      </c>
      <c r="H10" s="50">
        <v>0.51</v>
      </c>
      <c r="I10" s="50">
        <v>0.6</v>
      </c>
      <c r="J10" s="45">
        <v>10023</v>
      </c>
      <c r="K10" s="45">
        <v>1</v>
      </c>
      <c r="L10" s="45">
        <v>0.82</v>
      </c>
      <c r="M10" s="45">
        <v>246</v>
      </c>
      <c r="P10" s="4"/>
      <c r="Q10" s="3"/>
      <c r="R10" s="3"/>
      <c r="S10" s="3"/>
      <c r="T10" s="3"/>
      <c r="U10" s="3"/>
      <c r="V10" s="3"/>
      <c r="W10" s="6"/>
      <c r="X10" s="6"/>
      <c r="Y10" s="3"/>
      <c r="Z10" s="3"/>
      <c r="AA10" s="3"/>
      <c r="AB10" s="3"/>
    </row>
    <row r="11" spans="1:28" ht="15.75" x14ac:dyDescent="0.25">
      <c r="A11" s="45">
        <v>7</v>
      </c>
      <c r="B11" s="45" t="s">
        <v>19</v>
      </c>
      <c r="C11" s="45">
        <v>54.6</v>
      </c>
      <c r="D11" s="45">
        <v>62</v>
      </c>
      <c r="E11" s="45">
        <v>69</v>
      </c>
      <c r="F11" s="45">
        <v>72</v>
      </c>
      <c r="G11" s="45">
        <v>44</v>
      </c>
      <c r="H11" s="50">
        <v>0.57999999999999996</v>
      </c>
      <c r="I11" s="50">
        <v>0.78</v>
      </c>
      <c r="J11" s="45">
        <v>10133</v>
      </c>
      <c r="K11" s="45">
        <v>0.77</v>
      </c>
      <c r="L11" s="45">
        <v>0.6</v>
      </c>
      <c r="M11" s="45">
        <v>236</v>
      </c>
      <c r="P11" s="4"/>
      <c r="Q11" s="3"/>
      <c r="R11" s="3"/>
      <c r="S11" s="3"/>
      <c r="T11" s="3"/>
      <c r="U11" s="3"/>
      <c r="V11" s="3"/>
      <c r="W11" s="6"/>
      <c r="X11" s="6"/>
      <c r="Y11" s="3"/>
      <c r="Z11" s="3"/>
      <c r="AA11" s="1"/>
      <c r="AB11" s="3"/>
    </row>
    <row r="12" spans="1:28" ht="15.75" x14ac:dyDescent="0.25">
      <c r="A12" s="45">
        <v>8</v>
      </c>
      <c r="B12" s="45" t="s">
        <v>20</v>
      </c>
      <c r="C12" s="45">
        <v>59</v>
      </c>
      <c r="D12" s="45">
        <v>57</v>
      </c>
      <c r="E12" s="45">
        <v>60</v>
      </c>
      <c r="F12" s="45">
        <v>76</v>
      </c>
      <c r="G12" s="45">
        <v>46</v>
      </c>
      <c r="H12" s="50">
        <v>0.73</v>
      </c>
      <c r="I12" s="51">
        <v>0.64</v>
      </c>
      <c r="J12" s="45">
        <v>10103</v>
      </c>
      <c r="K12" s="45">
        <v>0.5</v>
      </c>
      <c r="L12" s="45">
        <v>0.38</v>
      </c>
      <c r="M12" s="45">
        <v>275</v>
      </c>
      <c r="P12" s="4"/>
      <c r="Q12" s="3"/>
      <c r="R12" s="3"/>
      <c r="S12" s="3"/>
      <c r="T12" s="3"/>
      <c r="U12" s="3"/>
      <c r="V12" s="3"/>
      <c r="W12" s="6"/>
      <c r="X12" s="7"/>
      <c r="Y12" s="3"/>
      <c r="Z12" s="3"/>
      <c r="AA12" s="3"/>
      <c r="AB12" s="3"/>
    </row>
    <row r="13" spans="1:28" ht="15.75" x14ac:dyDescent="0.25">
      <c r="A13" s="45">
        <v>9</v>
      </c>
      <c r="B13" s="45" t="s">
        <v>22</v>
      </c>
      <c r="C13" s="45">
        <v>65</v>
      </c>
      <c r="D13" s="45">
        <v>55</v>
      </c>
      <c r="E13" s="45">
        <v>67</v>
      </c>
      <c r="F13" s="45">
        <v>78</v>
      </c>
      <c r="G13" s="45">
        <v>40</v>
      </c>
      <c r="H13" s="50">
        <v>0.43</v>
      </c>
      <c r="I13" s="50">
        <v>0.64</v>
      </c>
      <c r="J13" s="45">
        <v>10151</v>
      </c>
      <c r="K13" s="45">
        <v>0.42</v>
      </c>
      <c r="L13" s="45">
        <v>0.3</v>
      </c>
      <c r="M13" s="45">
        <v>200</v>
      </c>
      <c r="P13" s="4"/>
      <c r="Q13" s="3"/>
      <c r="R13" s="3"/>
      <c r="S13" s="3"/>
      <c r="T13" s="3"/>
      <c r="U13" s="3"/>
      <c r="V13" s="3"/>
      <c r="W13" s="6"/>
      <c r="X13" s="6"/>
      <c r="Y13" s="3"/>
      <c r="AA13" s="3"/>
      <c r="AB13" s="3"/>
    </row>
    <row r="14" spans="1:28" ht="15.75" x14ac:dyDescent="0.25">
      <c r="A14" s="45">
        <v>10</v>
      </c>
      <c r="B14" s="45" t="s">
        <v>21</v>
      </c>
      <c r="C14" s="45">
        <v>57.7</v>
      </c>
      <c r="D14" s="45">
        <v>59</v>
      </c>
      <c r="E14" s="45">
        <v>71</v>
      </c>
      <c r="F14" s="45">
        <v>77</v>
      </c>
      <c r="G14" s="45">
        <v>50</v>
      </c>
      <c r="H14" s="50">
        <v>0.67</v>
      </c>
      <c r="I14" s="51">
        <v>0.62</v>
      </c>
      <c r="J14" s="45">
        <v>10124</v>
      </c>
      <c r="K14" s="45">
        <v>0.47</v>
      </c>
      <c r="L14" s="45">
        <v>0.39</v>
      </c>
      <c r="M14" s="45">
        <v>213</v>
      </c>
      <c r="P14" s="3"/>
      <c r="Q14" s="3"/>
      <c r="R14" s="3"/>
      <c r="S14" s="3"/>
      <c r="T14" s="3"/>
      <c r="U14" s="3"/>
      <c r="V14" s="3"/>
      <c r="W14" s="6"/>
      <c r="X14" s="7"/>
      <c r="Y14" s="3"/>
      <c r="Z14" s="3"/>
      <c r="AA14" s="3"/>
      <c r="AB14" s="3"/>
    </row>
    <row r="15" spans="1:28" ht="15.75" x14ac:dyDescent="0.25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67"/>
      <c r="L15" s="67"/>
      <c r="M15" s="68"/>
    </row>
    <row r="16" spans="1:28" ht="15.75" x14ac:dyDescent="0.25">
      <c r="A16" s="52"/>
      <c r="B16" s="44" t="s">
        <v>11</v>
      </c>
      <c r="C16" s="44">
        <f t="shared" ref="C16:G16" si="0">AVERAGE(C5:C14)</f>
        <v>60.750000000000014</v>
      </c>
      <c r="D16" s="44">
        <f t="shared" si="0"/>
        <v>55</v>
      </c>
      <c r="E16" s="44">
        <f t="shared" si="0"/>
        <v>62.6</v>
      </c>
      <c r="F16" s="44">
        <f t="shared" si="0"/>
        <v>70.2</v>
      </c>
      <c r="G16" s="44">
        <f t="shared" si="0"/>
        <v>26.3</v>
      </c>
      <c r="H16" s="50">
        <f t="shared" ref="H16:I16" si="1">AVERAGE(H5:H14)</f>
        <v>0.54900000000000004</v>
      </c>
      <c r="I16" s="50">
        <f t="shared" si="1"/>
        <v>0.67699999999999994</v>
      </c>
      <c r="J16" s="44">
        <f>AVERAGE(J5:J14)</f>
        <v>10006.200000000001</v>
      </c>
      <c r="K16" s="44">
        <f>AVERAGE(K5:K14)</f>
        <v>0.86499999999999999</v>
      </c>
      <c r="L16" s="44">
        <f>AVERAGE(L5:L14)</f>
        <v>0.66899999999999993</v>
      </c>
      <c r="M16" s="44">
        <f>AVERAGE(M5:M14)</f>
        <v>254</v>
      </c>
      <c r="P16" s="2"/>
      <c r="U16" s="3"/>
      <c r="V16" s="3"/>
      <c r="W16" s="6"/>
      <c r="X16" s="6"/>
      <c r="Y16" s="3"/>
    </row>
    <row r="17" spans="1:25" ht="15.75" x14ac:dyDescent="0.25">
      <c r="A17" s="52"/>
      <c r="B17" s="52"/>
      <c r="C17" s="52"/>
      <c r="D17" s="52"/>
      <c r="E17" s="52"/>
      <c r="F17" s="52"/>
      <c r="G17" s="52"/>
      <c r="H17" s="71"/>
      <c r="I17" s="71"/>
      <c r="J17" s="52"/>
      <c r="K17" s="52"/>
      <c r="L17" s="52"/>
      <c r="M17" s="52"/>
      <c r="P17" s="2"/>
      <c r="U17" s="3"/>
      <c r="V17" s="3"/>
      <c r="W17" s="6"/>
      <c r="X17" s="6"/>
      <c r="Y17" s="3"/>
    </row>
    <row r="18" spans="1:25" ht="15.75" x14ac:dyDescent="0.25">
      <c r="A18" s="75" t="s">
        <v>55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</row>
    <row r="23" spans="1:25" ht="15.75" x14ac:dyDescent="0.25">
      <c r="A23" s="77" t="s">
        <v>93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1:25" ht="15.75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</row>
    <row r="25" spans="1:25" ht="31.5" customHeight="1" x14ac:dyDescent="0.25">
      <c r="A25" s="44" t="s">
        <v>0</v>
      </c>
      <c r="B25" s="44" t="s">
        <v>1</v>
      </c>
      <c r="C25" s="44" t="s">
        <v>3</v>
      </c>
      <c r="D25" s="45" t="s">
        <v>30</v>
      </c>
      <c r="E25" s="45" t="s">
        <v>31</v>
      </c>
      <c r="F25" s="45" t="s">
        <v>32</v>
      </c>
      <c r="G25" s="45" t="s">
        <v>33</v>
      </c>
      <c r="H25" s="44" t="s">
        <v>4</v>
      </c>
      <c r="I25" s="44" t="s">
        <v>5</v>
      </c>
      <c r="J25" s="44" t="s">
        <v>47</v>
      </c>
      <c r="K25" s="44" t="s">
        <v>45</v>
      </c>
      <c r="L25" s="44" t="s">
        <v>46</v>
      </c>
      <c r="M25" s="44" t="s">
        <v>9</v>
      </c>
    </row>
    <row r="26" spans="1:25" ht="15.75" x14ac:dyDescent="0.25">
      <c r="A26" s="44">
        <v>1</v>
      </c>
      <c r="B26" s="44" t="s">
        <v>12</v>
      </c>
      <c r="C26" s="44">
        <v>27</v>
      </c>
      <c r="D26" s="45">
        <v>23</v>
      </c>
      <c r="E26" s="45">
        <v>30</v>
      </c>
      <c r="F26" s="45">
        <v>45</v>
      </c>
      <c r="G26" s="45">
        <v>11</v>
      </c>
      <c r="H26" s="50">
        <v>0.8</v>
      </c>
      <c r="I26" s="50">
        <v>0.48</v>
      </c>
      <c r="J26" s="45">
        <v>9877</v>
      </c>
      <c r="K26" s="46">
        <v>5.9</v>
      </c>
      <c r="L26" s="46">
        <v>4.3</v>
      </c>
      <c r="M26" s="44">
        <v>650</v>
      </c>
    </row>
    <row r="27" spans="1:25" ht="15.75" x14ac:dyDescent="0.25">
      <c r="A27" s="44">
        <v>2</v>
      </c>
      <c r="B27" s="44" t="s">
        <v>14</v>
      </c>
      <c r="C27" s="44">
        <v>35.799999999999997</v>
      </c>
      <c r="D27" s="45">
        <v>25</v>
      </c>
      <c r="E27" s="45">
        <v>36</v>
      </c>
      <c r="F27" s="45">
        <v>41</v>
      </c>
      <c r="G27" s="45">
        <v>12</v>
      </c>
      <c r="H27" s="50">
        <v>0.69</v>
      </c>
      <c r="I27" s="50">
        <v>0.56000000000000005</v>
      </c>
      <c r="J27" s="45">
        <v>9918</v>
      </c>
      <c r="K27" s="46">
        <v>4.0999999999999996</v>
      </c>
      <c r="L27" s="46">
        <v>3.1</v>
      </c>
      <c r="M27" s="44">
        <v>507</v>
      </c>
    </row>
    <row r="28" spans="1:25" ht="15.75" x14ac:dyDescent="0.25">
      <c r="A28" s="44">
        <v>3</v>
      </c>
      <c r="B28" s="45" t="s">
        <v>15</v>
      </c>
      <c r="C28" s="44">
        <v>34.799999999999997</v>
      </c>
      <c r="D28" s="45">
        <v>34</v>
      </c>
      <c r="E28" s="45">
        <v>38</v>
      </c>
      <c r="F28" s="45">
        <v>46</v>
      </c>
      <c r="G28" s="45">
        <v>29</v>
      </c>
      <c r="H28" s="50">
        <v>0.64</v>
      </c>
      <c r="I28" s="50">
        <v>0.56000000000000005</v>
      </c>
      <c r="J28" s="45">
        <v>10121</v>
      </c>
      <c r="K28" s="46">
        <v>3.9</v>
      </c>
      <c r="L28" s="46">
        <v>2.8</v>
      </c>
      <c r="M28" s="44">
        <v>508</v>
      </c>
    </row>
    <row r="29" spans="1:25" ht="15.75" x14ac:dyDescent="0.25">
      <c r="A29" s="45">
        <v>4</v>
      </c>
      <c r="B29" s="45" t="s">
        <v>16</v>
      </c>
      <c r="C29" s="45">
        <v>40.4</v>
      </c>
      <c r="D29" s="45">
        <v>35</v>
      </c>
      <c r="E29" s="45">
        <v>41</v>
      </c>
      <c r="F29" s="45">
        <v>47</v>
      </c>
      <c r="G29" s="45">
        <v>13</v>
      </c>
      <c r="H29" s="50">
        <v>0.68</v>
      </c>
      <c r="I29" s="50">
        <v>0.48</v>
      </c>
      <c r="J29" s="45">
        <v>10140</v>
      </c>
      <c r="K29" s="46">
        <v>1.6</v>
      </c>
      <c r="L29" s="46">
        <v>1.3</v>
      </c>
      <c r="M29" s="45">
        <v>309</v>
      </c>
    </row>
    <row r="30" spans="1:25" ht="15.75" x14ac:dyDescent="0.25">
      <c r="A30" s="45">
        <v>5</v>
      </c>
      <c r="B30" s="45" t="s">
        <v>17</v>
      </c>
      <c r="C30" s="45">
        <v>47.6</v>
      </c>
      <c r="D30" s="45">
        <v>45</v>
      </c>
      <c r="E30" s="45">
        <v>49</v>
      </c>
      <c r="F30" s="45">
        <v>52</v>
      </c>
      <c r="G30" s="45">
        <v>14</v>
      </c>
      <c r="H30" s="50">
        <v>0.68</v>
      </c>
      <c r="I30" s="51">
        <v>0.59</v>
      </c>
      <c r="J30" s="45">
        <v>10166</v>
      </c>
      <c r="K30" s="46">
        <v>1.6</v>
      </c>
      <c r="L30" s="46">
        <v>1.2</v>
      </c>
      <c r="M30" s="45">
        <v>236</v>
      </c>
    </row>
    <row r="31" spans="1:25" ht="15.75" x14ac:dyDescent="0.25">
      <c r="A31" s="45">
        <v>6</v>
      </c>
      <c r="B31" s="45" t="s">
        <v>18</v>
      </c>
      <c r="C31" s="45">
        <v>43.9</v>
      </c>
      <c r="D31" s="45">
        <v>40</v>
      </c>
      <c r="E31" s="45">
        <v>45</v>
      </c>
      <c r="F31" s="45">
        <v>51</v>
      </c>
      <c r="G31" s="45">
        <v>12</v>
      </c>
      <c r="H31" s="50">
        <v>0.64</v>
      </c>
      <c r="I31" s="50">
        <v>0.5</v>
      </c>
      <c r="J31" s="45">
        <v>10130</v>
      </c>
      <c r="K31" s="46">
        <v>2.7</v>
      </c>
      <c r="L31" s="46">
        <v>2.1</v>
      </c>
      <c r="M31" s="45">
        <v>314</v>
      </c>
    </row>
    <row r="32" spans="1:25" ht="15.75" x14ac:dyDescent="0.25">
      <c r="A32" s="45">
        <v>7</v>
      </c>
      <c r="B32" s="45" t="s">
        <v>19</v>
      </c>
      <c r="C32" s="45">
        <v>45</v>
      </c>
      <c r="D32" s="45">
        <v>42</v>
      </c>
      <c r="E32" s="45">
        <v>47</v>
      </c>
      <c r="F32" s="45">
        <v>51</v>
      </c>
      <c r="G32" s="45">
        <v>12</v>
      </c>
      <c r="H32" s="50">
        <v>0.62</v>
      </c>
      <c r="I32" s="50">
        <v>0.59</v>
      </c>
      <c r="J32" s="45">
        <v>10175</v>
      </c>
      <c r="K32" s="46">
        <v>1.6</v>
      </c>
      <c r="L32" s="46">
        <v>1.2</v>
      </c>
      <c r="M32" s="45">
        <v>334</v>
      </c>
    </row>
    <row r="33" spans="1:13" ht="15.75" x14ac:dyDescent="0.25">
      <c r="A33" s="45">
        <v>8</v>
      </c>
      <c r="B33" s="45" t="s">
        <v>20</v>
      </c>
      <c r="C33" s="45">
        <v>32.799999999999997</v>
      </c>
      <c r="D33" s="45">
        <v>24</v>
      </c>
      <c r="E33" s="45">
        <v>34</v>
      </c>
      <c r="F33" s="45">
        <v>41</v>
      </c>
      <c r="G33" s="45">
        <v>10</v>
      </c>
      <c r="H33" s="50">
        <v>0.69</v>
      </c>
      <c r="I33" s="50">
        <v>0.46</v>
      </c>
      <c r="J33" s="45">
        <v>10292</v>
      </c>
      <c r="K33" s="46">
        <v>1.5</v>
      </c>
      <c r="L33" s="46">
        <v>1.1000000000000001</v>
      </c>
      <c r="M33" s="45">
        <v>431</v>
      </c>
    </row>
    <row r="34" spans="1:13" ht="15.75" x14ac:dyDescent="0.25">
      <c r="A34" s="45">
        <v>9</v>
      </c>
      <c r="B34" s="45" t="s">
        <v>22</v>
      </c>
      <c r="C34" s="45">
        <v>45.7</v>
      </c>
      <c r="D34" s="45">
        <v>41</v>
      </c>
      <c r="E34" s="45">
        <v>48</v>
      </c>
      <c r="F34" s="45">
        <v>53</v>
      </c>
      <c r="G34" s="45">
        <v>13</v>
      </c>
      <c r="H34" s="50">
        <v>0.62</v>
      </c>
      <c r="I34" s="50">
        <v>0.59</v>
      </c>
      <c r="J34" s="45">
        <v>10159</v>
      </c>
      <c r="K34" s="46">
        <v>1.7</v>
      </c>
      <c r="L34" s="46">
        <v>1.2</v>
      </c>
      <c r="M34" s="45">
        <v>343</v>
      </c>
    </row>
    <row r="35" spans="1:13" ht="15.75" x14ac:dyDescent="0.25">
      <c r="A35" s="45">
        <v>10</v>
      </c>
      <c r="B35" s="45" t="s">
        <v>21</v>
      </c>
      <c r="C35" s="45">
        <v>44.6</v>
      </c>
      <c r="D35" s="45">
        <v>42</v>
      </c>
      <c r="E35" s="45">
        <v>45</v>
      </c>
      <c r="F35" s="45">
        <v>50</v>
      </c>
      <c r="G35" s="45">
        <v>12</v>
      </c>
      <c r="H35" s="50">
        <v>0.67</v>
      </c>
      <c r="I35" s="50">
        <v>0.52</v>
      </c>
      <c r="J35" s="45">
        <v>10153</v>
      </c>
      <c r="K35" s="46">
        <v>1.2</v>
      </c>
      <c r="L35" s="46">
        <v>0.9</v>
      </c>
      <c r="M35" s="45">
        <v>373</v>
      </c>
    </row>
    <row r="36" spans="1:13" ht="15.75" x14ac:dyDescent="0.25">
      <c r="A36" s="52"/>
      <c r="B36" s="53"/>
      <c r="C36" s="54"/>
      <c r="D36" s="54"/>
      <c r="E36" s="54"/>
      <c r="F36" s="54"/>
      <c r="G36" s="54"/>
      <c r="H36" s="54"/>
      <c r="I36" s="54"/>
      <c r="J36" s="54"/>
      <c r="K36" s="59"/>
      <c r="L36" s="59"/>
      <c r="M36" s="55"/>
    </row>
    <row r="37" spans="1:13" ht="15.75" x14ac:dyDescent="0.25">
      <c r="A37" s="52"/>
      <c r="B37" s="44" t="s">
        <v>11</v>
      </c>
      <c r="C37" s="44">
        <f t="shared" ref="C37:G37" si="2">AVERAGE(C26:C35)</f>
        <v>39.760000000000005</v>
      </c>
      <c r="D37" s="44">
        <f t="shared" si="2"/>
        <v>35.1</v>
      </c>
      <c r="E37" s="44">
        <f t="shared" si="2"/>
        <v>41.3</v>
      </c>
      <c r="F37" s="44">
        <f t="shared" si="2"/>
        <v>47.7</v>
      </c>
      <c r="G37" s="44">
        <f t="shared" si="2"/>
        <v>13.8</v>
      </c>
      <c r="H37" s="50">
        <f t="shared" ref="H37:I37" si="3">AVERAGE(H26:H35)</f>
        <v>0.67299999999999993</v>
      </c>
      <c r="I37" s="50">
        <f t="shared" si="3"/>
        <v>0.53300000000000003</v>
      </c>
      <c r="J37" s="44">
        <f>AVERAGE(J26:J35)</f>
        <v>10113.1</v>
      </c>
      <c r="K37" s="44">
        <f>AVERAGE(K26:K35)</f>
        <v>2.58</v>
      </c>
      <c r="L37" s="44">
        <f>AVERAGE(L26:L35)</f>
        <v>1.9199999999999995</v>
      </c>
      <c r="M37" s="44">
        <f>AVERAGE(M26:M35)</f>
        <v>400.5</v>
      </c>
    </row>
    <row r="38" spans="1:13" ht="15.75" x14ac:dyDescent="0.25">
      <c r="A38" s="52"/>
      <c r="B38" s="52"/>
      <c r="C38" s="52"/>
      <c r="D38" s="52"/>
      <c r="E38" s="52"/>
      <c r="F38" s="52"/>
      <c r="G38" s="52"/>
      <c r="H38" s="71"/>
      <c r="I38" s="71"/>
      <c r="J38" s="52"/>
      <c r="K38" s="52"/>
      <c r="L38" s="52"/>
      <c r="M38" s="52"/>
    </row>
    <row r="39" spans="1:13" ht="15.75" x14ac:dyDescent="0.25">
      <c r="A39" s="75" t="s">
        <v>55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</row>
    <row r="40" spans="1:13" x14ac:dyDescent="0.25">
      <c r="K40" s="5"/>
      <c r="L40" s="5"/>
    </row>
    <row r="44" spans="1:13" x14ac:dyDescent="0.25">
      <c r="A44" s="74" t="s">
        <v>95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</row>
    <row r="45" spans="1:13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 ht="31.5" customHeight="1" x14ac:dyDescent="0.25">
      <c r="A46" s="44" t="s">
        <v>0</v>
      </c>
      <c r="B46" s="44" t="s">
        <v>1</v>
      </c>
      <c r="C46" s="44" t="s">
        <v>3</v>
      </c>
      <c r="D46" s="45" t="s">
        <v>30</v>
      </c>
      <c r="E46" s="45" t="s">
        <v>31</v>
      </c>
      <c r="F46" s="45" t="s">
        <v>32</v>
      </c>
      <c r="G46" s="45" t="s">
        <v>33</v>
      </c>
      <c r="H46" s="44" t="s">
        <v>4</v>
      </c>
      <c r="I46" s="44" t="s">
        <v>5</v>
      </c>
      <c r="J46" s="44" t="s">
        <v>47</v>
      </c>
      <c r="K46" s="44" t="s">
        <v>45</v>
      </c>
      <c r="L46" s="44" t="s">
        <v>46</v>
      </c>
      <c r="M46" s="44" t="s">
        <v>9</v>
      </c>
    </row>
    <row r="47" spans="1:13" ht="15.75" x14ac:dyDescent="0.25">
      <c r="A47" s="44">
        <v>1</v>
      </c>
      <c r="B47" s="44" t="s">
        <v>12</v>
      </c>
      <c r="C47" s="44">
        <v>27.7</v>
      </c>
      <c r="D47" s="45">
        <v>25</v>
      </c>
      <c r="E47" s="45">
        <v>27</v>
      </c>
      <c r="F47" s="45">
        <v>31</v>
      </c>
      <c r="G47" s="45">
        <v>10</v>
      </c>
      <c r="H47" s="50">
        <v>0.83</v>
      </c>
      <c r="I47" s="50">
        <v>0.48</v>
      </c>
      <c r="J47" s="45">
        <v>10020</v>
      </c>
      <c r="K47" s="46">
        <v>5.9</v>
      </c>
      <c r="L47" s="46">
        <v>4.3</v>
      </c>
      <c r="M47" s="44">
        <v>648</v>
      </c>
    </row>
    <row r="48" spans="1:13" ht="15.75" x14ac:dyDescent="0.25">
      <c r="A48" s="44">
        <v>2</v>
      </c>
      <c r="B48" s="44" t="s">
        <v>14</v>
      </c>
      <c r="C48" s="44">
        <v>36</v>
      </c>
      <c r="D48" s="45">
        <v>28</v>
      </c>
      <c r="E48" s="45">
        <v>35</v>
      </c>
      <c r="F48" s="45">
        <v>45</v>
      </c>
      <c r="G48" s="45">
        <v>12</v>
      </c>
      <c r="H48" s="50">
        <v>0.69</v>
      </c>
      <c r="I48" s="50">
        <v>0.55000000000000004</v>
      </c>
      <c r="J48" s="45">
        <v>10056</v>
      </c>
      <c r="K48" s="46">
        <v>3.6</v>
      </c>
      <c r="L48" s="46">
        <v>2.8</v>
      </c>
      <c r="M48" s="44">
        <v>460</v>
      </c>
    </row>
    <row r="49" spans="1:13" ht="15.75" x14ac:dyDescent="0.25">
      <c r="A49" s="44">
        <v>3</v>
      </c>
      <c r="B49" s="45" t="s">
        <v>15</v>
      </c>
      <c r="C49" s="44">
        <v>37.4</v>
      </c>
      <c r="D49" s="45">
        <v>36</v>
      </c>
      <c r="E49" s="45">
        <v>39</v>
      </c>
      <c r="F49" s="45">
        <v>46</v>
      </c>
      <c r="G49" s="45">
        <v>11</v>
      </c>
      <c r="H49" s="50">
        <v>0.62</v>
      </c>
      <c r="I49" s="50">
        <v>0.51</v>
      </c>
      <c r="J49" s="45">
        <v>10331</v>
      </c>
      <c r="K49" s="46">
        <v>3</v>
      </c>
      <c r="L49" s="46">
        <v>2.2000000000000002</v>
      </c>
      <c r="M49" s="44">
        <v>376</v>
      </c>
    </row>
    <row r="50" spans="1:13" ht="15.75" x14ac:dyDescent="0.25">
      <c r="A50" s="45">
        <v>4</v>
      </c>
      <c r="B50" s="45" t="s">
        <v>16</v>
      </c>
      <c r="C50" s="45">
        <v>39</v>
      </c>
      <c r="D50" s="45">
        <v>33</v>
      </c>
      <c r="E50" s="45">
        <v>39</v>
      </c>
      <c r="F50" s="45">
        <v>50</v>
      </c>
      <c r="G50" s="45">
        <v>21</v>
      </c>
      <c r="H50" s="50">
        <v>0.67</v>
      </c>
      <c r="I50" s="50">
        <v>0.54</v>
      </c>
      <c r="J50" s="45">
        <v>10330</v>
      </c>
      <c r="K50" s="46">
        <v>1.7</v>
      </c>
      <c r="L50" s="46">
        <v>1.3</v>
      </c>
      <c r="M50" s="45">
        <v>303</v>
      </c>
    </row>
    <row r="51" spans="1:13" ht="15.75" x14ac:dyDescent="0.25">
      <c r="A51" s="45">
        <v>5</v>
      </c>
      <c r="B51" s="45" t="s">
        <v>17</v>
      </c>
      <c r="C51" s="45">
        <v>47.4</v>
      </c>
      <c r="D51" s="45">
        <v>46</v>
      </c>
      <c r="E51" s="45">
        <v>50</v>
      </c>
      <c r="F51" s="45">
        <v>54</v>
      </c>
      <c r="G51" s="45">
        <v>13</v>
      </c>
      <c r="H51" s="50">
        <v>0.65</v>
      </c>
      <c r="I51" s="51">
        <v>0.51</v>
      </c>
      <c r="J51" s="45">
        <v>10336</v>
      </c>
      <c r="K51" s="46">
        <v>1.3</v>
      </c>
      <c r="L51" s="46">
        <v>0.91</v>
      </c>
      <c r="M51" s="45">
        <v>226</v>
      </c>
    </row>
    <row r="52" spans="1:13" ht="15.75" x14ac:dyDescent="0.25">
      <c r="A52" s="45">
        <v>6</v>
      </c>
      <c r="B52" s="45" t="s">
        <v>18</v>
      </c>
      <c r="C52" s="45">
        <v>45</v>
      </c>
      <c r="D52" s="45">
        <v>40</v>
      </c>
      <c r="E52" s="45">
        <v>44</v>
      </c>
      <c r="F52" s="45">
        <v>50</v>
      </c>
      <c r="G52" s="45">
        <v>11</v>
      </c>
      <c r="H52" s="50">
        <v>0.69</v>
      </c>
      <c r="I52" s="50">
        <v>0.51</v>
      </c>
      <c r="J52" s="45">
        <v>10341</v>
      </c>
      <c r="K52" s="46">
        <v>2.5</v>
      </c>
      <c r="L52" s="46">
        <v>2</v>
      </c>
      <c r="M52" s="45">
        <v>286</v>
      </c>
    </row>
    <row r="53" spans="1:13" ht="15.75" x14ac:dyDescent="0.25">
      <c r="A53" s="45">
        <v>7</v>
      </c>
      <c r="B53" s="45" t="s">
        <v>19</v>
      </c>
      <c r="C53" s="45">
        <v>46.3</v>
      </c>
      <c r="D53" s="45">
        <v>43</v>
      </c>
      <c r="E53" s="45">
        <v>47</v>
      </c>
      <c r="F53" s="45">
        <v>51</v>
      </c>
      <c r="G53" s="45">
        <v>13</v>
      </c>
      <c r="H53" s="50">
        <v>0.62</v>
      </c>
      <c r="I53" s="50">
        <v>0.55000000000000004</v>
      </c>
      <c r="J53" s="45">
        <v>10392</v>
      </c>
      <c r="K53" s="46">
        <v>1.2</v>
      </c>
      <c r="L53" s="46">
        <v>0.93</v>
      </c>
      <c r="M53" s="45">
        <v>292</v>
      </c>
    </row>
    <row r="54" spans="1:13" ht="15.75" x14ac:dyDescent="0.25">
      <c r="A54" s="45">
        <v>8</v>
      </c>
      <c r="B54" s="45" t="s">
        <v>20</v>
      </c>
      <c r="C54" s="45">
        <v>35.799999999999997</v>
      </c>
      <c r="D54" s="45">
        <v>31</v>
      </c>
      <c r="E54" s="45">
        <v>35</v>
      </c>
      <c r="F54" s="45">
        <v>40</v>
      </c>
      <c r="G54" s="45">
        <v>23</v>
      </c>
      <c r="H54" s="50">
        <v>0.7</v>
      </c>
      <c r="I54" s="50">
        <v>0.41</v>
      </c>
      <c r="J54" s="45">
        <v>10380</v>
      </c>
      <c r="K54" s="46">
        <v>1.6</v>
      </c>
      <c r="L54" s="46">
        <v>1.2</v>
      </c>
      <c r="M54" s="45">
        <v>336</v>
      </c>
    </row>
    <row r="55" spans="1:13" ht="15.75" x14ac:dyDescent="0.25">
      <c r="A55" s="45">
        <v>9</v>
      </c>
      <c r="B55" s="45" t="s">
        <v>22</v>
      </c>
      <c r="C55" s="45">
        <v>48.8</v>
      </c>
      <c r="D55" s="45">
        <v>42</v>
      </c>
      <c r="E55" s="45">
        <v>47</v>
      </c>
      <c r="F55" s="45">
        <v>57</v>
      </c>
      <c r="G55" s="45">
        <v>33</v>
      </c>
      <c r="H55" s="50">
        <v>0.75</v>
      </c>
      <c r="I55" s="50">
        <v>0.56000000000000005</v>
      </c>
      <c r="J55" s="45">
        <v>10286</v>
      </c>
      <c r="K55" s="46">
        <v>0.89</v>
      </c>
      <c r="L55" s="46">
        <v>0.59</v>
      </c>
      <c r="M55" s="45">
        <v>244</v>
      </c>
    </row>
    <row r="56" spans="1:13" ht="15.75" x14ac:dyDescent="0.25">
      <c r="A56" s="45">
        <v>10</v>
      </c>
      <c r="B56" s="45" t="s">
        <v>21</v>
      </c>
      <c r="C56" s="45">
        <v>45</v>
      </c>
      <c r="D56" s="45">
        <v>39</v>
      </c>
      <c r="E56" s="45">
        <v>44</v>
      </c>
      <c r="F56" s="45">
        <v>50</v>
      </c>
      <c r="G56" s="45">
        <v>11</v>
      </c>
      <c r="H56" s="50">
        <v>0.64</v>
      </c>
      <c r="I56" s="50">
        <v>0.51</v>
      </c>
      <c r="J56" s="45">
        <v>10196</v>
      </c>
      <c r="K56" s="46">
        <v>1.3</v>
      </c>
      <c r="L56" s="46">
        <v>0.95</v>
      </c>
      <c r="M56" s="45">
        <v>343</v>
      </c>
    </row>
    <row r="57" spans="1:13" ht="15.75" x14ac:dyDescent="0.25">
      <c r="A57" s="52"/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5"/>
    </row>
    <row r="58" spans="1:13" ht="15.75" x14ac:dyDescent="0.25">
      <c r="A58" s="52"/>
      <c r="B58" s="44" t="s">
        <v>11</v>
      </c>
      <c r="C58" s="44">
        <f t="shared" ref="C58:G58" si="4">AVERAGE(C47:C56)</f>
        <v>40.840000000000003</v>
      </c>
      <c r="D58" s="44">
        <f t="shared" si="4"/>
        <v>36.299999999999997</v>
      </c>
      <c r="E58" s="44">
        <f t="shared" si="4"/>
        <v>40.700000000000003</v>
      </c>
      <c r="F58" s="44">
        <f t="shared" si="4"/>
        <v>47.4</v>
      </c>
      <c r="G58" s="44">
        <f t="shared" si="4"/>
        <v>15.8</v>
      </c>
      <c r="H58" s="50">
        <f t="shared" ref="H58:I58" si="5">AVERAGE(H47:H56)</f>
        <v>0.68600000000000005</v>
      </c>
      <c r="I58" s="50">
        <f t="shared" si="5"/>
        <v>0.5129999999999999</v>
      </c>
      <c r="J58" s="44">
        <f>AVERAGE(J47:J56)</f>
        <v>10266.799999999999</v>
      </c>
      <c r="K58" s="44">
        <f>AVERAGE(K47:K56)</f>
        <v>2.2990000000000004</v>
      </c>
      <c r="L58" s="44">
        <f>AVERAGE(L47:L56)</f>
        <v>1.718</v>
      </c>
      <c r="M58" s="44">
        <f>AVERAGE(M47:M56)</f>
        <v>351.4</v>
      </c>
    </row>
    <row r="59" spans="1:13" ht="15.75" x14ac:dyDescent="0.25">
      <c r="A59" s="52"/>
      <c r="B59" s="52"/>
      <c r="C59" s="52"/>
      <c r="D59" s="52"/>
      <c r="E59" s="52"/>
      <c r="F59" s="52"/>
      <c r="G59" s="52"/>
      <c r="H59" s="71"/>
      <c r="I59" s="71"/>
      <c r="J59" s="52"/>
      <c r="K59" s="52"/>
      <c r="L59" s="52"/>
      <c r="M59" s="52"/>
    </row>
    <row r="60" spans="1:13" ht="15.75" x14ac:dyDescent="0.25">
      <c r="A60" s="75" t="s">
        <v>55</v>
      </c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D63" s="3"/>
      <c r="E63" s="3"/>
      <c r="F63" s="3"/>
      <c r="G63" s="3"/>
    </row>
    <row r="64" spans="1:13" x14ac:dyDescent="0.25">
      <c r="D64" s="3"/>
      <c r="E64" s="3"/>
      <c r="F64" s="3"/>
      <c r="G64" s="3"/>
      <c r="H64" s="6"/>
      <c r="I64" s="6"/>
      <c r="J64" s="3"/>
    </row>
    <row r="65" spans="1:13" x14ac:dyDescent="0.25">
      <c r="D65" s="3"/>
      <c r="E65" s="3"/>
      <c r="F65" s="3"/>
      <c r="G65" s="3"/>
      <c r="H65" s="6"/>
      <c r="I65" s="6"/>
      <c r="J65" s="3"/>
    </row>
    <row r="69" spans="1:13" x14ac:dyDescent="0.25">
      <c r="A69" s="74" t="s">
        <v>27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</row>
    <row r="70" spans="1:13" x14ac:dyDescent="0.25">
      <c r="A70" s="74" t="s">
        <v>92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</row>
    <row r="71" spans="1:13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 spans="1:13" ht="31.5" customHeight="1" x14ac:dyDescent="0.25">
      <c r="A72" s="44" t="s">
        <v>0</v>
      </c>
      <c r="B72" s="44" t="s">
        <v>1</v>
      </c>
      <c r="C72" s="44" t="s">
        <v>3</v>
      </c>
      <c r="D72" s="45" t="s">
        <v>30</v>
      </c>
      <c r="E72" s="45" t="s">
        <v>31</v>
      </c>
      <c r="F72" s="45" t="s">
        <v>32</v>
      </c>
      <c r="G72" s="45" t="s">
        <v>33</v>
      </c>
      <c r="H72" s="44" t="s">
        <v>4</v>
      </c>
      <c r="I72" s="44" t="s">
        <v>5</v>
      </c>
      <c r="J72" s="44" t="s">
        <v>47</v>
      </c>
      <c r="K72" s="44" t="s">
        <v>45</v>
      </c>
      <c r="L72" s="44" t="s">
        <v>46</v>
      </c>
      <c r="M72" s="44" t="s">
        <v>9</v>
      </c>
    </row>
    <row r="73" spans="1:13" ht="15.75" x14ac:dyDescent="0.25">
      <c r="A73" s="44">
        <v>1</v>
      </c>
      <c r="B73" s="44" t="s">
        <v>12</v>
      </c>
      <c r="C73" s="44">
        <v>43.2</v>
      </c>
      <c r="D73" s="45">
        <v>37</v>
      </c>
      <c r="E73" s="45">
        <v>45</v>
      </c>
      <c r="F73" s="45">
        <v>52</v>
      </c>
      <c r="G73" s="45">
        <v>20</v>
      </c>
      <c r="H73" s="50">
        <v>0.56000000000000005</v>
      </c>
      <c r="I73" s="50">
        <v>0.71</v>
      </c>
      <c r="J73" s="45">
        <v>11069</v>
      </c>
      <c r="K73" s="44">
        <v>2.5</v>
      </c>
      <c r="L73" s="44">
        <v>1.9</v>
      </c>
      <c r="M73" s="44">
        <v>1000</v>
      </c>
    </row>
    <row r="74" spans="1:13" ht="15.75" x14ac:dyDescent="0.25">
      <c r="A74" s="44">
        <v>2</v>
      </c>
      <c r="B74" s="44" t="s">
        <v>34</v>
      </c>
      <c r="C74" s="44">
        <v>53</v>
      </c>
      <c r="D74" s="45">
        <v>52</v>
      </c>
      <c r="E74" s="45">
        <v>57</v>
      </c>
      <c r="F74" s="45">
        <v>61</v>
      </c>
      <c r="G74" s="45">
        <v>14</v>
      </c>
      <c r="H74" s="50">
        <v>0.59</v>
      </c>
      <c r="I74" s="50">
        <v>0.74</v>
      </c>
      <c r="J74" s="45">
        <v>11078</v>
      </c>
      <c r="K74" s="44">
        <v>1.1000000000000001</v>
      </c>
      <c r="L74" s="44">
        <v>0.76</v>
      </c>
      <c r="M74" s="44">
        <v>415</v>
      </c>
    </row>
    <row r="75" spans="1:13" ht="15.75" x14ac:dyDescent="0.25">
      <c r="A75" s="44">
        <v>3</v>
      </c>
      <c r="B75" s="45" t="s">
        <v>16</v>
      </c>
      <c r="C75" s="44">
        <v>53.1</v>
      </c>
      <c r="D75" s="45">
        <v>49</v>
      </c>
      <c r="E75" s="45">
        <v>57</v>
      </c>
      <c r="F75" s="45">
        <v>62</v>
      </c>
      <c r="G75" s="45">
        <v>11</v>
      </c>
      <c r="H75" s="50">
        <v>0.54</v>
      </c>
      <c r="I75" s="50">
        <v>0.72</v>
      </c>
      <c r="J75" s="45">
        <v>11000</v>
      </c>
      <c r="K75" s="44">
        <v>1.6</v>
      </c>
      <c r="L75" s="44">
        <v>1.2</v>
      </c>
      <c r="M75" s="44">
        <v>516</v>
      </c>
    </row>
    <row r="76" spans="1:13" ht="15.75" x14ac:dyDescent="0.25">
      <c r="A76" s="45">
        <v>4</v>
      </c>
      <c r="B76" s="45" t="s">
        <v>20</v>
      </c>
      <c r="C76" s="45">
        <v>62.5</v>
      </c>
      <c r="D76" s="45">
        <v>52</v>
      </c>
      <c r="E76" s="45">
        <v>57</v>
      </c>
      <c r="F76" s="45">
        <v>62</v>
      </c>
      <c r="G76" s="45">
        <v>19</v>
      </c>
      <c r="H76" s="50">
        <v>0.62</v>
      </c>
      <c r="I76" s="50">
        <v>0.71</v>
      </c>
      <c r="J76" s="45">
        <v>10984</v>
      </c>
      <c r="K76" s="45">
        <v>0.72</v>
      </c>
      <c r="L76" s="45">
        <v>0.51</v>
      </c>
      <c r="M76" s="45">
        <v>338</v>
      </c>
    </row>
    <row r="77" spans="1:13" ht="15.75" x14ac:dyDescent="0.25">
      <c r="A77" s="45">
        <v>5</v>
      </c>
      <c r="B77" s="45" t="s">
        <v>35</v>
      </c>
      <c r="C77" s="45">
        <v>55.9</v>
      </c>
      <c r="D77" s="45">
        <v>40</v>
      </c>
      <c r="E77" s="45">
        <v>53</v>
      </c>
      <c r="F77" s="45">
        <v>65</v>
      </c>
      <c r="G77" s="45">
        <v>14</v>
      </c>
      <c r="H77" s="50">
        <v>0.49</v>
      </c>
      <c r="I77" s="50">
        <v>0.7</v>
      </c>
      <c r="J77" s="45">
        <v>10982</v>
      </c>
      <c r="K77" s="45">
        <v>1.3</v>
      </c>
      <c r="L77" s="45">
        <v>1</v>
      </c>
      <c r="M77" s="45">
        <v>669</v>
      </c>
    </row>
    <row r="78" spans="1:13" ht="15.75" x14ac:dyDescent="0.25">
      <c r="A78" s="45">
        <v>6</v>
      </c>
      <c r="B78" s="45" t="s">
        <v>36</v>
      </c>
      <c r="C78" s="45">
        <v>47.1</v>
      </c>
      <c r="D78" s="45">
        <v>40</v>
      </c>
      <c r="E78" s="45">
        <v>45</v>
      </c>
      <c r="F78" s="45">
        <v>46</v>
      </c>
      <c r="G78" s="45">
        <v>25</v>
      </c>
      <c r="H78" s="50">
        <v>0.63</v>
      </c>
      <c r="I78" s="50">
        <v>0.71</v>
      </c>
      <c r="J78" s="45">
        <v>10901</v>
      </c>
      <c r="K78" s="45">
        <v>1.6</v>
      </c>
      <c r="L78" s="45">
        <v>1.3</v>
      </c>
      <c r="M78" s="45">
        <v>963</v>
      </c>
    </row>
    <row r="79" spans="1:13" ht="15.75" x14ac:dyDescent="0.25">
      <c r="A79" s="45">
        <v>7</v>
      </c>
      <c r="B79" s="45" t="s">
        <v>37</v>
      </c>
      <c r="C79" s="45">
        <v>49.8</v>
      </c>
      <c r="D79" s="45">
        <v>51</v>
      </c>
      <c r="E79" s="45">
        <v>59</v>
      </c>
      <c r="F79" s="45">
        <v>66</v>
      </c>
      <c r="G79" s="45">
        <v>19</v>
      </c>
      <c r="H79" s="50">
        <v>0.62</v>
      </c>
      <c r="I79" s="50">
        <v>0.57999999999999996</v>
      </c>
      <c r="J79" s="45">
        <v>10718</v>
      </c>
      <c r="K79" s="45">
        <v>1.1000000000000001</v>
      </c>
      <c r="L79" s="45">
        <v>0.8</v>
      </c>
      <c r="M79" s="45">
        <v>709</v>
      </c>
    </row>
    <row r="80" spans="1:13" ht="15.75" x14ac:dyDescent="0.25">
      <c r="A80" s="45">
        <v>8</v>
      </c>
      <c r="B80" s="45" t="s">
        <v>38</v>
      </c>
      <c r="C80" s="45">
        <v>49.5</v>
      </c>
      <c r="D80" s="45">
        <v>41</v>
      </c>
      <c r="E80" s="45">
        <v>53</v>
      </c>
      <c r="F80" s="45">
        <v>68</v>
      </c>
      <c r="G80" s="45">
        <v>14</v>
      </c>
      <c r="H80" s="50">
        <v>0.53</v>
      </c>
      <c r="I80" s="50">
        <v>0.71</v>
      </c>
      <c r="J80" s="45">
        <v>10843</v>
      </c>
      <c r="K80" s="45">
        <v>1.8</v>
      </c>
      <c r="L80" s="45">
        <v>1.4</v>
      </c>
      <c r="M80" s="45">
        <v>929</v>
      </c>
    </row>
    <row r="81" spans="1:13" ht="15.75" x14ac:dyDescent="0.25">
      <c r="A81" s="45">
        <v>9</v>
      </c>
      <c r="B81" s="45" t="s">
        <v>39</v>
      </c>
      <c r="C81" s="45">
        <v>52</v>
      </c>
      <c r="D81" s="45">
        <v>43</v>
      </c>
      <c r="E81" s="45">
        <v>51</v>
      </c>
      <c r="F81" s="45">
        <v>60</v>
      </c>
      <c r="G81" s="45">
        <v>25</v>
      </c>
      <c r="H81" s="50">
        <v>0.57999999999999996</v>
      </c>
      <c r="I81" s="50">
        <v>0.7</v>
      </c>
      <c r="J81" s="45">
        <v>10849</v>
      </c>
      <c r="K81" s="45">
        <v>1.4</v>
      </c>
      <c r="L81" s="45">
        <v>1.1000000000000001</v>
      </c>
      <c r="M81" s="45">
        <v>550</v>
      </c>
    </row>
    <row r="82" spans="1:13" ht="15.75" x14ac:dyDescent="0.25">
      <c r="A82" s="45">
        <v>10</v>
      </c>
      <c r="B82" s="45" t="s">
        <v>21</v>
      </c>
      <c r="C82" s="45">
        <v>53.1</v>
      </c>
      <c r="D82" s="45">
        <v>43</v>
      </c>
      <c r="E82" s="45">
        <v>56</v>
      </c>
      <c r="F82" s="45">
        <v>63</v>
      </c>
      <c r="G82" s="45">
        <v>18</v>
      </c>
      <c r="H82" s="50">
        <v>0.56000000000000005</v>
      </c>
      <c r="I82" s="50">
        <v>0.7</v>
      </c>
      <c r="J82" s="45">
        <v>10839</v>
      </c>
      <c r="K82" s="45">
        <v>1.4</v>
      </c>
      <c r="L82" s="45">
        <v>1</v>
      </c>
      <c r="M82" s="45">
        <v>761</v>
      </c>
    </row>
    <row r="83" spans="1:13" ht="15.75" x14ac:dyDescent="0.25">
      <c r="A83" s="52"/>
      <c r="B83" s="53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5"/>
    </row>
    <row r="84" spans="1:13" ht="15.75" x14ac:dyDescent="0.25">
      <c r="A84" s="52"/>
      <c r="B84" s="44" t="s">
        <v>11</v>
      </c>
      <c r="C84" s="44">
        <f t="shared" ref="C84:G84" si="6">AVERAGE(C73:C82)</f>
        <v>51.92</v>
      </c>
      <c r="D84" s="44">
        <f t="shared" si="6"/>
        <v>44.8</v>
      </c>
      <c r="E84" s="44">
        <f t="shared" si="6"/>
        <v>53.3</v>
      </c>
      <c r="F84" s="44">
        <f t="shared" si="6"/>
        <v>60.5</v>
      </c>
      <c r="G84" s="44">
        <f t="shared" si="6"/>
        <v>17.899999999999999</v>
      </c>
      <c r="H84" s="50">
        <f t="shared" ref="H84:I84" si="7">AVERAGE(H73:H82)</f>
        <v>0.57200000000000006</v>
      </c>
      <c r="I84" s="50">
        <f t="shared" si="7"/>
        <v>0.69800000000000006</v>
      </c>
      <c r="J84" s="44">
        <f>AVERAGE(J73:J82)</f>
        <v>10926.3</v>
      </c>
      <c r="K84" s="44">
        <f>AVERAGE(K73:K82)</f>
        <v>1.4520000000000002</v>
      </c>
      <c r="L84" s="44">
        <f>AVERAGE(L73:L82)</f>
        <v>1.097</v>
      </c>
      <c r="M84" s="44">
        <f>AVERAGE(M73:M82)</f>
        <v>685</v>
      </c>
    </row>
    <row r="85" spans="1:13" ht="15.75" x14ac:dyDescent="0.25">
      <c r="A85" s="52"/>
      <c r="B85" s="52"/>
      <c r="C85" s="52"/>
      <c r="D85" s="52"/>
      <c r="E85" s="52"/>
      <c r="F85" s="52"/>
      <c r="G85" s="52"/>
      <c r="H85" s="71"/>
      <c r="I85" s="71"/>
      <c r="J85" s="52"/>
      <c r="K85" s="52"/>
      <c r="L85" s="52"/>
      <c r="M85" s="52"/>
    </row>
    <row r="86" spans="1:13" ht="15.75" x14ac:dyDescent="0.25">
      <c r="A86" s="75" t="s">
        <v>55</v>
      </c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91" spans="1:13" x14ac:dyDescent="0.25">
      <c r="A91" s="74" t="s">
        <v>94</v>
      </c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</row>
    <row r="92" spans="1:1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</row>
    <row r="93" spans="1:13" ht="31.5" customHeight="1" x14ac:dyDescent="0.25">
      <c r="A93" s="44" t="s">
        <v>0</v>
      </c>
      <c r="B93" s="44" t="s">
        <v>1</v>
      </c>
      <c r="C93" s="44" t="s">
        <v>3</v>
      </c>
      <c r="D93" s="45" t="s">
        <v>30</v>
      </c>
      <c r="E93" s="45" t="s">
        <v>31</v>
      </c>
      <c r="F93" s="45" t="s">
        <v>32</v>
      </c>
      <c r="G93" s="45" t="s">
        <v>33</v>
      </c>
      <c r="H93" s="44" t="s">
        <v>4</v>
      </c>
      <c r="I93" s="44" t="s">
        <v>5</v>
      </c>
      <c r="J93" s="44" t="s">
        <v>47</v>
      </c>
      <c r="K93" s="44" t="s">
        <v>45</v>
      </c>
      <c r="L93" s="44" t="s">
        <v>46</v>
      </c>
      <c r="M93" s="44" t="s">
        <v>9</v>
      </c>
    </row>
    <row r="94" spans="1:13" ht="15.75" x14ac:dyDescent="0.25">
      <c r="A94" s="44">
        <v>1</v>
      </c>
      <c r="B94" s="44" t="s">
        <v>12</v>
      </c>
      <c r="C94" s="44">
        <v>22.9</v>
      </c>
      <c r="D94" s="45">
        <v>14</v>
      </c>
      <c r="E94" s="45">
        <v>20</v>
      </c>
      <c r="F94" s="45">
        <v>25</v>
      </c>
      <c r="G94" s="45">
        <v>7</v>
      </c>
      <c r="H94" s="50">
        <v>0.74</v>
      </c>
      <c r="I94" s="50">
        <v>0.54</v>
      </c>
      <c r="J94" s="45">
        <v>10987</v>
      </c>
      <c r="K94" s="44">
        <v>6</v>
      </c>
      <c r="L94" s="44">
        <v>4.2</v>
      </c>
      <c r="M94" s="44">
        <v>1228</v>
      </c>
    </row>
    <row r="95" spans="1:13" ht="15.75" x14ac:dyDescent="0.25">
      <c r="A95" s="44">
        <v>2</v>
      </c>
      <c r="B95" s="44" t="s">
        <v>34</v>
      </c>
      <c r="C95" s="44">
        <v>13.6</v>
      </c>
      <c r="D95" s="45">
        <v>14</v>
      </c>
      <c r="E95" s="45">
        <v>15</v>
      </c>
      <c r="F95" s="45">
        <v>18</v>
      </c>
      <c r="G95" s="45">
        <v>6</v>
      </c>
      <c r="H95" s="50">
        <v>0.82</v>
      </c>
      <c r="I95" s="50">
        <v>0.38</v>
      </c>
      <c r="J95" s="45">
        <v>10980</v>
      </c>
      <c r="K95" s="44">
        <v>7.8</v>
      </c>
      <c r="L95" s="44">
        <v>5.0999999999999996</v>
      </c>
      <c r="M95" s="44">
        <v>916</v>
      </c>
    </row>
    <row r="96" spans="1:13" ht="15.75" x14ac:dyDescent="0.25">
      <c r="A96" s="44">
        <v>3</v>
      </c>
      <c r="B96" s="45" t="s">
        <v>16</v>
      </c>
      <c r="C96" s="44">
        <v>22.9</v>
      </c>
      <c r="D96" s="45">
        <v>23</v>
      </c>
      <c r="E96" s="45">
        <v>28</v>
      </c>
      <c r="F96" s="45">
        <v>35</v>
      </c>
      <c r="G96" s="45">
        <v>7</v>
      </c>
      <c r="H96" s="50">
        <v>0.73</v>
      </c>
      <c r="I96" s="50">
        <v>0.48</v>
      </c>
      <c r="J96" s="45">
        <v>10988</v>
      </c>
      <c r="K96" s="44">
        <v>5.9</v>
      </c>
      <c r="L96" s="44">
        <v>4.8</v>
      </c>
      <c r="M96" s="44">
        <v>793</v>
      </c>
    </row>
    <row r="97" spans="1:13" ht="15.75" x14ac:dyDescent="0.25">
      <c r="A97" s="45">
        <v>4</v>
      </c>
      <c r="B97" s="45" t="s">
        <v>20</v>
      </c>
      <c r="C97" s="45">
        <v>36.200000000000003</v>
      </c>
      <c r="D97" s="45">
        <v>33</v>
      </c>
      <c r="E97" s="45">
        <v>36</v>
      </c>
      <c r="F97" s="45">
        <v>39</v>
      </c>
      <c r="G97" s="45">
        <v>10</v>
      </c>
      <c r="H97" s="50">
        <v>0.71</v>
      </c>
      <c r="I97" s="50">
        <v>0.61</v>
      </c>
      <c r="J97" s="45">
        <v>10982</v>
      </c>
      <c r="K97" s="45">
        <v>2.6</v>
      </c>
      <c r="L97" s="45">
        <v>1.8</v>
      </c>
      <c r="M97" s="45">
        <v>578</v>
      </c>
    </row>
    <row r="98" spans="1:13" ht="15.75" x14ac:dyDescent="0.25">
      <c r="A98" s="45">
        <v>5</v>
      </c>
      <c r="B98" s="45" t="s">
        <v>35</v>
      </c>
      <c r="C98" s="45">
        <v>27.8</v>
      </c>
      <c r="D98" s="45">
        <v>25</v>
      </c>
      <c r="E98" s="45">
        <v>28</v>
      </c>
      <c r="F98" s="45">
        <v>34</v>
      </c>
      <c r="G98" s="45">
        <v>7</v>
      </c>
      <c r="H98" s="50">
        <v>0.76</v>
      </c>
      <c r="I98" s="50">
        <v>0.6</v>
      </c>
      <c r="J98" s="45">
        <v>10985</v>
      </c>
      <c r="K98" s="45">
        <v>2.9</v>
      </c>
      <c r="L98" s="45">
        <v>2.1</v>
      </c>
      <c r="M98" s="45">
        <v>957</v>
      </c>
    </row>
    <row r="99" spans="1:13" ht="15.75" x14ac:dyDescent="0.25">
      <c r="A99" s="45">
        <v>6</v>
      </c>
      <c r="B99" s="45" t="s">
        <v>36</v>
      </c>
      <c r="C99" s="45">
        <v>26.4</v>
      </c>
      <c r="D99" s="45">
        <v>25</v>
      </c>
      <c r="E99" s="45">
        <v>27</v>
      </c>
      <c r="F99" s="45">
        <v>31</v>
      </c>
      <c r="G99" s="45">
        <v>9</v>
      </c>
      <c r="H99" s="50">
        <v>0.75</v>
      </c>
      <c r="I99" s="50">
        <v>0.56999999999999995</v>
      </c>
      <c r="J99" s="45">
        <v>10983</v>
      </c>
      <c r="K99" s="45">
        <v>4.5</v>
      </c>
      <c r="L99" s="45">
        <v>3.3</v>
      </c>
      <c r="M99" s="45">
        <v>1107</v>
      </c>
    </row>
    <row r="100" spans="1:13" ht="15.75" x14ac:dyDescent="0.25">
      <c r="A100" s="45">
        <v>7</v>
      </c>
      <c r="B100" s="45" t="s">
        <v>37</v>
      </c>
      <c r="C100" s="45">
        <v>37.200000000000003</v>
      </c>
      <c r="D100" s="45">
        <v>31</v>
      </c>
      <c r="E100" s="45">
        <v>35</v>
      </c>
      <c r="F100" s="45">
        <v>47</v>
      </c>
      <c r="G100" s="45">
        <v>10</v>
      </c>
      <c r="H100" s="50">
        <v>0.65</v>
      </c>
      <c r="I100" s="50">
        <v>0.47</v>
      </c>
      <c r="J100" s="45">
        <v>10973</v>
      </c>
      <c r="K100" s="45">
        <v>1.3</v>
      </c>
      <c r="L100" s="45">
        <v>0.84</v>
      </c>
      <c r="M100" s="45">
        <v>386</v>
      </c>
    </row>
    <row r="101" spans="1:13" ht="15.75" x14ac:dyDescent="0.25">
      <c r="A101" s="45">
        <v>8</v>
      </c>
      <c r="B101" s="45" t="s">
        <v>38</v>
      </c>
      <c r="C101" s="45">
        <v>30.5</v>
      </c>
      <c r="D101" s="45">
        <v>23</v>
      </c>
      <c r="E101" s="45">
        <v>27</v>
      </c>
      <c r="F101" s="45">
        <v>33</v>
      </c>
      <c r="G101" s="45">
        <v>7</v>
      </c>
      <c r="H101" s="50">
        <v>0.74</v>
      </c>
      <c r="I101" s="50">
        <v>0.56999999999999995</v>
      </c>
      <c r="J101" s="45">
        <v>10992</v>
      </c>
      <c r="K101" s="45">
        <v>3.8</v>
      </c>
      <c r="L101" s="45">
        <v>2.8</v>
      </c>
      <c r="M101" s="45">
        <v>768</v>
      </c>
    </row>
    <row r="102" spans="1:13" ht="15.75" x14ac:dyDescent="0.25">
      <c r="A102" s="45">
        <v>9</v>
      </c>
      <c r="B102" s="45" t="s">
        <v>39</v>
      </c>
      <c r="C102" s="45">
        <v>15</v>
      </c>
      <c r="D102" s="45">
        <v>20</v>
      </c>
      <c r="E102" s="45">
        <v>22</v>
      </c>
      <c r="F102" s="45">
        <v>29</v>
      </c>
      <c r="G102" s="45">
        <v>9</v>
      </c>
      <c r="H102" s="50">
        <v>0.76</v>
      </c>
      <c r="I102" s="50">
        <v>0.39</v>
      </c>
      <c r="J102" s="45">
        <v>10972</v>
      </c>
      <c r="K102" s="45">
        <v>4.2</v>
      </c>
      <c r="L102" s="45">
        <v>3.1</v>
      </c>
      <c r="M102" s="45">
        <v>481</v>
      </c>
    </row>
    <row r="103" spans="1:13" ht="15.75" x14ac:dyDescent="0.25">
      <c r="A103" s="45">
        <v>10</v>
      </c>
      <c r="B103" s="45" t="s">
        <v>21</v>
      </c>
      <c r="C103" s="45">
        <v>24.4</v>
      </c>
      <c r="D103" s="45">
        <v>15</v>
      </c>
      <c r="E103" s="45">
        <v>22</v>
      </c>
      <c r="F103" s="45">
        <v>27</v>
      </c>
      <c r="G103" s="45">
        <v>9</v>
      </c>
      <c r="H103" s="50">
        <v>0.76</v>
      </c>
      <c r="I103" s="58">
        <v>0.38</v>
      </c>
      <c r="J103" s="45">
        <v>10955</v>
      </c>
      <c r="K103" s="45">
        <v>2.9</v>
      </c>
      <c r="L103" s="45">
        <v>1.9</v>
      </c>
      <c r="M103" s="45">
        <v>559</v>
      </c>
    </row>
    <row r="104" spans="1:13" ht="15.75" x14ac:dyDescent="0.25">
      <c r="A104" s="52"/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5"/>
    </row>
    <row r="105" spans="1:13" ht="15.75" x14ac:dyDescent="0.25">
      <c r="A105" s="52"/>
      <c r="B105" s="44" t="s">
        <v>11</v>
      </c>
      <c r="C105" s="44">
        <f t="shared" ref="C105:G105" si="8">AVERAGE(C94:C103)</f>
        <v>25.689999999999998</v>
      </c>
      <c r="D105" s="44">
        <f t="shared" si="8"/>
        <v>22.3</v>
      </c>
      <c r="E105" s="44">
        <f t="shared" si="8"/>
        <v>26</v>
      </c>
      <c r="F105" s="44">
        <f t="shared" si="8"/>
        <v>31.8</v>
      </c>
      <c r="G105" s="44">
        <f t="shared" si="8"/>
        <v>8.1</v>
      </c>
      <c r="H105" s="50">
        <f t="shared" ref="H105:I105" si="9">AVERAGE(H94:H103)</f>
        <v>0.74199999999999999</v>
      </c>
      <c r="I105" s="50">
        <f t="shared" si="9"/>
        <v>0.49899999999999994</v>
      </c>
      <c r="J105" s="44">
        <f>AVERAGE(J94:J103)</f>
        <v>10979.7</v>
      </c>
      <c r="K105" s="44">
        <f>AVERAGE(K94:K103)</f>
        <v>4.1900000000000004</v>
      </c>
      <c r="L105" s="44">
        <f>AVERAGE(L94:L103)</f>
        <v>2.9940000000000007</v>
      </c>
      <c r="M105" s="44">
        <f>AVERAGE(M94:M103)</f>
        <v>777.3</v>
      </c>
    </row>
    <row r="106" spans="1:13" ht="15.75" x14ac:dyDescent="0.25">
      <c r="A106" s="52"/>
      <c r="B106" s="52"/>
      <c r="C106" s="52"/>
      <c r="D106" s="52"/>
      <c r="E106" s="52"/>
      <c r="F106" s="52"/>
      <c r="G106" s="52"/>
      <c r="H106" s="71"/>
      <c r="I106" s="71"/>
      <c r="J106" s="52"/>
      <c r="K106" s="52"/>
      <c r="L106" s="52"/>
      <c r="M106" s="52"/>
    </row>
    <row r="107" spans="1:13" ht="15.75" x14ac:dyDescent="0.25">
      <c r="A107" s="75" t="s">
        <v>55</v>
      </c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10" spans="1:13" x14ac:dyDescent="0.25">
      <c r="A110" s="74" t="s">
        <v>96</v>
      </c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</row>
    <row r="111" spans="1:1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</row>
    <row r="112" spans="1:13" ht="31.5" customHeight="1" x14ac:dyDescent="0.25">
      <c r="A112" s="44" t="s">
        <v>0</v>
      </c>
      <c r="B112" s="44" t="s">
        <v>1</v>
      </c>
      <c r="C112" s="44" t="s">
        <v>3</v>
      </c>
      <c r="D112" s="45" t="s">
        <v>30</v>
      </c>
      <c r="E112" s="45" t="s">
        <v>31</v>
      </c>
      <c r="F112" s="45" t="s">
        <v>32</v>
      </c>
      <c r="G112" s="45" t="s">
        <v>33</v>
      </c>
      <c r="H112" s="44" t="s">
        <v>4</v>
      </c>
      <c r="I112" s="44" t="s">
        <v>5</v>
      </c>
      <c r="J112" s="44" t="s">
        <v>47</v>
      </c>
      <c r="K112" s="44" t="s">
        <v>45</v>
      </c>
      <c r="L112" s="44" t="s">
        <v>46</v>
      </c>
      <c r="M112" s="44" t="s">
        <v>9</v>
      </c>
    </row>
    <row r="113" spans="1:28" ht="15.75" x14ac:dyDescent="0.25">
      <c r="A113" s="44">
        <v>1</v>
      </c>
      <c r="B113" s="44" t="s">
        <v>12</v>
      </c>
      <c r="C113" s="44">
        <v>19.2</v>
      </c>
      <c r="D113" s="45">
        <v>17</v>
      </c>
      <c r="E113" s="45">
        <v>20</v>
      </c>
      <c r="F113" s="45">
        <v>26</v>
      </c>
      <c r="G113" s="45">
        <v>7</v>
      </c>
      <c r="H113" s="50">
        <v>0.79</v>
      </c>
      <c r="I113" s="50">
        <v>0.44</v>
      </c>
      <c r="J113" s="45">
        <v>11053</v>
      </c>
      <c r="K113" s="44">
        <v>7.5</v>
      </c>
      <c r="L113" s="44">
        <v>2.2999999999999998</v>
      </c>
      <c r="M113" s="44">
        <v>1209</v>
      </c>
    </row>
    <row r="114" spans="1:28" ht="15.75" x14ac:dyDescent="0.25">
      <c r="A114" s="44">
        <v>2</v>
      </c>
      <c r="B114" s="44" t="s">
        <v>34</v>
      </c>
      <c r="C114" s="44">
        <v>16</v>
      </c>
      <c r="D114" s="45">
        <v>13</v>
      </c>
      <c r="E114" s="45">
        <v>15</v>
      </c>
      <c r="F114" s="45">
        <v>16</v>
      </c>
      <c r="G114" s="45">
        <v>7</v>
      </c>
      <c r="H114" s="50">
        <v>0.82</v>
      </c>
      <c r="I114" s="50">
        <v>0.38</v>
      </c>
      <c r="J114" s="45">
        <v>11059</v>
      </c>
      <c r="K114" s="44">
        <v>7.1</v>
      </c>
      <c r="L114" s="44">
        <v>4.5</v>
      </c>
      <c r="M114" s="44">
        <v>786</v>
      </c>
    </row>
    <row r="115" spans="1:28" ht="15.75" x14ac:dyDescent="0.25">
      <c r="A115" s="44">
        <v>3</v>
      </c>
      <c r="B115" s="45" t="s">
        <v>16</v>
      </c>
      <c r="C115" s="44">
        <v>21.3</v>
      </c>
      <c r="D115" s="45">
        <v>24</v>
      </c>
      <c r="E115" s="45">
        <v>26</v>
      </c>
      <c r="F115" s="45">
        <v>33</v>
      </c>
      <c r="G115" s="45">
        <v>9</v>
      </c>
      <c r="H115" s="50">
        <v>0.7</v>
      </c>
      <c r="I115" s="50">
        <v>0.43</v>
      </c>
      <c r="J115" s="45">
        <v>11062</v>
      </c>
      <c r="K115" s="44">
        <v>6.4</v>
      </c>
      <c r="L115" s="44">
        <v>5.2</v>
      </c>
      <c r="M115" s="44">
        <v>751</v>
      </c>
    </row>
    <row r="116" spans="1:28" ht="15.75" x14ac:dyDescent="0.25">
      <c r="A116" s="45">
        <v>4</v>
      </c>
      <c r="B116" s="45" t="s">
        <v>20</v>
      </c>
      <c r="C116" s="45">
        <v>32.700000000000003</v>
      </c>
      <c r="D116" s="45">
        <v>33</v>
      </c>
      <c r="E116" s="45">
        <v>36</v>
      </c>
      <c r="F116" s="45">
        <v>39</v>
      </c>
      <c r="G116" s="45">
        <v>10</v>
      </c>
      <c r="H116" s="50">
        <v>0.67</v>
      </c>
      <c r="I116" s="50">
        <v>0.52</v>
      </c>
      <c r="J116" s="45">
        <v>11063</v>
      </c>
      <c r="K116" s="45">
        <v>2.8</v>
      </c>
      <c r="L116" s="45">
        <v>2</v>
      </c>
      <c r="M116" s="45">
        <v>446</v>
      </c>
    </row>
    <row r="117" spans="1:28" ht="15.75" x14ac:dyDescent="0.25">
      <c r="A117" s="45">
        <v>5</v>
      </c>
      <c r="B117" s="45" t="s">
        <v>35</v>
      </c>
      <c r="C117" s="45">
        <v>30.4</v>
      </c>
      <c r="D117" s="45">
        <v>24</v>
      </c>
      <c r="E117" s="45">
        <v>29</v>
      </c>
      <c r="F117" s="45">
        <v>36</v>
      </c>
      <c r="G117" s="45">
        <v>8</v>
      </c>
      <c r="H117" s="50">
        <v>0.69</v>
      </c>
      <c r="I117" s="50">
        <v>0.7</v>
      </c>
      <c r="J117" s="45">
        <v>11073</v>
      </c>
      <c r="K117" s="45">
        <v>3.2</v>
      </c>
      <c r="L117" s="45">
        <v>2.2999999999999998</v>
      </c>
      <c r="M117" s="45">
        <v>1310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x14ac:dyDescent="0.25">
      <c r="A118" s="45">
        <v>6</v>
      </c>
      <c r="B118" s="45" t="s">
        <v>36</v>
      </c>
      <c r="C118" s="45">
        <v>27.3</v>
      </c>
      <c r="D118" s="45">
        <v>25</v>
      </c>
      <c r="E118" s="45">
        <v>27</v>
      </c>
      <c r="F118" s="45">
        <v>32</v>
      </c>
      <c r="G118" s="45">
        <v>9</v>
      </c>
      <c r="H118" s="50">
        <v>0.76</v>
      </c>
      <c r="I118" s="50">
        <v>0.55000000000000004</v>
      </c>
      <c r="J118" s="45">
        <v>10990</v>
      </c>
      <c r="K118" s="45">
        <v>4.0999999999999996</v>
      </c>
      <c r="L118" s="45">
        <v>2.8</v>
      </c>
      <c r="M118" s="45">
        <v>685</v>
      </c>
      <c r="N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x14ac:dyDescent="0.25">
      <c r="A119" s="45">
        <v>7</v>
      </c>
      <c r="B119" s="45" t="s">
        <v>37</v>
      </c>
      <c r="C119" s="45">
        <v>32</v>
      </c>
      <c r="D119" s="45">
        <v>32</v>
      </c>
      <c r="E119" s="45">
        <v>35</v>
      </c>
      <c r="F119" s="45">
        <v>46</v>
      </c>
      <c r="G119" s="45">
        <v>9</v>
      </c>
      <c r="H119" s="50">
        <v>0.68</v>
      </c>
      <c r="I119" s="50">
        <v>0.49</v>
      </c>
      <c r="J119" s="45">
        <v>11023</v>
      </c>
      <c r="K119" s="45">
        <v>2.2999999999999998</v>
      </c>
      <c r="L119" s="45">
        <v>1.6</v>
      </c>
      <c r="M119" s="45">
        <v>736</v>
      </c>
      <c r="S119" s="3"/>
      <c r="T119" s="3"/>
      <c r="U119" s="3"/>
      <c r="V119" s="3"/>
    </row>
    <row r="120" spans="1:28" ht="15.75" x14ac:dyDescent="0.25">
      <c r="A120" s="45">
        <v>8</v>
      </c>
      <c r="B120" s="45" t="s">
        <v>38</v>
      </c>
      <c r="C120" s="45">
        <v>29.2</v>
      </c>
      <c r="D120" s="45">
        <v>23</v>
      </c>
      <c r="E120" s="45">
        <v>26</v>
      </c>
      <c r="F120" s="45">
        <v>36</v>
      </c>
      <c r="G120" s="45">
        <v>7</v>
      </c>
      <c r="H120" s="50">
        <v>0.77</v>
      </c>
      <c r="I120" s="50">
        <v>0.54</v>
      </c>
      <c r="J120" s="45">
        <v>11006</v>
      </c>
      <c r="K120" s="45">
        <v>3.7</v>
      </c>
      <c r="L120" s="45">
        <v>2.7</v>
      </c>
      <c r="M120" s="45">
        <v>906</v>
      </c>
      <c r="S120" s="3"/>
      <c r="T120" s="3"/>
      <c r="U120" s="3"/>
      <c r="V120" s="3"/>
      <c r="W120" s="6"/>
      <c r="X120" s="6"/>
      <c r="Y120" s="3"/>
      <c r="AA120" s="1"/>
    </row>
    <row r="121" spans="1:28" ht="15.75" x14ac:dyDescent="0.25">
      <c r="A121" s="45">
        <v>9</v>
      </c>
      <c r="B121" s="45" t="s">
        <v>39</v>
      </c>
      <c r="C121" s="45">
        <v>20.9</v>
      </c>
      <c r="D121" s="45">
        <v>19</v>
      </c>
      <c r="E121" s="45">
        <v>21</v>
      </c>
      <c r="F121" s="45">
        <v>25</v>
      </c>
      <c r="G121" s="45">
        <v>9</v>
      </c>
      <c r="H121" s="50">
        <v>0.73</v>
      </c>
      <c r="I121" s="50">
        <v>0.34</v>
      </c>
      <c r="J121" s="45">
        <v>10996</v>
      </c>
      <c r="K121" s="45">
        <v>4.9000000000000004</v>
      </c>
      <c r="L121" s="45">
        <v>3.6</v>
      </c>
      <c r="M121" s="45">
        <v>755</v>
      </c>
      <c r="S121" s="3"/>
      <c r="T121" s="3"/>
      <c r="U121" s="3"/>
      <c r="V121" s="3"/>
      <c r="W121" s="6"/>
      <c r="X121" s="6"/>
      <c r="Y121" s="3"/>
      <c r="AA121" s="1"/>
    </row>
    <row r="122" spans="1:28" ht="15.75" x14ac:dyDescent="0.25">
      <c r="A122" s="45">
        <v>10</v>
      </c>
      <c r="B122" s="45" t="s">
        <v>21</v>
      </c>
      <c r="C122" s="45">
        <v>24.3</v>
      </c>
      <c r="D122" s="45">
        <v>18</v>
      </c>
      <c r="E122" s="45">
        <v>20</v>
      </c>
      <c r="F122" s="45">
        <v>24</v>
      </c>
      <c r="G122" s="45">
        <v>9</v>
      </c>
      <c r="H122" s="50">
        <v>0.8</v>
      </c>
      <c r="I122" s="58">
        <v>0.34</v>
      </c>
      <c r="J122" s="45">
        <v>11004</v>
      </c>
      <c r="K122" s="45">
        <v>2.9</v>
      </c>
      <c r="L122" s="45">
        <v>2</v>
      </c>
      <c r="M122" s="45">
        <v>688</v>
      </c>
      <c r="P122" s="3"/>
      <c r="S122" s="3"/>
      <c r="T122" s="3"/>
      <c r="U122" s="3"/>
      <c r="V122" s="3"/>
      <c r="W122" s="6"/>
      <c r="X122" s="6"/>
      <c r="Y122" s="3"/>
      <c r="AA122" s="1"/>
    </row>
    <row r="123" spans="1:28" ht="15.75" x14ac:dyDescent="0.25">
      <c r="A123" s="52"/>
      <c r="B123" s="53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5"/>
      <c r="O123" s="3"/>
      <c r="P123" s="3"/>
      <c r="Q123" s="3"/>
      <c r="R123" s="3"/>
      <c r="S123" s="3"/>
      <c r="T123" s="3"/>
      <c r="U123" s="3"/>
      <c r="V123" s="3"/>
      <c r="W123" s="6"/>
      <c r="X123" s="6"/>
      <c r="Y123" s="3"/>
      <c r="Z123" s="3"/>
      <c r="AA123" s="3"/>
      <c r="AB123" s="3"/>
    </row>
    <row r="124" spans="1:28" ht="15.75" x14ac:dyDescent="0.25">
      <c r="A124" s="52"/>
      <c r="B124" s="44" t="s">
        <v>11</v>
      </c>
      <c r="C124" s="44">
        <f t="shared" ref="C124:G124" si="10">AVERAGE(C113:C122)</f>
        <v>25.330000000000002</v>
      </c>
      <c r="D124" s="44">
        <f t="shared" si="10"/>
        <v>22.8</v>
      </c>
      <c r="E124" s="44">
        <f t="shared" si="10"/>
        <v>25.5</v>
      </c>
      <c r="F124" s="44">
        <f t="shared" si="10"/>
        <v>31.3</v>
      </c>
      <c r="G124" s="44">
        <f t="shared" si="10"/>
        <v>8.4</v>
      </c>
      <c r="H124" s="50">
        <f t="shared" ref="H124:I124" si="11">AVERAGE(H113:H122)</f>
        <v>0.74099999999999988</v>
      </c>
      <c r="I124" s="50">
        <f t="shared" si="11"/>
        <v>0.47299999999999998</v>
      </c>
      <c r="J124" s="44">
        <f>AVERAGE(J113:J122)</f>
        <v>11032.9</v>
      </c>
      <c r="K124" s="44">
        <f>AVERAGE(K113:K122)</f>
        <v>4.49</v>
      </c>
      <c r="L124" s="44">
        <f>AVERAGE(L113:L122)</f>
        <v>2.9000000000000004</v>
      </c>
      <c r="M124" s="44">
        <f>AVERAGE(M113:M122)</f>
        <v>827.2</v>
      </c>
      <c r="O124" s="3"/>
      <c r="P124" s="4"/>
      <c r="Q124" s="3"/>
      <c r="R124" s="3"/>
      <c r="S124" s="3"/>
      <c r="T124" s="3"/>
      <c r="U124" s="3"/>
      <c r="V124" s="3"/>
      <c r="W124" s="6"/>
      <c r="X124" s="6"/>
      <c r="Y124" s="3"/>
      <c r="Z124" s="3"/>
      <c r="AA124" s="3"/>
      <c r="AB124" s="3"/>
    </row>
    <row r="125" spans="1:28" ht="15.75" x14ac:dyDescent="0.25">
      <c r="A125" s="52"/>
      <c r="B125" s="52"/>
      <c r="C125" s="52"/>
      <c r="D125" s="52"/>
      <c r="E125" s="52"/>
      <c r="F125" s="52"/>
      <c r="G125" s="52"/>
      <c r="H125" s="71"/>
      <c r="I125" s="71"/>
      <c r="J125" s="52"/>
      <c r="K125" s="52"/>
      <c r="L125" s="52"/>
      <c r="M125" s="52"/>
      <c r="O125" s="3"/>
      <c r="P125" s="4"/>
      <c r="Q125" s="3"/>
      <c r="R125" s="3"/>
      <c r="S125" s="3"/>
      <c r="T125" s="3"/>
      <c r="U125" s="3"/>
      <c r="V125" s="3"/>
      <c r="W125" s="6"/>
      <c r="X125" s="6"/>
      <c r="Y125" s="3"/>
      <c r="Z125" s="3"/>
      <c r="AA125" s="3"/>
      <c r="AB125" s="3"/>
    </row>
    <row r="126" spans="1:28" ht="15.75" x14ac:dyDescent="0.25">
      <c r="A126" s="75" t="s">
        <v>55</v>
      </c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O126" s="3"/>
      <c r="P126" s="4"/>
      <c r="Q126" s="3"/>
      <c r="R126" s="3"/>
      <c r="S126" s="3"/>
      <c r="T126" s="3"/>
      <c r="U126" s="3"/>
      <c r="V126" s="3"/>
      <c r="W126" s="6"/>
      <c r="X126" s="6"/>
      <c r="Y126" s="3"/>
      <c r="Z126" s="3"/>
      <c r="AA126" s="3"/>
      <c r="AB126" s="3"/>
    </row>
    <row r="127" spans="1:28" x14ac:dyDescent="0.25">
      <c r="O127" s="3"/>
      <c r="P127" s="4"/>
      <c r="Q127" s="3"/>
      <c r="R127" s="3"/>
      <c r="S127" s="3"/>
      <c r="T127" s="3"/>
      <c r="U127" s="3"/>
      <c r="V127" s="3"/>
      <c r="W127" s="6"/>
      <c r="X127" s="6"/>
      <c r="Y127" s="3"/>
      <c r="Z127" s="3"/>
      <c r="AA127" s="3"/>
      <c r="AB127" s="3"/>
    </row>
    <row r="128" spans="1:28" x14ac:dyDescent="0.25">
      <c r="O128" s="3"/>
      <c r="P128" s="4"/>
      <c r="Q128" s="3"/>
      <c r="R128" s="3"/>
      <c r="S128" s="3"/>
      <c r="T128" s="3"/>
      <c r="U128" s="3"/>
      <c r="V128" s="3"/>
      <c r="W128" s="6"/>
      <c r="X128" s="6"/>
      <c r="Y128" s="3"/>
      <c r="Z128" s="3"/>
      <c r="AA128" s="3"/>
      <c r="AB128" s="3"/>
    </row>
    <row r="129" spans="15:28" x14ac:dyDescent="0.25">
      <c r="O129" s="3"/>
      <c r="P129" s="4"/>
      <c r="Q129" s="3"/>
      <c r="R129" s="3"/>
      <c r="S129" s="3"/>
      <c r="T129" s="3"/>
      <c r="U129" s="3"/>
      <c r="V129" s="3"/>
      <c r="W129" s="6"/>
      <c r="X129" s="6"/>
      <c r="Y129" s="3"/>
      <c r="Z129" s="3"/>
      <c r="AA129" s="3"/>
      <c r="AB129" s="3"/>
    </row>
    <row r="130" spans="15:28" x14ac:dyDescent="0.25">
      <c r="O130" s="3"/>
      <c r="P130" s="3"/>
      <c r="Q130" s="3"/>
      <c r="R130" s="3"/>
      <c r="S130" s="3"/>
      <c r="T130" s="3"/>
      <c r="U130" s="3"/>
      <c r="V130" s="3"/>
      <c r="W130" s="6"/>
      <c r="X130" s="6"/>
      <c r="Y130" s="3"/>
      <c r="Z130" s="3"/>
      <c r="AA130" s="3"/>
      <c r="AB130" s="3"/>
    </row>
    <row r="132" spans="15:28" x14ac:dyDescent="0.25">
      <c r="P132" s="2"/>
    </row>
    <row r="173" spans="2:13" x14ac:dyDescent="0.25"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</row>
    <row r="174" spans="2:13" x14ac:dyDescent="0.25">
      <c r="D174" s="3"/>
      <c r="E174" s="3"/>
      <c r="F174" s="3"/>
      <c r="G174" s="3"/>
    </row>
    <row r="175" spans="2:13" x14ac:dyDescent="0.25">
      <c r="D175" s="3"/>
      <c r="E175" s="3"/>
      <c r="F175" s="3"/>
      <c r="G175" s="3"/>
      <c r="H175" s="6"/>
      <c r="I175" s="6"/>
      <c r="J175" s="3"/>
    </row>
    <row r="176" spans="2:13" x14ac:dyDescent="0.25">
      <c r="D176" s="3"/>
      <c r="E176" s="3"/>
      <c r="F176" s="3"/>
      <c r="G176" s="3"/>
      <c r="H176" s="6"/>
      <c r="I176" s="6"/>
      <c r="J176" s="3"/>
    </row>
    <row r="177" spans="1:13" x14ac:dyDescent="0.25">
      <c r="B177" s="3"/>
      <c r="D177" s="3"/>
      <c r="E177" s="3"/>
      <c r="F177" s="3"/>
      <c r="G177" s="3"/>
      <c r="H177" s="6"/>
      <c r="I177" s="6"/>
      <c r="J177" s="3"/>
    </row>
    <row r="178" spans="1:13" x14ac:dyDescent="0.25">
      <c r="A178" s="3"/>
      <c r="B178" s="3"/>
      <c r="C178" s="3"/>
      <c r="D178" s="3"/>
      <c r="E178" s="3"/>
      <c r="F178" s="3"/>
      <c r="G178" s="3"/>
      <c r="H178" s="6"/>
      <c r="I178" s="6"/>
      <c r="J178" s="3"/>
      <c r="K178" s="3"/>
      <c r="L178" s="3"/>
      <c r="M178" s="3"/>
    </row>
    <row r="179" spans="1:13" x14ac:dyDescent="0.25">
      <c r="A179" s="3"/>
      <c r="B179" s="4"/>
      <c r="C179" s="3"/>
      <c r="D179" s="3"/>
      <c r="E179" s="3"/>
      <c r="F179" s="3"/>
      <c r="G179" s="3"/>
      <c r="H179" s="6"/>
      <c r="I179" s="6"/>
      <c r="J179" s="3"/>
      <c r="K179" s="3"/>
      <c r="L179" s="3"/>
      <c r="M179" s="3"/>
    </row>
    <row r="180" spans="1:13" x14ac:dyDescent="0.25">
      <c r="A180" s="3"/>
      <c r="B180" s="4"/>
      <c r="C180" s="3"/>
      <c r="D180" s="3"/>
      <c r="E180" s="3"/>
      <c r="F180" s="3"/>
      <c r="G180" s="3"/>
      <c r="H180" s="6"/>
      <c r="I180" s="6"/>
      <c r="J180" s="3"/>
      <c r="K180" s="3"/>
      <c r="L180" s="3"/>
      <c r="M180" s="3"/>
    </row>
    <row r="181" spans="1:13" x14ac:dyDescent="0.25">
      <c r="A181" s="3"/>
      <c r="B181" s="4"/>
      <c r="C181" s="3"/>
      <c r="D181" s="3"/>
      <c r="E181" s="3"/>
      <c r="F181" s="3"/>
      <c r="G181" s="3"/>
      <c r="H181" s="6"/>
      <c r="I181" s="6"/>
      <c r="J181" s="3"/>
      <c r="K181" s="3"/>
      <c r="L181" s="3"/>
      <c r="M181" s="3"/>
    </row>
    <row r="182" spans="1:13" x14ac:dyDescent="0.25">
      <c r="A182" s="3"/>
      <c r="B182" s="4"/>
      <c r="C182" s="3"/>
      <c r="D182" s="3"/>
      <c r="E182" s="3"/>
      <c r="F182" s="3"/>
      <c r="G182" s="3"/>
      <c r="H182" s="6"/>
      <c r="I182" s="6"/>
      <c r="J182" s="3"/>
      <c r="K182" s="3"/>
      <c r="L182" s="3"/>
      <c r="M182" s="3"/>
    </row>
    <row r="183" spans="1:13" x14ac:dyDescent="0.25">
      <c r="A183" s="3"/>
      <c r="B183" s="4"/>
      <c r="C183" s="3"/>
      <c r="D183" s="3"/>
      <c r="E183" s="3"/>
      <c r="F183" s="3"/>
      <c r="G183" s="3"/>
      <c r="H183" s="6"/>
      <c r="I183" s="6"/>
      <c r="J183" s="3"/>
      <c r="K183" s="3"/>
      <c r="L183" s="5"/>
      <c r="M183" s="3"/>
    </row>
    <row r="184" spans="1:13" x14ac:dyDescent="0.25">
      <c r="A184" s="3"/>
      <c r="B184" s="3"/>
      <c r="C184" s="3"/>
      <c r="D184" s="3"/>
      <c r="E184" s="3"/>
      <c r="F184" s="3"/>
      <c r="G184" s="3"/>
      <c r="H184" s="6"/>
      <c r="I184" s="6"/>
      <c r="J184" s="3"/>
      <c r="K184" s="3"/>
      <c r="L184" s="3"/>
      <c r="M184" s="3"/>
    </row>
    <row r="186" spans="1:13" x14ac:dyDescent="0.25">
      <c r="B186" s="2"/>
    </row>
    <row r="189" spans="1:13" x14ac:dyDescent="0.25"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</row>
    <row r="190" spans="1:13" x14ac:dyDescent="0.25">
      <c r="D190" s="3"/>
      <c r="E190" s="3"/>
      <c r="F190" s="3"/>
      <c r="G190" s="3"/>
    </row>
    <row r="191" spans="1:13" x14ac:dyDescent="0.25">
      <c r="D191" s="3"/>
      <c r="E191" s="3"/>
      <c r="F191" s="3"/>
      <c r="G191" s="3"/>
      <c r="H191" s="6"/>
      <c r="I191" s="6"/>
      <c r="J191" s="3"/>
    </row>
    <row r="192" spans="1:13" x14ac:dyDescent="0.25">
      <c r="D192" s="3"/>
      <c r="E192" s="3"/>
      <c r="F192" s="3"/>
      <c r="G192" s="3"/>
      <c r="H192" s="6"/>
      <c r="I192" s="6"/>
      <c r="J192" s="3"/>
    </row>
    <row r="193" spans="1:13" x14ac:dyDescent="0.25">
      <c r="B193" s="3"/>
      <c r="D193" s="3"/>
      <c r="E193" s="3"/>
      <c r="F193" s="3"/>
      <c r="G193" s="3"/>
      <c r="H193" s="6"/>
      <c r="I193" s="6"/>
      <c r="J193" s="3"/>
    </row>
    <row r="194" spans="1:13" x14ac:dyDescent="0.25">
      <c r="A194" s="3"/>
      <c r="B194" s="3"/>
      <c r="C194" s="3"/>
      <c r="D194" s="3"/>
      <c r="E194" s="3"/>
      <c r="F194" s="3"/>
      <c r="G194" s="3"/>
      <c r="H194" s="6"/>
      <c r="I194" s="6"/>
      <c r="J194" s="3"/>
      <c r="K194" s="3"/>
      <c r="L194" s="3"/>
      <c r="M194" s="3"/>
    </row>
    <row r="195" spans="1:13" x14ac:dyDescent="0.25">
      <c r="A195" s="3"/>
      <c r="B195" s="4"/>
      <c r="C195" s="3"/>
      <c r="D195" s="3"/>
      <c r="E195" s="3"/>
      <c r="F195" s="3"/>
      <c r="G195" s="3"/>
      <c r="H195" s="6"/>
      <c r="I195" s="6"/>
      <c r="J195" s="3"/>
      <c r="K195" s="3"/>
      <c r="L195" s="3"/>
      <c r="M195" s="3"/>
    </row>
    <row r="196" spans="1:13" x14ac:dyDescent="0.25">
      <c r="A196" s="3"/>
      <c r="B196" s="4"/>
      <c r="C196" s="3"/>
      <c r="D196" s="3"/>
      <c r="E196" s="3"/>
      <c r="F196" s="3"/>
      <c r="G196" s="3"/>
      <c r="H196" s="6"/>
      <c r="I196" s="6"/>
      <c r="J196" s="3"/>
      <c r="K196" s="3"/>
      <c r="L196" s="3"/>
      <c r="M196" s="3"/>
    </row>
    <row r="197" spans="1:13" x14ac:dyDescent="0.25">
      <c r="A197" s="3"/>
      <c r="B197" s="4"/>
      <c r="C197" s="3"/>
      <c r="D197" s="3"/>
      <c r="E197" s="3"/>
      <c r="F197" s="3"/>
      <c r="G197" s="3"/>
      <c r="H197" s="6"/>
      <c r="I197" s="6"/>
      <c r="J197" s="3"/>
      <c r="K197" s="3"/>
      <c r="L197" s="3"/>
      <c r="M197" s="3"/>
    </row>
    <row r="198" spans="1:13" x14ac:dyDescent="0.25">
      <c r="A198" s="3"/>
      <c r="B198" s="4"/>
      <c r="C198" s="3"/>
      <c r="D198" s="3"/>
      <c r="E198" s="3"/>
      <c r="F198" s="3"/>
      <c r="G198" s="3"/>
      <c r="H198" s="6"/>
      <c r="I198" s="6"/>
      <c r="J198" s="3"/>
      <c r="K198" s="3"/>
      <c r="L198" s="3"/>
      <c r="M198" s="3"/>
    </row>
    <row r="199" spans="1:13" x14ac:dyDescent="0.25">
      <c r="A199" s="3"/>
      <c r="B199" s="4"/>
      <c r="C199" s="3"/>
      <c r="D199" s="3"/>
      <c r="E199" s="3"/>
      <c r="F199" s="3"/>
      <c r="G199" s="3"/>
      <c r="H199" s="6"/>
      <c r="I199" s="6"/>
      <c r="J199" s="3"/>
      <c r="K199" s="3"/>
      <c r="L199" s="5"/>
      <c r="M199" s="3"/>
    </row>
    <row r="200" spans="1:13" x14ac:dyDescent="0.25">
      <c r="A200" s="3"/>
      <c r="B200" s="3"/>
      <c r="C200" s="3"/>
      <c r="D200" s="3"/>
      <c r="E200" s="3"/>
      <c r="F200" s="3"/>
      <c r="G200" s="3"/>
      <c r="H200" s="6"/>
      <c r="I200" s="6"/>
      <c r="J200" s="3"/>
      <c r="K200" s="3"/>
      <c r="L200" s="3"/>
      <c r="M200" s="3"/>
    </row>
    <row r="202" spans="1:13" x14ac:dyDescent="0.25">
      <c r="B202" s="2"/>
    </row>
    <row r="206" spans="1:13" x14ac:dyDescent="0.2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10" spans="1:28" x14ac:dyDescent="0.25">
      <c r="B210" s="3"/>
    </row>
    <row r="211" spans="1:28" x14ac:dyDescent="0.25">
      <c r="A211" s="3"/>
      <c r="B211" s="3"/>
    </row>
    <row r="212" spans="1:28" x14ac:dyDescent="0.25">
      <c r="A212" s="3"/>
      <c r="B212" s="4"/>
    </row>
    <row r="213" spans="1:28" x14ac:dyDescent="0.25">
      <c r="A213" s="3"/>
      <c r="B213" s="4"/>
    </row>
    <row r="214" spans="1:28" x14ac:dyDescent="0.25">
      <c r="A214" s="3"/>
      <c r="B214" s="4"/>
    </row>
    <row r="215" spans="1:28" x14ac:dyDescent="0.25">
      <c r="A215" s="3"/>
      <c r="B215" s="4"/>
    </row>
    <row r="216" spans="1:28" x14ac:dyDescent="0.25">
      <c r="A216" s="3"/>
      <c r="B216" s="4"/>
    </row>
    <row r="217" spans="1:28" x14ac:dyDescent="0.25">
      <c r="A217" s="3"/>
      <c r="B217" s="3"/>
    </row>
    <row r="219" spans="1:28" x14ac:dyDescent="0.25">
      <c r="B219" s="2"/>
    </row>
    <row r="222" spans="1:28" x14ac:dyDescent="0.25">
      <c r="A222" s="74" t="s">
        <v>28</v>
      </c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</row>
    <row r="223" spans="1:28" x14ac:dyDescent="0.25">
      <c r="C223" s="8" t="s">
        <v>2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2"/>
      <c r="Q223" s="74" t="s">
        <v>10</v>
      </c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</row>
    <row r="224" spans="1:28" x14ac:dyDescent="0.25">
      <c r="A224" s="1" t="s">
        <v>0</v>
      </c>
      <c r="B224" s="1" t="s">
        <v>1</v>
      </c>
      <c r="C224" s="1" t="s">
        <v>3</v>
      </c>
      <c r="D224" s="3" t="s">
        <v>30</v>
      </c>
      <c r="E224" s="3" t="s">
        <v>31</v>
      </c>
      <c r="F224" s="3" t="s">
        <v>32</v>
      </c>
      <c r="G224" s="3" t="s">
        <v>33</v>
      </c>
      <c r="H224" s="1" t="s">
        <v>4</v>
      </c>
      <c r="I224" s="1" t="s">
        <v>5</v>
      </c>
      <c r="J224" s="1" t="s">
        <v>6</v>
      </c>
      <c r="K224" s="1" t="s">
        <v>7</v>
      </c>
      <c r="L224" s="1" t="s">
        <v>8</v>
      </c>
      <c r="M224" s="1" t="s">
        <v>9</v>
      </c>
      <c r="O224" s="1" t="s">
        <v>0</v>
      </c>
      <c r="P224" s="1" t="s">
        <v>1</v>
      </c>
      <c r="Q224" s="1" t="s">
        <v>3</v>
      </c>
      <c r="S224" s="3" t="s">
        <v>30</v>
      </c>
      <c r="T224" s="3" t="s">
        <v>31</v>
      </c>
      <c r="U224" s="3" t="s">
        <v>32</v>
      </c>
      <c r="V224" s="3" t="s">
        <v>33</v>
      </c>
      <c r="W224" s="1" t="s">
        <v>4</v>
      </c>
      <c r="X224" s="1" t="s">
        <v>5</v>
      </c>
      <c r="Y224" s="1" t="s">
        <v>6</v>
      </c>
      <c r="Z224" s="1" t="s">
        <v>7</v>
      </c>
      <c r="AA224" s="5" t="s">
        <v>8</v>
      </c>
      <c r="AB224" s="1" t="s">
        <v>9</v>
      </c>
    </row>
    <row r="225" spans="1:16" x14ac:dyDescent="0.25">
      <c r="A225" s="1">
        <v>1</v>
      </c>
      <c r="B225" s="1" t="s">
        <v>12</v>
      </c>
      <c r="O225" s="1">
        <v>1</v>
      </c>
      <c r="P225" s="1" t="s">
        <v>12</v>
      </c>
    </row>
    <row r="226" spans="1:16" x14ac:dyDescent="0.25">
      <c r="A226" s="1">
        <v>2</v>
      </c>
      <c r="B226" s="1" t="s">
        <v>16</v>
      </c>
      <c r="O226" s="1">
        <v>2</v>
      </c>
      <c r="P226" s="1" t="s">
        <v>16</v>
      </c>
    </row>
    <row r="227" spans="1:16" x14ac:dyDescent="0.25">
      <c r="A227" s="1">
        <v>3</v>
      </c>
      <c r="B227" s="3" t="s">
        <v>34</v>
      </c>
      <c r="O227" s="1">
        <v>3</v>
      </c>
      <c r="P227" s="3" t="s">
        <v>34</v>
      </c>
    </row>
    <row r="228" spans="1:16" x14ac:dyDescent="0.25">
      <c r="A228" s="3">
        <v>4</v>
      </c>
      <c r="B228" s="3" t="s">
        <v>20</v>
      </c>
      <c r="O228" s="1">
        <v>4</v>
      </c>
      <c r="P228" s="3" t="s">
        <v>20</v>
      </c>
    </row>
    <row r="229" spans="1:16" x14ac:dyDescent="0.25">
      <c r="A229" s="3">
        <v>5</v>
      </c>
      <c r="B229" s="4" t="s">
        <v>35</v>
      </c>
      <c r="O229" s="1">
        <v>5</v>
      </c>
      <c r="P229" s="4" t="s">
        <v>35</v>
      </c>
    </row>
    <row r="230" spans="1:16" x14ac:dyDescent="0.25">
      <c r="A230" s="3">
        <v>6</v>
      </c>
      <c r="B230" s="4" t="s">
        <v>40</v>
      </c>
      <c r="O230" s="1">
        <v>6</v>
      </c>
      <c r="P230" s="4" t="s">
        <v>40</v>
      </c>
    </row>
    <row r="231" spans="1:16" x14ac:dyDescent="0.25">
      <c r="A231" s="3">
        <v>7</v>
      </c>
      <c r="B231" s="4" t="s">
        <v>37</v>
      </c>
      <c r="O231" s="1">
        <v>7</v>
      </c>
      <c r="P231" s="4" t="s">
        <v>37</v>
      </c>
    </row>
    <row r="232" spans="1:16" x14ac:dyDescent="0.25">
      <c r="A232" s="3">
        <v>8</v>
      </c>
      <c r="B232" s="4" t="s">
        <v>36</v>
      </c>
      <c r="O232" s="1">
        <v>8</v>
      </c>
      <c r="P232" s="4" t="s">
        <v>36</v>
      </c>
    </row>
    <row r="233" spans="1:16" x14ac:dyDescent="0.25">
      <c r="A233" s="3">
        <v>9</v>
      </c>
      <c r="B233" s="4" t="s">
        <v>38</v>
      </c>
      <c r="O233" s="1">
        <v>9</v>
      </c>
      <c r="P233" s="4" t="s">
        <v>38</v>
      </c>
    </row>
    <row r="234" spans="1:16" x14ac:dyDescent="0.25">
      <c r="A234" s="3">
        <v>10</v>
      </c>
      <c r="B234" s="3" t="s">
        <v>21</v>
      </c>
      <c r="O234" s="1">
        <v>10</v>
      </c>
      <c r="P234" s="3" t="s">
        <v>21</v>
      </c>
    </row>
    <row r="236" spans="1:16" x14ac:dyDescent="0.25">
      <c r="B236" s="2" t="s">
        <v>11</v>
      </c>
      <c r="P236" s="2" t="s">
        <v>11</v>
      </c>
    </row>
    <row r="242" spans="1:13" x14ac:dyDescent="0.25">
      <c r="A242" s="74" t="s">
        <v>23</v>
      </c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</row>
    <row r="243" spans="1:13" x14ac:dyDescent="0.25">
      <c r="A243" s="1" t="s">
        <v>0</v>
      </c>
      <c r="B243" s="1" t="s">
        <v>1</v>
      </c>
      <c r="C243" s="1" t="s">
        <v>3</v>
      </c>
      <c r="D243" s="3" t="s">
        <v>30</v>
      </c>
      <c r="E243" s="3" t="s">
        <v>31</v>
      </c>
      <c r="F243" s="3" t="s">
        <v>32</v>
      </c>
      <c r="G243" s="3" t="s">
        <v>33</v>
      </c>
      <c r="H243" s="1" t="s">
        <v>4</v>
      </c>
      <c r="I243" s="1" t="s">
        <v>5</v>
      </c>
      <c r="J243" s="1" t="s">
        <v>6</v>
      </c>
      <c r="K243" s="1" t="s">
        <v>7</v>
      </c>
      <c r="L243" s="1" t="s">
        <v>8</v>
      </c>
      <c r="M243" s="1" t="s">
        <v>9</v>
      </c>
    </row>
    <row r="244" spans="1:13" x14ac:dyDescent="0.25">
      <c r="A244" s="1">
        <v>1</v>
      </c>
      <c r="B244" s="1" t="s">
        <v>12</v>
      </c>
    </row>
    <row r="245" spans="1:13" x14ac:dyDescent="0.25">
      <c r="A245" s="1">
        <v>2</v>
      </c>
      <c r="B245" s="1" t="s">
        <v>16</v>
      </c>
    </row>
    <row r="246" spans="1:13" x14ac:dyDescent="0.25">
      <c r="A246" s="1">
        <v>3</v>
      </c>
      <c r="B246" s="3" t="s">
        <v>34</v>
      </c>
    </row>
    <row r="247" spans="1:13" x14ac:dyDescent="0.25">
      <c r="A247" s="3">
        <v>4</v>
      </c>
      <c r="B247" s="3" t="s">
        <v>20</v>
      </c>
    </row>
    <row r="248" spans="1:13" x14ac:dyDescent="0.25">
      <c r="A248" s="3">
        <v>5</v>
      </c>
      <c r="B248" s="4" t="s">
        <v>35</v>
      </c>
    </row>
    <row r="249" spans="1:13" x14ac:dyDescent="0.25">
      <c r="A249" s="3">
        <v>6</v>
      </c>
      <c r="B249" s="4" t="s">
        <v>40</v>
      </c>
    </row>
    <row r="250" spans="1:13" x14ac:dyDescent="0.25">
      <c r="A250" s="3">
        <v>7</v>
      </c>
      <c r="B250" s="4" t="s">
        <v>37</v>
      </c>
    </row>
    <row r="251" spans="1:13" x14ac:dyDescent="0.25">
      <c r="A251" s="3">
        <v>8</v>
      </c>
      <c r="B251" s="4" t="s">
        <v>36</v>
      </c>
    </row>
    <row r="252" spans="1:13" x14ac:dyDescent="0.25">
      <c r="A252" s="3">
        <v>9</v>
      </c>
      <c r="B252" s="4" t="s">
        <v>38</v>
      </c>
    </row>
    <row r="253" spans="1:13" x14ac:dyDescent="0.25">
      <c r="A253" s="3">
        <v>10</v>
      </c>
      <c r="B253" s="3" t="s">
        <v>21</v>
      </c>
    </row>
    <row r="255" spans="1:13" x14ac:dyDescent="0.25">
      <c r="B255" s="2" t="s">
        <v>11</v>
      </c>
    </row>
    <row r="259" spans="1:13" x14ac:dyDescent="0.25">
      <c r="C259" s="8" t="s">
        <v>24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x14ac:dyDescent="0.25">
      <c r="A260" s="1" t="s">
        <v>0</v>
      </c>
      <c r="B260" s="1" t="s">
        <v>1</v>
      </c>
      <c r="C260" s="1" t="s">
        <v>3</v>
      </c>
      <c r="D260" s="3" t="s">
        <v>30</v>
      </c>
      <c r="E260" s="3" t="s">
        <v>31</v>
      </c>
      <c r="F260" s="3" t="s">
        <v>32</v>
      </c>
      <c r="G260" s="3" t="s">
        <v>33</v>
      </c>
      <c r="H260" s="1" t="s">
        <v>4</v>
      </c>
      <c r="I260" s="1" t="s">
        <v>5</v>
      </c>
      <c r="J260" s="1" t="s">
        <v>6</v>
      </c>
      <c r="K260" s="1" t="s">
        <v>7</v>
      </c>
      <c r="L260" s="1" t="s">
        <v>8</v>
      </c>
      <c r="M260" s="1" t="s">
        <v>9</v>
      </c>
    </row>
    <row r="261" spans="1:13" x14ac:dyDescent="0.25">
      <c r="A261" s="1">
        <v>1</v>
      </c>
      <c r="B261" s="1" t="s">
        <v>12</v>
      </c>
    </row>
    <row r="262" spans="1:13" x14ac:dyDescent="0.25">
      <c r="A262" s="1">
        <v>2</v>
      </c>
      <c r="B262" s="1" t="s">
        <v>16</v>
      </c>
    </row>
    <row r="263" spans="1:13" x14ac:dyDescent="0.25">
      <c r="A263" s="1">
        <v>3</v>
      </c>
      <c r="B263" s="3" t="s">
        <v>34</v>
      </c>
    </row>
    <row r="264" spans="1:13" x14ac:dyDescent="0.25">
      <c r="A264" s="3">
        <v>4</v>
      </c>
      <c r="B264" s="3" t="s">
        <v>20</v>
      </c>
    </row>
    <row r="265" spans="1:13" x14ac:dyDescent="0.25">
      <c r="A265" s="3">
        <v>5</v>
      </c>
      <c r="B265" s="4" t="s">
        <v>35</v>
      </c>
    </row>
    <row r="266" spans="1:13" x14ac:dyDescent="0.25">
      <c r="A266" s="3">
        <v>6</v>
      </c>
      <c r="B266" s="4" t="s">
        <v>40</v>
      </c>
    </row>
    <row r="267" spans="1:13" x14ac:dyDescent="0.25">
      <c r="A267" s="3">
        <v>7</v>
      </c>
      <c r="B267" s="4" t="s">
        <v>37</v>
      </c>
    </row>
    <row r="268" spans="1:13" x14ac:dyDescent="0.25">
      <c r="A268" s="3">
        <v>8</v>
      </c>
      <c r="B268" s="4" t="s">
        <v>36</v>
      </c>
    </row>
    <row r="269" spans="1:13" x14ac:dyDescent="0.25">
      <c r="A269" s="3">
        <v>9</v>
      </c>
      <c r="B269" s="4" t="s">
        <v>38</v>
      </c>
    </row>
    <row r="270" spans="1:13" x14ac:dyDescent="0.25">
      <c r="A270" s="3">
        <v>10</v>
      </c>
      <c r="B270" s="3" t="s">
        <v>21</v>
      </c>
    </row>
    <row r="272" spans="1:13" x14ac:dyDescent="0.25">
      <c r="B272" s="2" t="s">
        <v>11</v>
      </c>
    </row>
    <row r="277" spans="1:13" x14ac:dyDescent="0.25">
      <c r="C277" s="8" t="s">
        <v>25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x14ac:dyDescent="0.25">
      <c r="A278" s="1" t="s">
        <v>0</v>
      </c>
      <c r="B278" s="1" t="s">
        <v>1</v>
      </c>
      <c r="C278" s="1" t="s">
        <v>3</v>
      </c>
      <c r="D278" s="3" t="s">
        <v>30</v>
      </c>
      <c r="E278" s="3" t="s">
        <v>31</v>
      </c>
      <c r="F278" s="3" t="s">
        <v>32</v>
      </c>
      <c r="G278" s="3" t="s">
        <v>33</v>
      </c>
      <c r="H278" s="1" t="s">
        <v>4</v>
      </c>
      <c r="I278" s="1" t="s">
        <v>5</v>
      </c>
      <c r="J278" s="1" t="s">
        <v>6</v>
      </c>
      <c r="K278" s="1" t="s">
        <v>7</v>
      </c>
      <c r="L278" s="1" t="s">
        <v>8</v>
      </c>
      <c r="M278" s="1" t="s">
        <v>9</v>
      </c>
    </row>
    <row r="279" spans="1:13" x14ac:dyDescent="0.25">
      <c r="A279" s="1">
        <v>1</v>
      </c>
      <c r="B279" s="1" t="s">
        <v>12</v>
      </c>
    </row>
    <row r="280" spans="1:13" x14ac:dyDescent="0.25">
      <c r="A280" s="1">
        <v>2</v>
      </c>
      <c r="B280" s="1" t="s">
        <v>16</v>
      </c>
    </row>
    <row r="281" spans="1:13" x14ac:dyDescent="0.25">
      <c r="A281" s="1">
        <v>3</v>
      </c>
      <c r="B281" s="3" t="s">
        <v>34</v>
      </c>
    </row>
    <row r="282" spans="1:13" x14ac:dyDescent="0.25">
      <c r="A282" s="3">
        <v>4</v>
      </c>
      <c r="B282" s="3" t="s">
        <v>20</v>
      </c>
    </row>
    <row r="283" spans="1:13" x14ac:dyDescent="0.25">
      <c r="A283" s="3">
        <v>5</v>
      </c>
      <c r="B283" s="4" t="s">
        <v>35</v>
      </c>
    </row>
    <row r="284" spans="1:13" x14ac:dyDescent="0.25">
      <c r="A284" s="3">
        <v>6</v>
      </c>
      <c r="B284" s="4" t="s">
        <v>40</v>
      </c>
    </row>
    <row r="285" spans="1:13" x14ac:dyDescent="0.25">
      <c r="A285" s="3">
        <v>7</v>
      </c>
      <c r="B285" s="4" t="s">
        <v>37</v>
      </c>
    </row>
    <row r="286" spans="1:13" x14ac:dyDescent="0.25">
      <c r="A286" s="3">
        <v>8</v>
      </c>
      <c r="B286" s="4" t="s">
        <v>36</v>
      </c>
    </row>
    <row r="287" spans="1:13" x14ac:dyDescent="0.25">
      <c r="A287" s="3">
        <v>9</v>
      </c>
      <c r="B287" s="4" t="s">
        <v>38</v>
      </c>
    </row>
    <row r="288" spans="1:13" x14ac:dyDescent="0.25">
      <c r="A288" s="3">
        <v>10</v>
      </c>
      <c r="B288" s="3" t="s">
        <v>21</v>
      </c>
    </row>
    <row r="290" spans="1:13" x14ac:dyDescent="0.25">
      <c r="B290" s="2" t="s">
        <v>11</v>
      </c>
    </row>
    <row r="293" spans="1:13" x14ac:dyDescent="0.25">
      <c r="C293" s="8" t="s">
        <v>26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x14ac:dyDescent="0.25">
      <c r="A294" s="1" t="s">
        <v>0</v>
      </c>
      <c r="B294" s="1" t="s">
        <v>1</v>
      </c>
      <c r="C294" s="1" t="s">
        <v>3</v>
      </c>
      <c r="D294" s="3" t="s">
        <v>30</v>
      </c>
      <c r="E294" s="3" t="s">
        <v>31</v>
      </c>
      <c r="F294" s="3" t="s">
        <v>32</v>
      </c>
      <c r="G294" s="3" t="s">
        <v>33</v>
      </c>
      <c r="H294" s="1" t="s">
        <v>4</v>
      </c>
      <c r="I294" s="1" t="s">
        <v>5</v>
      </c>
      <c r="J294" s="1" t="s">
        <v>6</v>
      </c>
      <c r="K294" s="1" t="s">
        <v>7</v>
      </c>
      <c r="L294" s="1" t="s">
        <v>8</v>
      </c>
      <c r="M294" s="1" t="s">
        <v>9</v>
      </c>
    </row>
    <row r="295" spans="1:13" x14ac:dyDescent="0.25">
      <c r="A295" s="1">
        <v>1</v>
      </c>
      <c r="B295" s="1" t="s">
        <v>12</v>
      </c>
    </row>
    <row r="296" spans="1:13" x14ac:dyDescent="0.25">
      <c r="A296" s="1">
        <v>2</v>
      </c>
      <c r="B296" s="1" t="s">
        <v>16</v>
      </c>
    </row>
    <row r="297" spans="1:13" x14ac:dyDescent="0.25">
      <c r="A297" s="1">
        <v>3</v>
      </c>
      <c r="B297" s="3" t="s">
        <v>34</v>
      </c>
    </row>
    <row r="298" spans="1:13" x14ac:dyDescent="0.25">
      <c r="A298" s="3">
        <v>4</v>
      </c>
      <c r="B298" s="3" t="s">
        <v>20</v>
      </c>
    </row>
    <row r="299" spans="1:13" x14ac:dyDescent="0.25">
      <c r="A299" s="3">
        <v>5</v>
      </c>
      <c r="B299" s="4" t="s">
        <v>35</v>
      </c>
    </row>
    <row r="300" spans="1:13" x14ac:dyDescent="0.25">
      <c r="A300" s="3">
        <v>6</v>
      </c>
      <c r="B300" s="4" t="s">
        <v>40</v>
      </c>
    </row>
    <row r="301" spans="1:13" x14ac:dyDescent="0.25">
      <c r="A301" s="3">
        <v>7</v>
      </c>
      <c r="B301" s="4" t="s">
        <v>37</v>
      </c>
    </row>
    <row r="302" spans="1:13" x14ac:dyDescent="0.25">
      <c r="A302" s="3">
        <v>8</v>
      </c>
      <c r="B302" s="4" t="s">
        <v>36</v>
      </c>
    </row>
    <row r="303" spans="1:13" x14ac:dyDescent="0.25">
      <c r="A303" s="3">
        <v>9</v>
      </c>
      <c r="B303" s="4" t="s">
        <v>38</v>
      </c>
    </row>
    <row r="304" spans="1:13" x14ac:dyDescent="0.25">
      <c r="A304" s="3">
        <v>10</v>
      </c>
      <c r="B304" s="3" t="s">
        <v>21</v>
      </c>
    </row>
    <row r="306" spans="1:13" x14ac:dyDescent="0.25">
      <c r="B306" s="2" t="s">
        <v>11</v>
      </c>
    </row>
    <row r="310" spans="1:13" x14ac:dyDescent="0.25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4" spans="1:13" x14ac:dyDescent="0.25">
      <c r="B314" s="3"/>
    </row>
    <row r="315" spans="1:13" x14ac:dyDescent="0.25">
      <c r="A315" s="3"/>
      <c r="B315" s="3"/>
    </row>
    <row r="316" spans="1:13" x14ac:dyDescent="0.25">
      <c r="A316" s="3"/>
      <c r="B316" s="4"/>
    </row>
    <row r="317" spans="1:13" x14ac:dyDescent="0.25">
      <c r="A317" s="3"/>
      <c r="B317" s="4"/>
    </row>
    <row r="318" spans="1:13" x14ac:dyDescent="0.25">
      <c r="A318" s="3"/>
      <c r="B318" s="4"/>
    </row>
    <row r="319" spans="1:13" x14ac:dyDescent="0.25">
      <c r="A319" s="3"/>
      <c r="B319" s="4"/>
    </row>
    <row r="320" spans="1:13" x14ac:dyDescent="0.25">
      <c r="A320" s="3"/>
      <c r="B320" s="4"/>
    </row>
    <row r="321" spans="1:28" x14ac:dyDescent="0.25">
      <c r="A321" s="3"/>
      <c r="B321" s="3"/>
    </row>
    <row r="323" spans="1:28" x14ac:dyDescent="0.25">
      <c r="B323" s="2"/>
    </row>
    <row r="327" spans="1:28" x14ac:dyDescent="0.25">
      <c r="A327" s="74" t="s">
        <v>29</v>
      </c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</row>
    <row r="328" spans="1:28" x14ac:dyDescent="0.25">
      <c r="C328" s="8" t="s">
        <v>2</v>
      </c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2"/>
      <c r="Q328" s="74" t="s">
        <v>10</v>
      </c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</row>
    <row r="329" spans="1:28" x14ac:dyDescent="0.25">
      <c r="A329" s="1" t="s">
        <v>0</v>
      </c>
      <c r="B329" s="1" t="s">
        <v>1</v>
      </c>
      <c r="C329" s="1" t="s">
        <v>3</v>
      </c>
      <c r="H329" s="1" t="s">
        <v>4</v>
      </c>
      <c r="I329" s="1" t="s">
        <v>5</v>
      </c>
      <c r="J329" s="1" t="s">
        <v>6</v>
      </c>
      <c r="K329" s="1" t="s">
        <v>7</v>
      </c>
      <c r="L329" s="1" t="s">
        <v>8</v>
      </c>
      <c r="M329" s="1" t="s">
        <v>9</v>
      </c>
      <c r="O329" s="1" t="s">
        <v>0</v>
      </c>
      <c r="P329" s="1" t="s">
        <v>1</v>
      </c>
      <c r="Q329" s="1" t="s">
        <v>3</v>
      </c>
      <c r="W329" s="1" t="s">
        <v>4</v>
      </c>
      <c r="X329" s="1" t="s">
        <v>5</v>
      </c>
      <c r="Y329" s="1" t="s">
        <v>6</v>
      </c>
      <c r="Z329" s="1" t="s">
        <v>7</v>
      </c>
      <c r="AA329" s="5" t="s">
        <v>8</v>
      </c>
      <c r="AB329" s="1" t="s">
        <v>9</v>
      </c>
    </row>
    <row r="330" spans="1:28" x14ac:dyDescent="0.25">
      <c r="A330" s="1">
        <v>1</v>
      </c>
      <c r="B330" s="1" t="s">
        <v>12</v>
      </c>
      <c r="O330" s="1">
        <v>1</v>
      </c>
      <c r="P330" s="1" t="s">
        <v>12</v>
      </c>
    </row>
    <row r="331" spans="1:28" x14ac:dyDescent="0.25">
      <c r="A331" s="1">
        <v>2</v>
      </c>
      <c r="B331" s="1" t="s">
        <v>14</v>
      </c>
      <c r="O331" s="1">
        <v>2</v>
      </c>
      <c r="P331" s="1" t="s">
        <v>14</v>
      </c>
    </row>
    <row r="332" spans="1:28" x14ac:dyDescent="0.25">
      <c r="A332" s="1">
        <v>3</v>
      </c>
      <c r="B332" s="3" t="s">
        <v>18</v>
      </c>
      <c r="O332" s="1">
        <v>3</v>
      </c>
      <c r="P332" s="3" t="s">
        <v>15</v>
      </c>
    </row>
    <row r="333" spans="1:28" x14ac:dyDescent="0.25">
      <c r="A333" s="3">
        <v>4</v>
      </c>
      <c r="B333" s="3" t="s">
        <v>19</v>
      </c>
      <c r="O333" s="1">
        <v>4</v>
      </c>
      <c r="P333" s="3" t="s">
        <v>16</v>
      </c>
    </row>
    <row r="334" spans="1:28" x14ac:dyDescent="0.25">
      <c r="A334" s="3">
        <v>5</v>
      </c>
      <c r="B334" s="4" t="s">
        <v>22</v>
      </c>
      <c r="O334" s="1">
        <v>5</v>
      </c>
      <c r="P334" s="4" t="s">
        <v>17</v>
      </c>
    </row>
    <row r="335" spans="1:28" x14ac:dyDescent="0.25">
      <c r="A335" s="3">
        <v>6</v>
      </c>
      <c r="B335" s="4" t="s">
        <v>41</v>
      </c>
      <c r="O335" s="1">
        <v>6</v>
      </c>
      <c r="P335" s="4" t="s">
        <v>18</v>
      </c>
    </row>
    <row r="336" spans="1:28" x14ac:dyDescent="0.25">
      <c r="A336" s="3">
        <v>7</v>
      </c>
      <c r="B336" s="4" t="s">
        <v>42</v>
      </c>
      <c r="O336" s="1">
        <v>7</v>
      </c>
      <c r="P336" s="4" t="s">
        <v>19</v>
      </c>
    </row>
    <row r="337" spans="1:16" x14ac:dyDescent="0.25">
      <c r="A337" s="3">
        <v>8</v>
      </c>
      <c r="B337" s="4" t="s">
        <v>43</v>
      </c>
      <c r="O337" s="1">
        <v>8</v>
      </c>
      <c r="P337" s="4" t="s">
        <v>20</v>
      </c>
    </row>
    <row r="338" spans="1:16" x14ac:dyDescent="0.25">
      <c r="A338" s="3">
        <v>9</v>
      </c>
      <c r="B338" s="4" t="s">
        <v>44</v>
      </c>
      <c r="O338" s="1">
        <v>9</v>
      </c>
      <c r="P338" s="4" t="s">
        <v>22</v>
      </c>
    </row>
    <row r="339" spans="1:16" x14ac:dyDescent="0.25">
      <c r="A339" s="3">
        <v>10</v>
      </c>
      <c r="B339" s="3" t="s">
        <v>21</v>
      </c>
      <c r="O339" s="1">
        <v>10</v>
      </c>
      <c r="P339" s="3" t="s">
        <v>21</v>
      </c>
    </row>
    <row r="341" spans="1:16" x14ac:dyDescent="0.25">
      <c r="B341" s="2" t="s">
        <v>11</v>
      </c>
      <c r="P341" s="2" t="s">
        <v>11</v>
      </c>
    </row>
    <row r="347" spans="1:16" x14ac:dyDescent="0.25">
      <c r="A347" s="74" t="s">
        <v>23</v>
      </c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</row>
    <row r="348" spans="1:16" x14ac:dyDescent="0.25">
      <c r="A348" s="1" t="s">
        <v>0</v>
      </c>
      <c r="B348" s="1" t="s">
        <v>1</v>
      </c>
      <c r="C348" s="1" t="s">
        <v>3</v>
      </c>
      <c r="H348" s="1" t="s">
        <v>4</v>
      </c>
      <c r="I348" s="1" t="s">
        <v>5</v>
      </c>
      <c r="J348" s="1" t="s">
        <v>6</v>
      </c>
      <c r="K348" s="1" t="s">
        <v>7</v>
      </c>
      <c r="L348" s="1" t="s">
        <v>8</v>
      </c>
      <c r="M348" s="1" t="s">
        <v>9</v>
      </c>
    </row>
    <row r="349" spans="1:16" x14ac:dyDescent="0.25">
      <c r="A349" s="1">
        <v>1</v>
      </c>
      <c r="B349" s="1" t="s">
        <v>12</v>
      </c>
    </row>
    <row r="350" spans="1:16" x14ac:dyDescent="0.25">
      <c r="A350" s="1">
        <v>2</v>
      </c>
      <c r="B350" s="1" t="s">
        <v>14</v>
      </c>
    </row>
    <row r="351" spans="1:16" x14ac:dyDescent="0.25">
      <c r="A351" s="1">
        <v>3</v>
      </c>
      <c r="B351" s="3" t="s">
        <v>15</v>
      </c>
    </row>
    <row r="352" spans="1:16" x14ac:dyDescent="0.25">
      <c r="A352" s="3">
        <v>4</v>
      </c>
      <c r="B352" s="3" t="s">
        <v>16</v>
      </c>
    </row>
    <row r="353" spans="1:13" x14ac:dyDescent="0.25">
      <c r="A353" s="3">
        <v>5</v>
      </c>
      <c r="B353" s="4" t="s">
        <v>17</v>
      </c>
    </row>
    <row r="354" spans="1:13" x14ac:dyDescent="0.25">
      <c r="A354" s="3">
        <v>6</v>
      </c>
      <c r="B354" s="4" t="s">
        <v>18</v>
      </c>
    </row>
    <row r="355" spans="1:13" x14ac:dyDescent="0.25">
      <c r="A355" s="3">
        <v>7</v>
      </c>
      <c r="B355" s="4" t="s">
        <v>19</v>
      </c>
    </row>
    <row r="356" spans="1:13" x14ac:dyDescent="0.25">
      <c r="A356" s="3">
        <v>8</v>
      </c>
      <c r="B356" s="4" t="s">
        <v>20</v>
      </c>
    </row>
    <row r="357" spans="1:13" x14ac:dyDescent="0.25">
      <c r="A357" s="3">
        <v>9</v>
      </c>
      <c r="B357" s="4" t="s">
        <v>22</v>
      </c>
    </row>
    <row r="358" spans="1:13" x14ac:dyDescent="0.25">
      <c r="A358" s="3">
        <v>10</v>
      </c>
      <c r="B358" s="3" t="s">
        <v>21</v>
      </c>
    </row>
    <row r="360" spans="1:13" x14ac:dyDescent="0.25">
      <c r="B360" s="2" t="s">
        <v>11</v>
      </c>
    </row>
    <row r="364" spans="1:13" x14ac:dyDescent="0.25">
      <c r="C364" s="8" t="s">
        <v>24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x14ac:dyDescent="0.25">
      <c r="A365" s="1" t="s">
        <v>0</v>
      </c>
      <c r="B365" s="1" t="s">
        <v>1</v>
      </c>
      <c r="C365" s="1" t="s">
        <v>3</v>
      </c>
      <c r="H365" s="1" t="s">
        <v>4</v>
      </c>
      <c r="I365" s="1" t="s">
        <v>5</v>
      </c>
      <c r="J365" s="1" t="s">
        <v>6</v>
      </c>
      <c r="K365" s="1" t="s">
        <v>7</v>
      </c>
      <c r="L365" s="1" t="s">
        <v>8</v>
      </c>
      <c r="M365" s="1" t="s">
        <v>9</v>
      </c>
    </row>
    <row r="366" spans="1:13" x14ac:dyDescent="0.25">
      <c r="A366" s="1">
        <v>1</v>
      </c>
      <c r="B366" s="1" t="s">
        <v>12</v>
      </c>
    </row>
    <row r="367" spans="1:13" x14ac:dyDescent="0.25">
      <c r="A367" s="1">
        <v>2</v>
      </c>
      <c r="B367" s="1" t="s">
        <v>14</v>
      </c>
    </row>
    <row r="368" spans="1:13" x14ac:dyDescent="0.25">
      <c r="A368" s="1">
        <v>3</v>
      </c>
      <c r="B368" s="3" t="s">
        <v>15</v>
      </c>
    </row>
    <row r="369" spans="1:13" x14ac:dyDescent="0.25">
      <c r="A369" s="3">
        <v>4</v>
      </c>
      <c r="B369" s="3" t="s">
        <v>16</v>
      </c>
    </row>
    <row r="370" spans="1:13" x14ac:dyDescent="0.25">
      <c r="A370" s="3">
        <v>5</v>
      </c>
      <c r="B370" s="4" t="s">
        <v>17</v>
      </c>
    </row>
    <row r="371" spans="1:13" x14ac:dyDescent="0.25">
      <c r="A371" s="3">
        <v>6</v>
      </c>
      <c r="B371" s="4" t="s">
        <v>18</v>
      </c>
    </row>
    <row r="372" spans="1:13" x14ac:dyDescent="0.25">
      <c r="A372" s="3">
        <v>7</v>
      </c>
      <c r="B372" s="4" t="s">
        <v>19</v>
      </c>
    </row>
    <row r="373" spans="1:13" x14ac:dyDescent="0.25">
      <c r="A373" s="3">
        <v>8</v>
      </c>
      <c r="B373" s="4" t="s">
        <v>20</v>
      </c>
    </row>
    <row r="374" spans="1:13" x14ac:dyDescent="0.25">
      <c r="A374" s="3">
        <v>9</v>
      </c>
      <c r="B374" s="4" t="s">
        <v>22</v>
      </c>
    </row>
    <row r="375" spans="1:13" x14ac:dyDescent="0.25">
      <c r="A375" s="3">
        <v>10</v>
      </c>
      <c r="B375" s="3" t="s">
        <v>21</v>
      </c>
    </row>
    <row r="377" spans="1:13" x14ac:dyDescent="0.25">
      <c r="B377" s="2" t="s">
        <v>11</v>
      </c>
    </row>
    <row r="382" spans="1:13" x14ac:dyDescent="0.25">
      <c r="C382" s="8" t="s">
        <v>25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x14ac:dyDescent="0.25">
      <c r="A383" s="1" t="s">
        <v>0</v>
      </c>
      <c r="B383" s="1" t="s">
        <v>1</v>
      </c>
      <c r="C383" s="1" t="s">
        <v>3</v>
      </c>
      <c r="H383" s="1" t="s">
        <v>4</v>
      </c>
      <c r="I383" s="1" t="s">
        <v>5</v>
      </c>
      <c r="J383" s="1" t="s">
        <v>6</v>
      </c>
      <c r="K383" s="1" t="s">
        <v>7</v>
      </c>
      <c r="L383" s="1" t="s">
        <v>8</v>
      </c>
      <c r="M383" s="1" t="s">
        <v>9</v>
      </c>
    </row>
    <row r="384" spans="1:13" x14ac:dyDescent="0.25">
      <c r="A384" s="1">
        <v>1</v>
      </c>
      <c r="B384" s="1" t="s">
        <v>12</v>
      </c>
    </row>
    <row r="385" spans="1:13" x14ac:dyDescent="0.25">
      <c r="A385" s="1">
        <v>2</v>
      </c>
      <c r="B385" s="1" t="s">
        <v>14</v>
      </c>
    </row>
    <row r="386" spans="1:13" x14ac:dyDescent="0.25">
      <c r="A386" s="1">
        <v>3</v>
      </c>
      <c r="B386" s="3" t="s">
        <v>15</v>
      </c>
    </row>
    <row r="387" spans="1:13" x14ac:dyDescent="0.25">
      <c r="A387" s="3">
        <v>4</v>
      </c>
      <c r="B387" s="3" t="s">
        <v>16</v>
      </c>
    </row>
    <row r="388" spans="1:13" x14ac:dyDescent="0.25">
      <c r="A388" s="3">
        <v>5</v>
      </c>
      <c r="B388" s="4" t="s">
        <v>17</v>
      </c>
    </row>
    <row r="389" spans="1:13" x14ac:dyDescent="0.25">
      <c r="A389" s="3">
        <v>6</v>
      </c>
      <c r="B389" s="4" t="s">
        <v>18</v>
      </c>
    </row>
    <row r="390" spans="1:13" x14ac:dyDescent="0.25">
      <c r="A390" s="3">
        <v>7</v>
      </c>
      <c r="B390" s="4" t="s">
        <v>19</v>
      </c>
    </row>
    <row r="391" spans="1:13" x14ac:dyDescent="0.25">
      <c r="A391" s="3">
        <v>8</v>
      </c>
      <c r="B391" s="4" t="s">
        <v>20</v>
      </c>
    </row>
    <row r="392" spans="1:13" x14ac:dyDescent="0.25">
      <c r="A392" s="3">
        <v>9</v>
      </c>
      <c r="B392" s="4" t="s">
        <v>22</v>
      </c>
    </row>
    <row r="393" spans="1:13" x14ac:dyDescent="0.25">
      <c r="A393" s="3">
        <v>10</v>
      </c>
      <c r="B393" s="3" t="s">
        <v>21</v>
      </c>
    </row>
    <row r="395" spans="1:13" x14ac:dyDescent="0.25">
      <c r="B395" s="2" t="s">
        <v>11</v>
      </c>
    </row>
    <row r="398" spans="1:13" x14ac:dyDescent="0.25">
      <c r="C398" s="8" t="s">
        <v>26</v>
      </c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x14ac:dyDescent="0.25">
      <c r="A399" s="1" t="s">
        <v>0</v>
      </c>
      <c r="B399" s="1" t="s">
        <v>1</v>
      </c>
      <c r="C399" s="1" t="s">
        <v>3</v>
      </c>
      <c r="H399" s="1" t="s">
        <v>4</v>
      </c>
      <c r="I399" s="1" t="s">
        <v>5</v>
      </c>
      <c r="J399" s="1" t="s">
        <v>6</v>
      </c>
      <c r="K399" s="1" t="s">
        <v>7</v>
      </c>
      <c r="L399" s="1" t="s">
        <v>8</v>
      </c>
      <c r="M399" s="1" t="s">
        <v>9</v>
      </c>
    </row>
    <row r="400" spans="1:13" x14ac:dyDescent="0.25">
      <c r="A400" s="1">
        <v>1</v>
      </c>
      <c r="B400" s="1" t="s">
        <v>12</v>
      </c>
    </row>
    <row r="401" spans="1:13" x14ac:dyDescent="0.25">
      <c r="A401" s="1">
        <v>2</v>
      </c>
      <c r="B401" s="1" t="s">
        <v>14</v>
      </c>
    </row>
    <row r="402" spans="1:13" x14ac:dyDescent="0.25">
      <c r="A402" s="1">
        <v>3</v>
      </c>
      <c r="B402" s="3" t="s">
        <v>15</v>
      </c>
    </row>
    <row r="403" spans="1:13" x14ac:dyDescent="0.25">
      <c r="A403" s="3">
        <v>4</v>
      </c>
      <c r="B403" s="3" t="s">
        <v>16</v>
      </c>
    </row>
    <row r="404" spans="1:13" x14ac:dyDescent="0.25">
      <c r="A404" s="3">
        <v>5</v>
      </c>
      <c r="B404" s="4" t="s">
        <v>17</v>
      </c>
    </row>
    <row r="405" spans="1:13" x14ac:dyDescent="0.25">
      <c r="A405" s="3">
        <v>6</v>
      </c>
      <c r="B405" s="4" t="s">
        <v>18</v>
      </c>
    </row>
    <row r="406" spans="1:13" x14ac:dyDescent="0.25">
      <c r="A406" s="3">
        <v>7</v>
      </c>
      <c r="B406" s="4" t="s">
        <v>19</v>
      </c>
    </row>
    <row r="407" spans="1:13" x14ac:dyDescent="0.25">
      <c r="A407" s="3">
        <v>8</v>
      </c>
      <c r="B407" s="4" t="s">
        <v>20</v>
      </c>
    </row>
    <row r="408" spans="1:13" x14ac:dyDescent="0.25">
      <c r="A408" s="3">
        <v>9</v>
      </c>
      <c r="B408" s="4" t="s">
        <v>22</v>
      </c>
    </row>
    <row r="409" spans="1:13" x14ac:dyDescent="0.25">
      <c r="A409" s="3">
        <v>10</v>
      </c>
      <c r="B409" s="3" t="s">
        <v>21</v>
      </c>
    </row>
    <row r="411" spans="1:13" x14ac:dyDescent="0.25">
      <c r="B411" s="2" t="s">
        <v>11</v>
      </c>
    </row>
    <row r="415" spans="1:13" x14ac:dyDescent="0.25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9" spans="1:2" x14ac:dyDescent="0.25">
      <c r="B419" s="3"/>
    </row>
    <row r="420" spans="1:2" x14ac:dyDescent="0.25">
      <c r="A420" s="3"/>
      <c r="B420" s="3"/>
    </row>
    <row r="421" spans="1:2" x14ac:dyDescent="0.25">
      <c r="A421" s="3"/>
      <c r="B421" s="4"/>
    </row>
    <row r="422" spans="1:2" x14ac:dyDescent="0.25">
      <c r="A422" s="3"/>
      <c r="B422" s="4"/>
    </row>
    <row r="423" spans="1:2" x14ac:dyDescent="0.25">
      <c r="A423" s="3"/>
      <c r="B423" s="4"/>
    </row>
    <row r="424" spans="1:2" x14ac:dyDescent="0.25">
      <c r="A424" s="3"/>
      <c r="B424" s="4"/>
    </row>
    <row r="425" spans="1:2" x14ac:dyDescent="0.25">
      <c r="A425" s="3"/>
      <c r="B425" s="4"/>
    </row>
    <row r="426" spans="1:2" x14ac:dyDescent="0.25">
      <c r="A426" s="3"/>
      <c r="B426" s="3"/>
    </row>
    <row r="428" spans="1:2" x14ac:dyDescent="0.25">
      <c r="B428" s="2"/>
    </row>
  </sheetData>
  <mergeCells count="23">
    <mergeCell ref="A126:M126"/>
    <mergeCell ref="A91:M91"/>
    <mergeCell ref="A110:M110"/>
    <mergeCell ref="A18:M18"/>
    <mergeCell ref="A39:M39"/>
    <mergeCell ref="A60:M60"/>
    <mergeCell ref="A86:M86"/>
    <mergeCell ref="A107:M107"/>
    <mergeCell ref="A70:M70"/>
    <mergeCell ref="Q328:AB328"/>
    <mergeCell ref="A347:M347"/>
    <mergeCell ref="B173:M173"/>
    <mergeCell ref="B189:M189"/>
    <mergeCell ref="A222:AB222"/>
    <mergeCell ref="Q223:AB223"/>
    <mergeCell ref="A242:M242"/>
    <mergeCell ref="A327:AB327"/>
    <mergeCell ref="A2:M2"/>
    <mergeCell ref="Q2:AB2"/>
    <mergeCell ref="A23:M23"/>
    <mergeCell ref="A1:M1"/>
    <mergeCell ref="A69:M69"/>
    <mergeCell ref="A44:M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7"/>
  <sheetViews>
    <sheetView topLeftCell="A10" zoomScale="140" zoomScaleNormal="140" workbookViewId="0">
      <selection activeCell="C179" sqref="C179:V179"/>
    </sheetView>
  </sheetViews>
  <sheetFormatPr defaultRowHeight="15" x14ac:dyDescent="0.25"/>
  <sheetData>
    <row r="1" spans="1:99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</row>
    <row r="3" spans="1:99" ht="15.75" x14ac:dyDescent="0.25">
      <c r="B3" s="73" t="s">
        <v>73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6" spans="1:99" x14ac:dyDescent="0.25">
      <c r="N6" t="s">
        <v>13</v>
      </c>
      <c r="O6" t="s">
        <v>27</v>
      </c>
    </row>
    <row r="25" spans="2:19" ht="15.75" x14ac:dyDescent="0.25">
      <c r="B25" s="75" t="s">
        <v>55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</row>
    <row r="30" spans="2:19" ht="15.75" x14ac:dyDescent="0.25">
      <c r="B30" s="79" t="s">
        <v>74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5" spans="7:8" x14ac:dyDescent="0.25">
      <c r="G35" t="s">
        <v>13</v>
      </c>
      <c r="H35" t="s">
        <v>27</v>
      </c>
    </row>
    <row r="54" spans="2:19" ht="15.75" x14ac:dyDescent="0.25">
      <c r="B54" s="75" t="s">
        <v>55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</row>
    <row r="62" spans="2:19" ht="15.75" x14ac:dyDescent="0.25">
      <c r="B62" s="79" t="s">
        <v>75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7" spans="4:6" x14ac:dyDescent="0.25">
      <c r="E67" t="s">
        <v>13</v>
      </c>
      <c r="F67" t="s">
        <v>27</v>
      </c>
    </row>
    <row r="69" spans="4:6" x14ac:dyDescent="0.25">
      <c r="D69" t="s">
        <v>13</v>
      </c>
      <c r="E69" t="s">
        <v>27</v>
      </c>
    </row>
    <row r="89" spans="2:19" ht="15.75" x14ac:dyDescent="0.25">
      <c r="B89" s="75" t="s">
        <v>55</v>
      </c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</row>
    <row r="96" spans="2:19" ht="15.75" x14ac:dyDescent="0.25">
      <c r="B96" s="79" t="s">
        <v>76</v>
      </c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102" spans="4:5" x14ac:dyDescent="0.25">
      <c r="D102" t="s">
        <v>13</v>
      </c>
      <c r="E102" t="s">
        <v>27</v>
      </c>
    </row>
    <row r="124" spans="2:47" ht="15.75" x14ac:dyDescent="0.25">
      <c r="B124" s="75" t="s">
        <v>55</v>
      </c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34" spans="1:101" x14ac:dyDescent="0.25"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</row>
    <row r="135" spans="1:101" x14ac:dyDescent="0.25"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</row>
    <row r="136" spans="1:10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8" spans="1:101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79" spans="3:74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</row>
    <row r="261" spans="29:74" x14ac:dyDescent="0.25"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7" spans="29:74" x14ac:dyDescent="0.25"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</row>
  </sheetData>
  <mergeCells count="13">
    <mergeCell ref="CA1:CU1"/>
    <mergeCell ref="AC179:AV179"/>
    <mergeCell ref="BA1:BU1"/>
    <mergeCell ref="B89:S89"/>
    <mergeCell ref="B96:S96"/>
    <mergeCell ref="B124:S124"/>
    <mergeCell ref="BB267:BV267"/>
    <mergeCell ref="BC179:BV179"/>
    <mergeCell ref="B3:S3"/>
    <mergeCell ref="B25:S25"/>
    <mergeCell ref="B30:S30"/>
    <mergeCell ref="B54:S54"/>
    <mergeCell ref="B62:S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Surowa wersja gry</vt:lpstr>
      <vt:lpstr>Occlusion Culling</vt:lpstr>
      <vt:lpstr>Clipping Plane</vt:lpstr>
      <vt:lpstr>Batching</vt:lpstr>
      <vt:lpstr>Lightning</vt:lpstr>
      <vt:lpstr>Shadow</vt:lpstr>
      <vt:lpstr>Porównanie wydajnościowe metod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2022-09-15T16:19:22Z</dcterms:modified>
</cp:coreProperties>
</file>