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firstSheet="3" activeTab="10"/>
  </bookViews>
  <sheets>
    <sheet name="Pollster-superexpress" sheetId="1" r:id="rId1"/>
    <sheet name="United_surveys-wirualnapolska" sheetId="2" r:id="rId2"/>
    <sheet name="IBRIS dla PR24" sheetId="3" r:id="rId3"/>
    <sheet name="IBRIS dla Polityka" sheetId="7" r:id="rId4"/>
    <sheet name="IBRIS dla Rzeczpospolita" sheetId="10" r:id="rId5"/>
    <sheet name="opinia24 dla FaktyTVN" sheetId="5" r:id="rId6"/>
    <sheet name="opinia24 dla RMF24pl" sheetId="6" r:id="rId7"/>
    <sheet name="Ipsos 1930tvp tvpinfo" sheetId="9" r:id="rId8"/>
    <sheet name="Prognoza wiekowa" sheetId="4" r:id="rId9"/>
    <sheet name="WAGI" sheetId="8" r:id="rId10"/>
    <sheet name="OST" sheetId="11" r:id="rId11"/>
  </sheets>
  <calcPr calcId="124519"/>
</workbook>
</file>

<file path=xl/calcChain.xml><?xml version="1.0" encoding="utf-8"?>
<calcChain xmlns="http://schemas.openxmlformats.org/spreadsheetml/2006/main">
  <c r="I14" i="8"/>
  <c r="I7"/>
  <c r="I9"/>
  <c r="I4"/>
  <c r="I10"/>
  <c r="I5"/>
  <c r="I6"/>
  <c r="I12"/>
  <c r="I8"/>
  <c r="I13"/>
  <c r="I3"/>
  <c r="I11"/>
  <c r="D14" i="1"/>
  <c r="E14"/>
  <c r="F14"/>
  <c r="G14"/>
  <c r="H14"/>
  <c r="I14"/>
  <c r="J14"/>
  <c r="C14"/>
  <c r="C14" i="7"/>
  <c r="C14" i="5"/>
  <c r="E14"/>
  <c r="D14"/>
  <c r="G14" i="4"/>
  <c r="F14"/>
  <c r="E14"/>
  <c r="D14"/>
  <c r="C14"/>
</calcChain>
</file>

<file path=xl/sharedStrings.xml><?xml version="1.0" encoding="utf-8"?>
<sst xmlns="http://schemas.openxmlformats.org/spreadsheetml/2006/main" count="367" uniqueCount="86">
  <si>
    <t>Trzaskowski</t>
  </si>
  <si>
    <t>Nawrocki</t>
  </si>
  <si>
    <t>Mentzen</t>
  </si>
  <si>
    <t>Holownia</t>
  </si>
  <si>
    <t>Zandberg</t>
  </si>
  <si>
    <t>Biejat</t>
  </si>
  <si>
    <t>Braun</t>
  </si>
  <si>
    <t>Stanowski</t>
  </si>
  <si>
    <t>Seneszyn</t>
  </si>
  <si>
    <t>Jakubiak</t>
  </si>
  <si>
    <t>Bartoszewicz</t>
  </si>
  <si>
    <t>28-29/04/2025</t>
  </si>
  <si>
    <t>15-16/04/2025</t>
  </si>
  <si>
    <t>10-11/12/2024</t>
  </si>
  <si>
    <t>8-10/02/2025</t>
  </si>
  <si>
    <t>7-9/03/2025</t>
  </si>
  <si>
    <t>31/03-1/04/2025</t>
  </si>
  <si>
    <t>25-26/04/2025</t>
  </si>
  <si>
    <t>Senyszyn</t>
  </si>
  <si>
    <t>18-29</t>
  </si>
  <si>
    <t>30-39</t>
  </si>
  <si>
    <t>18 kwietnia</t>
  </si>
  <si>
    <t>40-49</t>
  </si>
  <si>
    <t>50-59</t>
  </si>
  <si>
    <t>60+</t>
  </si>
  <si>
    <t>6-7/05/2025</t>
  </si>
  <si>
    <t xml:space="preserve"> </t>
  </si>
  <si>
    <t>23-29/01/2025</t>
  </si>
  <si>
    <t>RadioZet</t>
  </si>
  <si>
    <t>RMF24pl</t>
  </si>
  <si>
    <t>17-21/03/2025</t>
  </si>
  <si>
    <t>7-9/04/2025</t>
  </si>
  <si>
    <t>2-6/04/2025</t>
  </si>
  <si>
    <t>7-8/05/2025</t>
  </si>
  <si>
    <t>16-17/04/2025</t>
  </si>
  <si>
    <t>4-5/03/2025</t>
  </si>
  <si>
    <t>Sondaż, dzień publikacji</t>
  </si>
  <si>
    <t>Duda</t>
  </si>
  <si>
    <t>Hołownia</t>
  </si>
  <si>
    <t>Bosak</t>
  </si>
  <si>
    <t>Kosiniak-Kamysz</t>
  </si>
  <si>
    <t>Biedroń</t>
  </si>
  <si>
    <t>IBRiS/United Survey ("DGP", RMF) - 22.06</t>
  </si>
  <si>
    <t>Pollster ("Wiadomości" TVP) - 22.06</t>
  </si>
  <si>
    <t>IBRiS ("Polityka") - 23.06</t>
  </si>
  <si>
    <t>Social Changes (wPolityce.pl) - 24.06</t>
  </si>
  <si>
    <t>IPSOS (OKO.press) - 24.06</t>
  </si>
  <si>
    <t>Kantar (TVN) - 25.06</t>
  </si>
  <si>
    <t>Pollster ("SE") - 25.06</t>
  </si>
  <si>
    <t>IBRiS ("Rzeczpospolita") - 26.06</t>
  </si>
  <si>
    <t>Estymator (DoRzeczy.pl) - 26.06</t>
  </si>
  <si>
    <t>CBOS - 26.06</t>
  </si>
  <si>
    <t>IBRiS (Onet.pl) - 26.06</t>
  </si>
  <si>
    <t>WYBORY</t>
  </si>
  <si>
    <t>WYNIK</t>
  </si>
  <si>
    <t>14-16/04/2025</t>
  </si>
  <si>
    <t>11-13/03/2025</t>
  </si>
  <si>
    <t>4-5/04/2025</t>
  </si>
  <si>
    <t>Kandydat</t>
  </si>
  <si>
    <t>Sondażownia</t>
  </si>
  <si>
    <t>wynik_1</t>
  </si>
  <si>
    <t>wynik_2</t>
  </si>
  <si>
    <t>wynik_3</t>
  </si>
  <si>
    <t>wynik_4</t>
  </si>
  <si>
    <t>wynik_5</t>
  </si>
  <si>
    <t>wynik_6</t>
  </si>
  <si>
    <t>wynik_7</t>
  </si>
  <si>
    <t>wynik_8</t>
  </si>
  <si>
    <t>Pollster-superexpress</t>
  </si>
  <si>
    <t>United_surveys-wirualnapolska</t>
  </si>
  <si>
    <t>IBRIS dla PR24</t>
  </si>
  <si>
    <t>IBRIS dla PR25</t>
  </si>
  <si>
    <t>IBRIS dla PR26</t>
  </si>
  <si>
    <t>IBRIS dla PR27</t>
  </si>
  <si>
    <t>IBRIS dla PR28</t>
  </si>
  <si>
    <t>IBRIS dla PR29</t>
  </si>
  <si>
    <t>IBRIS dla PR30</t>
  </si>
  <si>
    <t>IBRIS dla PR31</t>
  </si>
  <si>
    <t>IBRIS dla PR32</t>
  </si>
  <si>
    <t>IBRIS dla PR33</t>
  </si>
  <si>
    <t>IBRIS dla PR34</t>
  </si>
  <si>
    <t>IBRIS dla Polityka</t>
  </si>
  <si>
    <t>IBRIS dla FaktyTVN</t>
  </si>
  <si>
    <t>IBRIS dla RadioZet</t>
  </si>
  <si>
    <t>opinia24 dla RMF24pl</t>
  </si>
  <si>
    <t>Ipsos 1930tvp tvpinfo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</si>
</sst>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2"/>
      <color rgb="FF000000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3" borderId="0" xfId="0" applyFill="1"/>
    <xf numFmtId="0" fontId="1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0" fillId="4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2:I14" totalsRowShown="0" headerRowDxfId="0" dataDxfId="1">
  <autoFilter ref="B2:I14"/>
  <sortState ref="B3:I13">
    <sortCondition ref="I2:I14"/>
  </sortState>
  <tableColumns count="8">
    <tableColumn id="1" name="Sondaż, dzień publikacji" dataDxfId="8"/>
    <tableColumn id="2" name="Duda" dataDxfId="7"/>
    <tableColumn id="3" name="Trzaskowski" dataDxfId="6"/>
    <tableColumn id="4" name="Hołownia" dataDxfId="5"/>
    <tableColumn id="5" name="Bosak" dataDxfId="4"/>
    <tableColumn id="6" name="Kosiniak-Kamysz" dataDxfId="3"/>
    <tableColumn id="7" name="Biedroń" dataDxfId="2"/>
    <tableColumn id="8" name="WYNIK">
      <calculatedColumnFormula>SUM(ABS(C3-$C$14),ABS(D3-$D$14),ABS(E3-$E$14),ABS(F3-$F$14),ABS(G3-$G$14),ABS(H3-$H$14))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4"/>
  <sheetViews>
    <sheetView workbookViewId="0">
      <selection activeCell="B2" sqref="B2:J13"/>
    </sheetView>
  </sheetViews>
  <sheetFormatPr defaultRowHeight="15"/>
  <cols>
    <col min="2" max="3" width="14.7109375" customWidth="1"/>
    <col min="4" max="4" width="15.140625" customWidth="1"/>
    <col min="5" max="5" width="13.5703125" bestFit="1" customWidth="1"/>
    <col min="6" max="6" width="15.42578125" bestFit="1" customWidth="1"/>
    <col min="7" max="9" width="13.5703125" customWidth="1"/>
    <col min="10" max="10" width="13.5703125" bestFit="1" customWidth="1"/>
  </cols>
  <sheetData>
    <row r="2" spans="2:10">
      <c r="C2" t="s">
        <v>33</v>
      </c>
      <c r="D2" t="s">
        <v>11</v>
      </c>
      <c r="E2" t="s">
        <v>12</v>
      </c>
      <c r="F2" t="s">
        <v>16</v>
      </c>
      <c r="G2" t="s">
        <v>15</v>
      </c>
      <c r="H2" t="s">
        <v>14</v>
      </c>
      <c r="I2" s="1">
        <v>45677</v>
      </c>
      <c r="J2" t="s">
        <v>13</v>
      </c>
    </row>
    <row r="3" spans="2:10">
      <c r="B3" t="s">
        <v>0</v>
      </c>
      <c r="C3">
        <v>32.299999999999997</v>
      </c>
      <c r="D3">
        <v>33</v>
      </c>
      <c r="E3">
        <v>34</v>
      </c>
      <c r="F3">
        <v>35</v>
      </c>
      <c r="G3">
        <v>37</v>
      </c>
      <c r="H3">
        <v>35</v>
      </c>
      <c r="I3">
        <v>37</v>
      </c>
      <c r="J3">
        <v>42</v>
      </c>
    </row>
    <row r="4" spans="2:10">
      <c r="B4" t="s">
        <v>1</v>
      </c>
      <c r="C4">
        <v>22.7</v>
      </c>
      <c r="D4">
        <v>25</v>
      </c>
      <c r="E4">
        <v>24</v>
      </c>
      <c r="F4">
        <v>23</v>
      </c>
      <c r="G4">
        <v>22</v>
      </c>
      <c r="H4">
        <v>25</v>
      </c>
      <c r="I4">
        <v>27</v>
      </c>
      <c r="J4">
        <v>28.7</v>
      </c>
    </row>
    <row r="5" spans="2:10">
      <c r="B5" t="s">
        <v>2</v>
      </c>
      <c r="C5">
        <v>13.4</v>
      </c>
      <c r="D5">
        <v>15</v>
      </c>
      <c r="E5">
        <v>16</v>
      </c>
      <c r="F5">
        <v>19</v>
      </c>
      <c r="G5">
        <v>21</v>
      </c>
      <c r="H5">
        <v>16</v>
      </c>
      <c r="I5">
        <v>14</v>
      </c>
      <c r="J5">
        <v>12.7</v>
      </c>
    </row>
    <row r="6" spans="2:10">
      <c r="B6" t="s">
        <v>3</v>
      </c>
      <c r="C6">
        <v>8.4</v>
      </c>
      <c r="D6">
        <v>7</v>
      </c>
      <c r="E6">
        <v>8</v>
      </c>
      <c r="F6">
        <v>8</v>
      </c>
      <c r="G6">
        <v>8</v>
      </c>
      <c r="H6">
        <v>8</v>
      </c>
      <c r="I6">
        <v>11</v>
      </c>
      <c r="J6">
        <v>10.7</v>
      </c>
    </row>
    <row r="7" spans="2:10">
      <c r="B7" t="s">
        <v>4</v>
      </c>
      <c r="C7">
        <v>7.2</v>
      </c>
      <c r="D7">
        <v>6</v>
      </c>
      <c r="E7">
        <v>5</v>
      </c>
      <c r="F7">
        <v>4</v>
      </c>
      <c r="G7">
        <v>2</v>
      </c>
      <c r="H7">
        <v>2</v>
      </c>
      <c r="I7">
        <v>2</v>
      </c>
    </row>
    <row r="8" spans="2:10">
      <c r="B8" t="s">
        <v>5</v>
      </c>
      <c r="C8">
        <v>5.5</v>
      </c>
      <c r="D8">
        <v>4</v>
      </c>
      <c r="E8">
        <v>3</v>
      </c>
      <c r="F8">
        <v>3</v>
      </c>
      <c r="G8">
        <v>3</v>
      </c>
      <c r="H8">
        <v>2</v>
      </c>
      <c r="I8">
        <v>3</v>
      </c>
      <c r="J8">
        <v>3.3</v>
      </c>
    </row>
    <row r="9" spans="2:10">
      <c r="B9" t="s">
        <v>6</v>
      </c>
      <c r="C9">
        <v>5.3</v>
      </c>
      <c r="D9">
        <v>4</v>
      </c>
      <c r="E9">
        <v>4</v>
      </c>
      <c r="F9">
        <v>3</v>
      </c>
      <c r="G9">
        <v>3</v>
      </c>
      <c r="H9">
        <v>3</v>
      </c>
      <c r="I9">
        <v>3</v>
      </c>
    </row>
    <row r="10" spans="2:10">
      <c r="B10" t="s">
        <v>7</v>
      </c>
      <c r="C10">
        <v>2</v>
      </c>
      <c r="D10">
        <v>2</v>
      </c>
      <c r="E10">
        <v>3</v>
      </c>
      <c r="G10">
        <v>2</v>
      </c>
      <c r="H10">
        <v>5</v>
      </c>
    </row>
    <row r="11" spans="2:10">
      <c r="B11" t="s">
        <v>10</v>
      </c>
      <c r="D11">
        <v>1</v>
      </c>
    </row>
    <row r="12" spans="2:10">
      <c r="B12" t="s">
        <v>8</v>
      </c>
      <c r="C12">
        <v>1.4</v>
      </c>
      <c r="D12">
        <v>1</v>
      </c>
    </row>
    <row r="13" spans="2:10">
      <c r="B13" s="4" t="s">
        <v>9</v>
      </c>
      <c r="C13" s="4">
        <v>0.9</v>
      </c>
      <c r="D13" s="4">
        <v>1</v>
      </c>
      <c r="E13" s="4"/>
      <c r="F13" s="4"/>
      <c r="G13" s="4"/>
      <c r="H13" s="4">
        <v>2</v>
      </c>
      <c r="I13" s="4">
        <v>1</v>
      </c>
      <c r="J13" s="4">
        <v>2.7</v>
      </c>
    </row>
    <row r="14" spans="2:10">
      <c r="C14">
        <f>SUM(C3:C13)</f>
        <v>99.100000000000023</v>
      </c>
      <c r="D14">
        <f t="shared" ref="D14:J14" si="0">SUM(D3:D13)</f>
        <v>99</v>
      </c>
      <c r="E14">
        <f t="shared" si="0"/>
        <v>97</v>
      </c>
      <c r="F14">
        <f t="shared" si="0"/>
        <v>95</v>
      </c>
      <c r="G14">
        <f t="shared" si="0"/>
        <v>98</v>
      </c>
      <c r="H14">
        <f t="shared" si="0"/>
        <v>98</v>
      </c>
      <c r="I14">
        <f t="shared" si="0"/>
        <v>98</v>
      </c>
      <c r="J14">
        <f t="shared" si="0"/>
        <v>100.10000000000001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2:I14"/>
  <sheetViews>
    <sheetView topLeftCell="B1" workbookViewId="0">
      <selection activeCell="E4" sqref="E4"/>
    </sheetView>
  </sheetViews>
  <sheetFormatPr defaultRowHeight="15"/>
  <cols>
    <col min="2" max="2" width="44.7109375" bestFit="1" customWidth="1"/>
    <col min="3" max="3" width="12.5703125" bestFit="1" customWidth="1"/>
    <col min="4" max="4" width="15.42578125" customWidth="1"/>
    <col min="5" max="5" width="12.5703125" bestFit="1" customWidth="1"/>
    <col min="6" max="6" width="11.28515625" bestFit="1" customWidth="1"/>
    <col min="7" max="7" width="20.42578125" customWidth="1"/>
    <col min="8" max="8" width="11.28515625" bestFit="1" customWidth="1"/>
    <col min="9" max="9" width="10.7109375" customWidth="1"/>
  </cols>
  <sheetData>
    <row r="2" spans="2:9" ht="15.75">
      <c r="B2" s="5" t="s">
        <v>36</v>
      </c>
      <c r="C2" s="5" t="s">
        <v>37</v>
      </c>
      <c r="D2" s="5" t="s">
        <v>0</v>
      </c>
      <c r="E2" s="5" t="s">
        <v>38</v>
      </c>
      <c r="F2" s="5" t="s">
        <v>39</v>
      </c>
      <c r="G2" s="5" t="s">
        <v>40</v>
      </c>
      <c r="H2" s="5" t="s">
        <v>41</v>
      </c>
      <c r="I2" s="9" t="s">
        <v>54</v>
      </c>
    </row>
    <row r="3" spans="2:9" ht="15.75">
      <c r="B3" s="6" t="s">
        <v>52</v>
      </c>
      <c r="C3" s="6">
        <v>41.2</v>
      </c>
      <c r="D3" s="6">
        <v>30.7</v>
      </c>
      <c r="E3" s="6">
        <v>12</v>
      </c>
      <c r="F3" s="6">
        <v>7.2</v>
      </c>
      <c r="G3" s="6">
        <v>4.0999999999999996</v>
      </c>
      <c r="H3" s="6">
        <v>3.9</v>
      </c>
      <c r="I3">
        <f>SUM(ABS(C3-$C$14),ABS(D3-$D$14),ABS(E3-$E$14),ABS(F3-$F$14),ABS(G3-$G$14),ABS(H3-$H$14))</f>
        <v>8.2499999999999947</v>
      </c>
    </row>
    <row r="4" spans="2:9" ht="15.75">
      <c r="B4" s="6" t="s">
        <v>45</v>
      </c>
      <c r="C4" s="6">
        <v>41</v>
      </c>
      <c r="D4" s="6">
        <v>29</v>
      </c>
      <c r="E4" s="6">
        <v>13</v>
      </c>
      <c r="F4" s="6">
        <v>7</v>
      </c>
      <c r="G4" s="6">
        <v>4</v>
      </c>
      <c r="H4" s="6">
        <v>4</v>
      </c>
      <c r="I4">
        <f>SUM(ABS(C4-$C$14),ABS(D4-$D$14),ABS(E4-$E$14),ABS(F4-$F$14),ABS(G4-$G$14),ABS(H4-$H$14))</f>
        <v>8.4699999999999989</v>
      </c>
    </row>
    <row r="5" spans="2:9" ht="15.75">
      <c r="B5" s="6" t="s">
        <v>47</v>
      </c>
      <c r="C5" s="6">
        <v>40</v>
      </c>
      <c r="D5" s="6">
        <v>27</v>
      </c>
      <c r="E5" s="6">
        <v>13</v>
      </c>
      <c r="F5" s="6">
        <v>7</v>
      </c>
      <c r="G5" s="6">
        <v>2</v>
      </c>
      <c r="H5" s="6">
        <v>3</v>
      </c>
      <c r="I5">
        <f>SUM(ABS(C5-$C$14),ABS(D5-$D$14),ABS(E5-$E$14),ABS(F5-$F$14),ABS(G5-$G$14),ABS(H5-$H$14))</f>
        <v>9.19</v>
      </c>
    </row>
    <row r="6" spans="2:9" ht="15.75">
      <c r="B6" s="10" t="s">
        <v>48</v>
      </c>
      <c r="C6" s="10">
        <v>41.27</v>
      </c>
      <c r="D6" s="10">
        <v>30.3</v>
      </c>
      <c r="E6" s="10">
        <v>10.74</v>
      </c>
      <c r="F6" s="10">
        <v>7.23</v>
      </c>
      <c r="G6" s="10">
        <v>5.81</v>
      </c>
      <c r="H6" s="10">
        <v>3.35</v>
      </c>
      <c r="I6" s="11">
        <f>SUM(ABS(C6-$C$14),ABS(D6-$D$14),ABS(E6-$E$14),ABS(F6-$F$14),ABS(G6-$G$14),ABS(H6-$H$14))</f>
        <v>10.549999999999997</v>
      </c>
    </row>
    <row r="7" spans="2:9" ht="15.75">
      <c r="B7" s="6" t="s">
        <v>43</v>
      </c>
      <c r="C7" s="6">
        <v>41.38</v>
      </c>
      <c r="D7" s="6">
        <v>29.86</v>
      </c>
      <c r="E7" s="6">
        <v>11.18</v>
      </c>
      <c r="F7" s="6">
        <v>7.34</v>
      </c>
      <c r="G7" s="6">
        <v>6.55</v>
      </c>
      <c r="H7" s="6">
        <v>2.93</v>
      </c>
      <c r="I7">
        <f>SUM(ABS(C7-$C$14),ABS(D7-$D$14),ABS(E7-$E$14),ABS(F7-$F$14),ABS(G7-$G$14),ABS(H7-$H$14))</f>
        <v>10.869999999999997</v>
      </c>
    </row>
    <row r="8" spans="2:9" ht="15.75">
      <c r="B8" s="6" t="s">
        <v>50</v>
      </c>
      <c r="C8" s="6">
        <v>42.7</v>
      </c>
      <c r="D8" s="6">
        <v>28.4</v>
      </c>
      <c r="E8" s="6">
        <v>10.3</v>
      </c>
      <c r="F8" s="6">
        <v>7.6</v>
      </c>
      <c r="G8" s="6">
        <v>6.3</v>
      </c>
      <c r="H8" s="6">
        <v>3.6</v>
      </c>
      <c r="I8">
        <f>SUM(ABS(C8-$C$14),ABS(D8-$D$14),ABS(E8-$E$14),ABS(F8-$F$14),ABS(G8-$G$14),ABS(H8-$H$14))</f>
        <v>12.569999999999997</v>
      </c>
    </row>
    <row r="9" spans="2:9" ht="15.75">
      <c r="B9" s="6" t="s">
        <v>44</v>
      </c>
      <c r="C9" s="6">
        <v>43.1</v>
      </c>
      <c r="D9" s="6">
        <v>27.4</v>
      </c>
      <c r="E9" s="6">
        <v>10.1</v>
      </c>
      <c r="F9" s="6">
        <v>6.2</v>
      </c>
      <c r="G9" s="6">
        <v>7.5</v>
      </c>
      <c r="H9" s="6">
        <v>4.5</v>
      </c>
      <c r="I9">
        <f>SUM(ABS(C9-$C$14),ABS(D9-$D$14),ABS(E9-$E$14),ABS(F9-$F$14),ABS(G9-$G$14),ABS(H9-$H$14))</f>
        <v>15.23</v>
      </c>
    </row>
    <row r="10" spans="2:9" ht="15.75">
      <c r="B10" s="6" t="s">
        <v>46</v>
      </c>
      <c r="C10" s="6">
        <v>40</v>
      </c>
      <c r="D10" s="6">
        <v>27</v>
      </c>
      <c r="E10" s="6">
        <v>10</v>
      </c>
      <c r="F10" s="6">
        <v>7</v>
      </c>
      <c r="G10" s="6">
        <v>5</v>
      </c>
      <c r="H10" s="6">
        <v>4</v>
      </c>
      <c r="I10">
        <f>SUM(ABS(C10-$C$14),ABS(D10-$D$14),ABS(E10-$E$14),ABS(F10-$F$14),ABS(G10-$G$14),ABS(H10-$H$14))</f>
        <v>15.47</v>
      </c>
    </row>
    <row r="11" spans="2:9" ht="15.75">
      <c r="B11" s="10" t="s">
        <v>42</v>
      </c>
      <c r="C11" s="10">
        <v>41.5</v>
      </c>
      <c r="D11" s="10">
        <v>28.3</v>
      </c>
      <c r="E11" s="10">
        <v>8.6</v>
      </c>
      <c r="F11" s="10">
        <v>5.4</v>
      </c>
      <c r="G11" s="10">
        <v>8</v>
      </c>
      <c r="H11" s="10">
        <v>2.2000000000000002</v>
      </c>
      <c r="I11" s="11">
        <f>SUM(ABS(C11-$C$14),ABS(D11-$D$14),ABS(E11-$E$14),ABS(F11-$F$14),ABS(G11-$G$14),ABS(H11-$H$14))</f>
        <v>16.47</v>
      </c>
    </row>
    <row r="12" spans="2:9" ht="15.75">
      <c r="B12" s="6" t="s">
        <v>49</v>
      </c>
      <c r="C12" s="6">
        <v>41.1</v>
      </c>
      <c r="D12" s="6">
        <v>26.4</v>
      </c>
      <c r="E12" s="6">
        <v>9.6999999999999993</v>
      </c>
      <c r="F12" s="6">
        <v>4.5999999999999996</v>
      </c>
      <c r="G12" s="6">
        <v>5.4</v>
      </c>
      <c r="H12" s="6">
        <v>4.9000000000000004</v>
      </c>
      <c r="I12">
        <f>SUM(ABS(C12-$C$14),ABS(D12-$D$14),ABS(E12-$E$14),ABS(F12-$F$14),ABS(G12-$G$14),ABS(H12-$H$14))</f>
        <v>18.530000000000005</v>
      </c>
    </row>
    <row r="13" spans="2:9" ht="15.75">
      <c r="B13" s="6" t="s">
        <v>51</v>
      </c>
      <c r="C13" s="6">
        <v>45</v>
      </c>
      <c r="D13" s="6">
        <v>20</v>
      </c>
      <c r="E13" s="6">
        <v>11</v>
      </c>
      <c r="F13" s="6">
        <v>4</v>
      </c>
      <c r="G13" s="6">
        <v>4</v>
      </c>
      <c r="H13" s="6">
        <v>2</v>
      </c>
      <c r="I13">
        <f>SUM(ABS(C13-$C$14),ABS(D13-$D$14),ABS(E13-$E$14),ABS(F13-$F$14),ABS(G13-$G$14),ABS(H13-$H$14))</f>
        <v>19.47</v>
      </c>
    </row>
    <row r="14" spans="2:9" ht="15.75">
      <c r="B14" s="7" t="s">
        <v>53</v>
      </c>
      <c r="C14" s="8">
        <v>43.5</v>
      </c>
      <c r="D14" s="8">
        <v>30.46</v>
      </c>
      <c r="E14" s="8">
        <v>13.87</v>
      </c>
      <c r="F14" s="8">
        <v>6.78</v>
      </c>
      <c r="G14" s="8">
        <v>2.36</v>
      </c>
      <c r="H14" s="8">
        <v>2.2200000000000002</v>
      </c>
      <c r="I14" s="8">
        <f>SUM(ABS(C14-$C$14),ABS(D14-$D$14),ABS(E14-$E$14),ABS(F14-$F$14),ABS(G14-$G$14),ABS(H14-$H$14))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T101"/>
  <sheetViews>
    <sheetView tabSelected="1" workbookViewId="0">
      <selection activeCell="M17" sqref="M17"/>
    </sheetView>
  </sheetViews>
  <sheetFormatPr defaultRowHeight="15"/>
  <cols>
    <col min="2" max="2" width="12.42578125" bestFit="1" customWidth="1"/>
    <col min="11" max="11" width="29.42578125" bestFit="1" customWidth="1"/>
  </cols>
  <sheetData>
    <row r="2" spans="2:20">
      <c r="B2" s="13" t="s">
        <v>58</v>
      </c>
      <c r="C2" s="13" t="s">
        <v>60</v>
      </c>
      <c r="D2" s="13" t="s">
        <v>61</v>
      </c>
      <c r="E2" s="13" t="s">
        <v>62</v>
      </c>
      <c r="F2" s="13" t="s">
        <v>63</v>
      </c>
      <c r="G2" s="13" t="s">
        <v>64</v>
      </c>
      <c r="H2" s="13" t="s">
        <v>65</v>
      </c>
      <c r="I2" s="13" t="s">
        <v>66</v>
      </c>
      <c r="J2" s="13" t="s">
        <v>67</v>
      </c>
      <c r="K2" s="13" t="s">
        <v>59</v>
      </c>
    </row>
    <row r="3" spans="2:20">
      <c r="B3" t="s">
        <v>0</v>
      </c>
      <c r="C3">
        <v>32.299999999999997</v>
      </c>
      <c r="D3">
        <v>33</v>
      </c>
      <c r="E3">
        <v>34</v>
      </c>
      <c r="F3">
        <v>35</v>
      </c>
      <c r="G3">
        <v>37</v>
      </c>
      <c r="H3">
        <v>35</v>
      </c>
      <c r="I3">
        <v>37</v>
      </c>
      <c r="J3">
        <v>42</v>
      </c>
      <c r="K3" t="s">
        <v>68</v>
      </c>
      <c r="M3" t="s">
        <v>33</v>
      </c>
      <c r="N3" t="s">
        <v>11</v>
      </c>
      <c r="O3" t="s">
        <v>12</v>
      </c>
      <c r="P3" t="s">
        <v>16</v>
      </c>
      <c r="Q3" t="s">
        <v>15</v>
      </c>
      <c r="R3" t="s">
        <v>14</v>
      </c>
      <c r="S3" s="1">
        <v>45677</v>
      </c>
      <c r="T3" t="s">
        <v>13</v>
      </c>
    </row>
    <row r="4" spans="2:20">
      <c r="B4" t="s">
        <v>1</v>
      </c>
      <c r="C4">
        <v>22.7</v>
      </c>
      <c r="D4">
        <v>25</v>
      </c>
      <c r="E4">
        <v>24</v>
      </c>
      <c r="F4">
        <v>23</v>
      </c>
      <c r="G4">
        <v>22</v>
      </c>
      <c r="H4">
        <v>25</v>
      </c>
      <c r="I4">
        <v>27</v>
      </c>
      <c r="J4">
        <v>28.7</v>
      </c>
      <c r="K4" t="s">
        <v>68</v>
      </c>
    </row>
    <row r="5" spans="2:20">
      <c r="B5" t="s">
        <v>2</v>
      </c>
      <c r="C5">
        <v>13.4</v>
      </c>
      <c r="D5">
        <v>15</v>
      </c>
      <c r="E5">
        <v>16</v>
      </c>
      <c r="F5">
        <v>19</v>
      </c>
      <c r="G5">
        <v>21</v>
      </c>
      <c r="H5">
        <v>16</v>
      </c>
      <c r="I5">
        <v>14</v>
      </c>
      <c r="J5">
        <v>12.7</v>
      </c>
      <c r="K5" t="s">
        <v>68</v>
      </c>
    </row>
    <row r="6" spans="2:20">
      <c r="B6" t="s">
        <v>3</v>
      </c>
      <c r="C6">
        <v>8.4</v>
      </c>
      <c r="D6">
        <v>7</v>
      </c>
      <c r="E6">
        <v>8</v>
      </c>
      <c r="F6">
        <v>8</v>
      </c>
      <c r="G6">
        <v>8</v>
      </c>
      <c r="H6">
        <v>8</v>
      </c>
      <c r="I6">
        <v>11</v>
      </c>
      <c r="J6">
        <v>10.7</v>
      </c>
      <c r="K6" t="s">
        <v>68</v>
      </c>
    </row>
    <row r="7" spans="2:20">
      <c r="B7" t="s">
        <v>4</v>
      </c>
      <c r="C7">
        <v>7.2</v>
      </c>
      <c r="D7">
        <v>6</v>
      </c>
      <c r="E7">
        <v>5</v>
      </c>
      <c r="F7">
        <v>4</v>
      </c>
      <c r="G7">
        <v>2</v>
      </c>
      <c r="H7">
        <v>2</v>
      </c>
      <c r="I7">
        <v>2</v>
      </c>
      <c r="K7" t="s">
        <v>68</v>
      </c>
    </row>
    <row r="8" spans="2:20">
      <c r="B8" t="s">
        <v>5</v>
      </c>
      <c r="C8">
        <v>5.5</v>
      </c>
      <c r="D8">
        <v>4</v>
      </c>
      <c r="E8">
        <v>3</v>
      </c>
      <c r="F8">
        <v>3</v>
      </c>
      <c r="G8">
        <v>3</v>
      </c>
      <c r="H8">
        <v>2</v>
      </c>
      <c r="I8">
        <v>3</v>
      </c>
      <c r="J8">
        <v>3.3</v>
      </c>
      <c r="K8" t="s">
        <v>68</v>
      </c>
    </row>
    <row r="9" spans="2:20">
      <c r="B9" t="s">
        <v>6</v>
      </c>
      <c r="C9">
        <v>5.3</v>
      </c>
      <c r="D9">
        <v>4</v>
      </c>
      <c r="E9">
        <v>4</v>
      </c>
      <c r="F9">
        <v>3</v>
      </c>
      <c r="G9">
        <v>3</v>
      </c>
      <c r="H9">
        <v>3</v>
      </c>
      <c r="I9">
        <v>3</v>
      </c>
      <c r="K9" t="s">
        <v>68</v>
      </c>
    </row>
    <row r="10" spans="2:20">
      <c r="B10" t="s">
        <v>7</v>
      </c>
      <c r="C10">
        <v>2</v>
      </c>
      <c r="D10">
        <v>2</v>
      </c>
      <c r="E10">
        <v>3</v>
      </c>
      <c r="G10">
        <v>2</v>
      </c>
      <c r="H10">
        <v>5</v>
      </c>
      <c r="K10" t="s">
        <v>68</v>
      </c>
    </row>
    <row r="11" spans="2:20">
      <c r="B11" t="s">
        <v>10</v>
      </c>
      <c r="D11">
        <v>1</v>
      </c>
      <c r="K11" t="s">
        <v>68</v>
      </c>
    </row>
    <row r="12" spans="2:20">
      <c r="B12" t="s">
        <v>8</v>
      </c>
      <c r="C12">
        <v>1.4</v>
      </c>
      <c r="D12">
        <v>1</v>
      </c>
      <c r="K12" t="s">
        <v>68</v>
      </c>
    </row>
    <row r="13" spans="2:20">
      <c r="B13" s="12" t="s">
        <v>9</v>
      </c>
      <c r="C13" s="12">
        <v>0.9</v>
      </c>
      <c r="D13" s="12">
        <v>1</v>
      </c>
      <c r="E13" s="12"/>
      <c r="F13" s="12"/>
      <c r="G13" s="12"/>
      <c r="H13" s="12">
        <v>2</v>
      </c>
      <c r="I13" s="12">
        <v>1</v>
      </c>
      <c r="J13" s="12">
        <v>2.7</v>
      </c>
      <c r="K13" t="s">
        <v>68</v>
      </c>
    </row>
    <row r="14" spans="2:20">
      <c r="B14" s="14" t="s">
        <v>0</v>
      </c>
      <c r="C14" s="14">
        <v>35</v>
      </c>
      <c r="D14" s="14">
        <v>33.6</v>
      </c>
      <c r="E14" s="14">
        <v>33.700000000000003</v>
      </c>
      <c r="F14" s="14"/>
      <c r="G14" s="14"/>
      <c r="H14" s="14"/>
      <c r="I14" s="14"/>
      <c r="J14" s="14"/>
      <c r="K14" s="14" t="s">
        <v>69</v>
      </c>
    </row>
    <row r="15" spans="2:20">
      <c r="B15" s="12" t="s">
        <v>1</v>
      </c>
      <c r="C15" s="12">
        <v>24.5</v>
      </c>
      <c r="D15" s="12">
        <v>26.3</v>
      </c>
      <c r="E15" s="12">
        <v>29.3</v>
      </c>
      <c r="F15" s="12"/>
      <c r="G15" s="12"/>
      <c r="H15" s="12"/>
      <c r="I15" s="12"/>
      <c r="J15" s="12"/>
      <c r="K15" s="12" t="s">
        <v>69</v>
      </c>
    </row>
    <row r="16" spans="2:20">
      <c r="B16" s="12" t="s">
        <v>2</v>
      </c>
      <c r="C16" s="12">
        <v>14.3</v>
      </c>
      <c r="D16" s="12">
        <v>13.2</v>
      </c>
      <c r="E16" s="12">
        <v>12</v>
      </c>
      <c r="F16" s="12"/>
      <c r="G16" s="12"/>
      <c r="H16" s="12"/>
      <c r="I16" s="12"/>
      <c r="J16" s="12"/>
      <c r="K16" s="12" t="s">
        <v>69</v>
      </c>
    </row>
    <row r="17" spans="2:11">
      <c r="B17" s="12" t="s">
        <v>3</v>
      </c>
      <c r="C17" s="12">
        <v>7.9</v>
      </c>
      <c r="D17" s="12">
        <v>8.5</v>
      </c>
      <c r="E17" s="12">
        <v>7.5</v>
      </c>
      <c r="F17" s="12"/>
      <c r="G17" s="12"/>
      <c r="H17" s="12"/>
      <c r="I17" s="12"/>
      <c r="J17" s="12"/>
      <c r="K17" s="12" t="s">
        <v>69</v>
      </c>
    </row>
    <row r="18" spans="2:11">
      <c r="B18" s="12" t="s">
        <v>4</v>
      </c>
      <c r="C18" s="12">
        <v>3.9</v>
      </c>
      <c r="D18" s="12">
        <v>4.5999999999999996</v>
      </c>
      <c r="E18" s="12">
        <v>4.7</v>
      </c>
      <c r="F18" s="12"/>
      <c r="G18" s="12"/>
      <c r="H18" s="12"/>
      <c r="I18" s="12"/>
      <c r="J18" s="12"/>
      <c r="K18" s="12" t="s">
        <v>69</v>
      </c>
    </row>
    <row r="19" spans="2:11">
      <c r="B19" s="12" t="s">
        <v>5</v>
      </c>
      <c r="C19" s="12">
        <v>6.4</v>
      </c>
      <c r="D19" s="12">
        <v>6</v>
      </c>
      <c r="E19" s="12">
        <v>6.8</v>
      </c>
      <c r="F19" s="12"/>
      <c r="G19" s="12"/>
      <c r="H19" s="12"/>
      <c r="I19" s="12"/>
      <c r="J19" s="12"/>
      <c r="K19" s="12" t="s">
        <v>69</v>
      </c>
    </row>
    <row r="20" spans="2:11">
      <c r="B20" s="12" t="s">
        <v>6</v>
      </c>
      <c r="C20" s="12">
        <v>3.7</v>
      </c>
      <c r="D20" s="12">
        <v>2.1</v>
      </c>
      <c r="E20" s="12">
        <v>1.1000000000000001</v>
      </c>
      <c r="F20" s="12"/>
      <c r="G20" s="12"/>
      <c r="H20" s="12"/>
      <c r="I20" s="12"/>
      <c r="J20" s="12"/>
      <c r="K20" s="12" t="s">
        <v>69</v>
      </c>
    </row>
    <row r="21" spans="2:11">
      <c r="B21" s="12" t="s">
        <v>7</v>
      </c>
      <c r="C21" s="12">
        <v>1.7</v>
      </c>
      <c r="D21" s="12">
        <v>2.7</v>
      </c>
      <c r="E21" s="12">
        <v>1.5</v>
      </c>
      <c r="F21" s="12"/>
      <c r="G21" s="12"/>
      <c r="H21" s="12"/>
      <c r="I21" s="12"/>
      <c r="J21" s="12"/>
      <c r="K21" s="12" t="s">
        <v>69</v>
      </c>
    </row>
    <row r="22" spans="2:11">
      <c r="B22" s="12" t="s">
        <v>10</v>
      </c>
      <c r="C22" s="12"/>
      <c r="D22" s="12"/>
      <c r="E22" s="12"/>
      <c r="F22" s="12"/>
      <c r="G22" s="12"/>
      <c r="H22" s="12"/>
      <c r="I22" s="12"/>
      <c r="J22" s="12"/>
      <c r="K22" s="12" t="s">
        <v>69</v>
      </c>
    </row>
    <row r="23" spans="2:11">
      <c r="B23" s="12" t="s">
        <v>8</v>
      </c>
      <c r="C23" s="12"/>
      <c r="D23" s="12"/>
      <c r="E23" s="12"/>
      <c r="F23" s="12"/>
      <c r="G23" s="12"/>
      <c r="H23" s="12"/>
      <c r="I23" s="12"/>
      <c r="J23" s="12"/>
      <c r="K23" s="12" t="s">
        <v>69</v>
      </c>
    </row>
    <row r="24" spans="2:11">
      <c r="B24" s="4" t="s">
        <v>9</v>
      </c>
      <c r="C24" s="4">
        <v>1.3</v>
      </c>
      <c r="D24" s="4">
        <v>1.6</v>
      </c>
      <c r="E24" s="4">
        <v>1.4</v>
      </c>
      <c r="F24" s="4"/>
      <c r="G24" s="4"/>
      <c r="H24" s="4"/>
      <c r="I24" s="4"/>
      <c r="J24" s="4"/>
      <c r="K24" s="4" t="s">
        <v>69</v>
      </c>
    </row>
    <row r="25" spans="2:11">
      <c r="B25" s="14" t="s">
        <v>0</v>
      </c>
      <c r="C25" s="14">
        <v>36.799999999999997</v>
      </c>
      <c r="D25" s="14"/>
      <c r="E25" s="14"/>
      <c r="F25" s="14"/>
      <c r="G25" s="14"/>
      <c r="H25" s="14"/>
      <c r="I25" s="14"/>
      <c r="J25" s="14"/>
      <c r="K25" s="14" t="s">
        <v>70</v>
      </c>
    </row>
    <row r="26" spans="2:11">
      <c r="B26" s="12" t="s">
        <v>1</v>
      </c>
      <c r="C26" s="12">
        <v>28.4</v>
      </c>
      <c r="D26" s="12"/>
      <c r="E26" s="12"/>
      <c r="F26" s="12"/>
      <c r="G26" s="12"/>
      <c r="H26" s="12"/>
      <c r="I26" s="12"/>
      <c r="J26" s="12"/>
      <c r="K26" s="12" t="s">
        <v>71</v>
      </c>
    </row>
    <row r="27" spans="2:11">
      <c r="B27" s="12" t="s">
        <v>2</v>
      </c>
      <c r="C27" s="12">
        <v>12.7</v>
      </c>
      <c r="D27" s="12"/>
      <c r="E27" s="12"/>
      <c r="F27" s="12"/>
      <c r="G27" s="12"/>
      <c r="H27" s="12"/>
      <c r="I27" s="12"/>
      <c r="J27" s="12"/>
      <c r="K27" s="12" t="s">
        <v>72</v>
      </c>
    </row>
    <row r="28" spans="2:11">
      <c r="B28" s="12" t="s">
        <v>3</v>
      </c>
      <c r="C28" s="12">
        <v>6.8</v>
      </c>
      <c r="D28" s="12"/>
      <c r="E28" s="12"/>
      <c r="F28" s="12"/>
      <c r="G28" s="12"/>
      <c r="H28" s="12"/>
      <c r="I28" s="12"/>
      <c r="J28" s="12"/>
      <c r="K28" s="12" t="s">
        <v>73</v>
      </c>
    </row>
    <row r="29" spans="2:11">
      <c r="B29" s="12" t="s">
        <v>4</v>
      </c>
      <c r="C29" s="12">
        <v>3.5</v>
      </c>
      <c r="D29" s="12"/>
      <c r="E29" s="12"/>
      <c r="F29" s="12"/>
      <c r="G29" s="12"/>
      <c r="H29" s="12"/>
      <c r="I29" s="12"/>
      <c r="J29" s="12"/>
      <c r="K29" s="12" t="s">
        <v>74</v>
      </c>
    </row>
    <row r="30" spans="2:11">
      <c r="B30" s="12" t="s">
        <v>5</v>
      </c>
      <c r="C30" s="12">
        <v>5.7</v>
      </c>
      <c r="D30" s="12"/>
      <c r="E30" s="12"/>
      <c r="F30" s="12"/>
      <c r="G30" s="12"/>
      <c r="H30" s="12"/>
      <c r="I30" s="12"/>
      <c r="J30" s="12"/>
      <c r="K30" s="12" t="s">
        <v>75</v>
      </c>
    </row>
    <row r="31" spans="2:11">
      <c r="B31" s="12" t="s">
        <v>6</v>
      </c>
      <c r="C31" s="12">
        <v>1.6</v>
      </c>
      <c r="D31" s="12"/>
      <c r="E31" s="12"/>
      <c r="F31" s="12"/>
      <c r="G31" s="12"/>
      <c r="H31" s="12"/>
      <c r="I31" s="12"/>
      <c r="J31" s="12"/>
      <c r="K31" s="12" t="s">
        <v>76</v>
      </c>
    </row>
    <row r="32" spans="2:11">
      <c r="B32" s="12" t="s">
        <v>7</v>
      </c>
      <c r="C32" s="12">
        <v>1.2</v>
      </c>
      <c r="D32" s="12"/>
      <c r="E32" s="12"/>
      <c r="F32" s="12"/>
      <c r="G32" s="12"/>
      <c r="H32" s="12"/>
      <c r="I32" s="12"/>
      <c r="J32" s="12"/>
      <c r="K32" s="12" t="s">
        <v>77</v>
      </c>
    </row>
    <row r="33" spans="2:11">
      <c r="B33" s="12" t="s">
        <v>10</v>
      </c>
      <c r="C33" s="12"/>
      <c r="D33" s="12"/>
      <c r="E33" s="12"/>
      <c r="F33" s="12"/>
      <c r="G33" s="12"/>
      <c r="H33" s="12"/>
      <c r="I33" s="12"/>
      <c r="J33" s="12"/>
      <c r="K33" s="12" t="s">
        <v>78</v>
      </c>
    </row>
    <row r="34" spans="2:11">
      <c r="B34" s="12" t="s">
        <v>18</v>
      </c>
      <c r="C34" s="12">
        <v>1.3</v>
      </c>
      <c r="D34" s="12"/>
      <c r="E34" s="12"/>
      <c r="F34" s="12"/>
      <c r="G34" s="12"/>
      <c r="H34" s="12"/>
      <c r="I34" s="12"/>
      <c r="J34" s="12"/>
      <c r="K34" s="12" t="s">
        <v>79</v>
      </c>
    </row>
    <row r="35" spans="2:11">
      <c r="B35" s="4" t="s">
        <v>9</v>
      </c>
      <c r="C35" s="4">
        <v>1.7</v>
      </c>
      <c r="D35" s="4"/>
      <c r="E35" s="4"/>
      <c r="F35" s="4"/>
      <c r="G35" s="4"/>
      <c r="H35" s="4"/>
      <c r="I35" s="4"/>
      <c r="J35" s="4"/>
      <c r="K35" s="4" t="s">
        <v>80</v>
      </c>
    </row>
    <row r="36" spans="2:11">
      <c r="B36" s="14" t="s">
        <v>0</v>
      </c>
      <c r="C36" s="14">
        <v>34.200000000000003</v>
      </c>
      <c r="D36" s="14">
        <v>39.299999999999997</v>
      </c>
      <c r="E36" s="14">
        <v>42.5</v>
      </c>
      <c r="F36" s="14"/>
      <c r="G36" s="14"/>
      <c r="H36" s="14"/>
      <c r="I36" s="14"/>
      <c r="J36" s="14"/>
      <c r="K36" s="14" t="s">
        <v>81</v>
      </c>
    </row>
    <row r="37" spans="2:11">
      <c r="B37" s="12" t="s">
        <v>1</v>
      </c>
      <c r="C37" s="12">
        <v>28</v>
      </c>
      <c r="D37" s="12">
        <v>24.5</v>
      </c>
      <c r="E37" s="12">
        <v>29.6</v>
      </c>
      <c r="F37" s="12"/>
      <c r="G37" s="12"/>
      <c r="H37" s="12"/>
      <c r="I37" s="12"/>
      <c r="J37" s="12"/>
      <c r="K37" s="12" t="s">
        <v>81</v>
      </c>
    </row>
    <row r="38" spans="2:11">
      <c r="B38" s="12" t="s">
        <v>2</v>
      </c>
      <c r="C38" s="12">
        <v>14.5</v>
      </c>
      <c r="D38" s="12">
        <v>16.5</v>
      </c>
      <c r="E38" s="12">
        <v>10.3</v>
      </c>
      <c r="F38" s="12"/>
      <c r="G38" s="12"/>
      <c r="H38" s="12"/>
      <c r="I38" s="12"/>
      <c r="J38" s="12"/>
      <c r="K38" s="12" t="s">
        <v>81</v>
      </c>
    </row>
    <row r="39" spans="2:11">
      <c r="B39" s="12" t="s">
        <v>3</v>
      </c>
      <c r="C39" s="12">
        <v>8.1999999999999993</v>
      </c>
      <c r="D39" s="12">
        <v>7.6</v>
      </c>
      <c r="E39" s="12">
        <v>7</v>
      </c>
      <c r="F39" s="12"/>
      <c r="G39" s="12"/>
      <c r="H39" s="12"/>
      <c r="I39" s="12"/>
      <c r="J39" s="12"/>
      <c r="K39" s="12" t="s">
        <v>81</v>
      </c>
    </row>
    <row r="40" spans="2:11">
      <c r="B40" s="12" t="s">
        <v>4</v>
      </c>
      <c r="C40" s="12">
        <v>3.7</v>
      </c>
      <c r="D40" s="12">
        <v>2.6</v>
      </c>
      <c r="E40" s="12">
        <v>1</v>
      </c>
      <c r="F40" s="12"/>
      <c r="G40" s="12"/>
      <c r="H40" s="12"/>
      <c r="I40" s="12"/>
      <c r="J40" s="12"/>
      <c r="K40" s="12" t="s">
        <v>81</v>
      </c>
    </row>
    <row r="41" spans="2:11">
      <c r="B41" s="12" t="s">
        <v>5</v>
      </c>
      <c r="C41" s="12">
        <v>4.8</v>
      </c>
      <c r="D41" s="12">
        <v>5.8</v>
      </c>
      <c r="E41" s="12">
        <v>4.5999999999999996</v>
      </c>
      <c r="F41" s="12"/>
      <c r="G41" s="12"/>
      <c r="H41" s="12"/>
      <c r="I41" s="12"/>
      <c r="J41" s="12"/>
      <c r="K41" s="12" t="s">
        <v>81</v>
      </c>
    </row>
    <row r="42" spans="2:11">
      <c r="B42" s="12" t="s">
        <v>6</v>
      </c>
      <c r="C42" s="12">
        <v>1.5</v>
      </c>
      <c r="D42" s="12">
        <v>1.9</v>
      </c>
      <c r="E42" s="12">
        <v>1.5</v>
      </c>
      <c r="F42" s="12"/>
      <c r="G42" s="12"/>
      <c r="H42" s="12"/>
      <c r="I42" s="12"/>
      <c r="J42" s="12"/>
      <c r="K42" s="12" t="s">
        <v>81</v>
      </c>
    </row>
    <row r="43" spans="2:11">
      <c r="B43" s="12" t="s">
        <v>7</v>
      </c>
      <c r="C43" s="12">
        <v>2.2999999999999998</v>
      </c>
      <c r="D43" s="12">
        <v>1.5</v>
      </c>
      <c r="E43" s="12">
        <v>2.7</v>
      </c>
      <c r="F43" s="12"/>
      <c r="G43" s="12"/>
      <c r="H43" s="12"/>
      <c r="I43" s="12"/>
      <c r="J43" s="12"/>
      <c r="K43" s="12" t="s">
        <v>81</v>
      </c>
    </row>
    <row r="44" spans="2:11">
      <c r="B44" s="12" t="s">
        <v>10</v>
      </c>
      <c r="C44" s="12"/>
      <c r="D44" s="12"/>
      <c r="E44" s="12"/>
      <c r="F44" s="12"/>
      <c r="G44" s="12"/>
      <c r="H44" s="12"/>
      <c r="I44" s="12"/>
      <c r="J44" s="12"/>
      <c r="K44" s="12" t="s">
        <v>81</v>
      </c>
    </row>
    <row r="45" spans="2:11">
      <c r="B45" s="12" t="s">
        <v>18</v>
      </c>
      <c r="C45" s="12">
        <v>1</v>
      </c>
      <c r="D45" s="12"/>
      <c r="E45" s="12"/>
      <c r="F45" s="12"/>
      <c r="G45" s="12"/>
      <c r="H45" s="12"/>
      <c r="I45" s="12"/>
      <c r="J45" s="12"/>
      <c r="K45" s="12" t="s">
        <v>81</v>
      </c>
    </row>
    <row r="46" spans="2:11">
      <c r="B46" s="4" t="s">
        <v>9</v>
      </c>
      <c r="C46" s="4"/>
      <c r="D46" s="4">
        <v>1.3</v>
      </c>
      <c r="E46" s="4">
        <v>1.3</v>
      </c>
      <c r="F46" s="4"/>
      <c r="G46" s="4"/>
      <c r="H46" s="4"/>
      <c r="I46" s="4"/>
      <c r="J46" s="4"/>
      <c r="K46" s="4" t="s">
        <v>81</v>
      </c>
    </row>
    <row r="47" spans="2:11">
      <c r="B47" s="14" t="s">
        <v>0</v>
      </c>
      <c r="C47" s="14">
        <v>39</v>
      </c>
      <c r="D47" s="14"/>
      <c r="E47" s="14"/>
      <c r="F47" s="14"/>
      <c r="G47" s="14"/>
      <c r="H47" s="14"/>
      <c r="I47" s="14"/>
      <c r="J47" s="14"/>
      <c r="K47" s="14" t="s">
        <v>81</v>
      </c>
    </row>
    <row r="48" spans="2:11">
      <c r="B48" s="12" t="s">
        <v>1</v>
      </c>
      <c r="C48" s="12">
        <v>24.4</v>
      </c>
      <c r="D48" s="12"/>
      <c r="E48" s="12"/>
      <c r="F48" s="12"/>
      <c r="G48" s="12"/>
      <c r="H48" s="12"/>
      <c r="I48" s="12"/>
      <c r="J48" s="12"/>
      <c r="K48" s="12" t="s">
        <v>81</v>
      </c>
    </row>
    <row r="49" spans="2:11">
      <c r="B49" s="12" t="s">
        <v>2</v>
      </c>
      <c r="C49" s="12">
        <v>18.8</v>
      </c>
      <c r="D49" s="12"/>
      <c r="E49" s="12"/>
      <c r="F49" s="12"/>
      <c r="G49" s="12"/>
      <c r="H49" s="12"/>
      <c r="I49" s="12"/>
      <c r="J49" s="12"/>
      <c r="K49" s="12" t="s">
        <v>81</v>
      </c>
    </row>
    <row r="50" spans="2:11">
      <c r="B50" s="12" t="s">
        <v>3</v>
      </c>
      <c r="C50" s="12">
        <v>8.9</v>
      </c>
      <c r="D50" s="12"/>
      <c r="E50" s="12"/>
      <c r="F50" s="12"/>
      <c r="G50" s="12"/>
      <c r="H50" s="12"/>
      <c r="I50" s="12"/>
      <c r="J50" s="12"/>
      <c r="K50" s="12" t="s">
        <v>81</v>
      </c>
    </row>
    <row r="51" spans="2:11">
      <c r="B51" s="12" t="s">
        <v>4</v>
      </c>
      <c r="C51" s="12">
        <v>2.2999999999999998</v>
      </c>
      <c r="D51" s="12"/>
      <c r="E51" s="12"/>
      <c r="F51" s="12"/>
      <c r="G51" s="12"/>
      <c r="H51" s="12"/>
      <c r="I51" s="12"/>
      <c r="J51" s="12"/>
      <c r="K51" s="12" t="s">
        <v>81</v>
      </c>
    </row>
    <row r="52" spans="2:11">
      <c r="B52" s="12" t="s">
        <v>5</v>
      </c>
      <c r="C52" s="12">
        <v>2.8</v>
      </c>
      <c r="D52" s="12"/>
      <c r="E52" s="12"/>
      <c r="F52" s="12"/>
      <c r="G52" s="12"/>
      <c r="H52" s="12"/>
      <c r="I52" s="12"/>
      <c r="J52" s="12"/>
      <c r="K52" s="12" t="s">
        <v>81</v>
      </c>
    </row>
    <row r="53" spans="2:11">
      <c r="B53" s="12" t="s">
        <v>6</v>
      </c>
      <c r="C53" s="12">
        <v>2.2999999999999998</v>
      </c>
      <c r="D53" s="12"/>
      <c r="E53" s="12"/>
      <c r="F53" s="12"/>
      <c r="G53" s="12"/>
      <c r="H53" s="12"/>
      <c r="I53" s="12"/>
      <c r="J53" s="12"/>
      <c r="K53" s="12" t="s">
        <v>81</v>
      </c>
    </row>
    <row r="54" spans="2:11">
      <c r="B54" s="12" t="s">
        <v>7</v>
      </c>
      <c r="C54" s="12">
        <v>0.9</v>
      </c>
      <c r="D54" s="12"/>
      <c r="E54" s="12"/>
      <c r="F54" s="12"/>
      <c r="G54" s="12"/>
      <c r="H54" s="12"/>
      <c r="I54" s="12"/>
      <c r="J54" s="12"/>
      <c r="K54" s="12" t="s">
        <v>81</v>
      </c>
    </row>
    <row r="55" spans="2:11">
      <c r="B55" s="12" t="s">
        <v>10</v>
      </c>
      <c r="C55" s="12"/>
      <c r="D55" s="12"/>
      <c r="E55" s="12"/>
      <c r="F55" s="12"/>
      <c r="G55" s="12"/>
      <c r="H55" s="12"/>
      <c r="I55" s="12"/>
      <c r="J55" s="12"/>
      <c r="K55" s="12" t="s">
        <v>81</v>
      </c>
    </row>
    <row r="56" spans="2:11">
      <c r="B56" s="12" t="s">
        <v>18</v>
      </c>
      <c r="C56" s="12">
        <v>0.6</v>
      </c>
      <c r="D56" s="12"/>
      <c r="E56" s="12"/>
      <c r="F56" s="12"/>
      <c r="G56" s="12"/>
      <c r="H56" s="12"/>
      <c r="I56" s="12"/>
      <c r="J56" s="12"/>
      <c r="K56" s="12" t="s">
        <v>81</v>
      </c>
    </row>
    <row r="57" spans="2:11">
      <c r="B57" s="4" t="s">
        <v>9</v>
      </c>
      <c r="C57" s="4"/>
      <c r="D57" s="4"/>
      <c r="E57" s="4"/>
      <c r="F57" s="4"/>
      <c r="G57" s="4"/>
      <c r="H57" s="4"/>
      <c r="I57" s="4"/>
      <c r="J57" s="4"/>
      <c r="K57" s="4" t="s">
        <v>81</v>
      </c>
    </row>
    <row r="58" spans="2:11">
      <c r="B58" s="14" t="s">
        <v>0</v>
      </c>
      <c r="C58" s="14">
        <v>32</v>
      </c>
      <c r="D58" s="14">
        <v>33.299999999999997</v>
      </c>
      <c r="E58" s="14">
        <v>38.4</v>
      </c>
      <c r="F58" s="14">
        <v>39.9</v>
      </c>
      <c r="G58" s="14"/>
      <c r="H58" s="14"/>
      <c r="I58" s="14"/>
      <c r="J58" s="14"/>
      <c r="K58" s="16" t="s">
        <v>82</v>
      </c>
    </row>
    <row r="59" spans="2:11">
      <c r="B59" s="12" t="s">
        <v>1</v>
      </c>
      <c r="C59" s="12">
        <v>25.8</v>
      </c>
      <c r="D59" s="12">
        <v>27.1</v>
      </c>
      <c r="E59" s="12">
        <v>25.6</v>
      </c>
      <c r="F59" s="12">
        <v>22.4</v>
      </c>
      <c r="G59" s="12"/>
      <c r="H59" s="12"/>
      <c r="I59" s="12"/>
      <c r="J59" s="12"/>
      <c r="K59" s="12" t="s">
        <v>82</v>
      </c>
    </row>
    <row r="60" spans="2:11">
      <c r="B60" s="12" t="s">
        <v>2</v>
      </c>
      <c r="C60" s="12">
        <v>14.4</v>
      </c>
      <c r="D60" s="12">
        <v>15.6</v>
      </c>
      <c r="E60" s="12">
        <v>17.399999999999999</v>
      </c>
      <c r="F60" s="12">
        <v>19.8</v>
      </c>
      <c r="G60" s="12"/>
      <c r="H60" s="12"/>
      <c r="I60" s="12"/>
      <c r="J60" s="12"/>
      <c r="K60" s="12" t="s">
        <v>82</v>
      </c>
    </row>
    <row r="61" spans="2:11">
      <c r="B61" s="12" t="s">
        <v>3</v>
      </c>
      <c r="C61" s="12">
        <v>5.2</v>
      </c>
      <c r="D61" s="12">
        <v>6.3</v>
      </c>
      <c r="E61" s="12">
        <v>5.8</v>
      </c>
      <c r="F61" s="12">
        <v>5.0999999999999996</v>
      </c>
      <c r="G61" s="12"/>
      <c r="H61" s="12"/>
      <c r="I61" s="12"/>
      <c r="J61" s="12"/>
      <c r="K61" s="12" t="s">
        <v>82</v>
      </c>
    </row>
    <row r="62" spans="2:11">
      <c r="B62" s="12" t="s">
        <v>4</v>
      </c>
      <c r="C62" s="12">
        <v>5.2</v>
      </c>
      <c r="D62" s="12">
        <v>5.2</v>
      </c>
      <c r="E62" s="12">
        <v>5.8</v>
      </c>
      <c r="F62" s="12">
        <v>2.5</v>
      </c>
      <c r="G62" s="12"/>
      <c r="H62" s="12"/>
      <c r="I62" s="12"/>
      <c r="J62" s="12"/>
      <c r="K62" s="12" t="s">
        <v>82</v>
      </c>
    </row>
    <row r="63" spans="2:11">
      <c r="B63" s="12" t="s">
        <v>5</v>
      </c>
      <c r="C63" s="12">
        <v>6.2</v>
      </c>
      <c r="D63" s="12">
        <v>4.2</v>
      </c>
      <c r="E63" s="12">
        <v>2.2999999999999998</v>
      </c>
      <c r="F63" s="12">
        <v>2.5</v>
      </c>
      <c r="G63" s="12"/>
      <c r="H63" s="12"/>
      <c r="I63" s="12"/>
      <c r="J63" s="12"/>
      <c r="K63" s="12" t="s">
        <v>82</v>
      </c>
    </row>
    <row r="64" spans="2:11">
      <c r="B64" s="12" t="s">
        <v>6</v>
      </c>
      <c r="C64" s="12">
        <v>4.0999999999999996</v>
      </c>
      <c r="D64" s="12">
        <v>4.2</v>
      </c>
      <c r="E64" s="12">
        <v>4.7</v>
      </c>
      <c r="F64" s="12">
        <v>2.1</v>
      </c>
      <c r="G64" s="12"/>
      <c r="H64" s="12"/>
      <c r="I64" s="12"/>
      <c r="J64" s="12"/>
      <c r="K64" s="12" t="s">
        <v>82</v>
      </c>
    </row>
    <row r="65" spans="2:11">
      <c r="B65" s="12" t="s">
        <v>7</v>
      </c>
      <c r="C65" s="12">
        <v>1</v>
      </c>
      <c r="D65" s="12">
        <v>2.1</v>
      </c>
      <c r="E65" s="12">
        <v>1.1000000000000001</v>
      </c>
      <c r="F65" s="12">
        <v>2.4</v>
      </c>
      <c r="G65" s="12"/>
      <c r="H65" s="12"/>
      <c r="I65" s="12"/>
      <c r="J65" s="12"/>
      <c r="K65" s="12" t="s">
        <v>82</v>
      </c>
    </row>
    <row r="66" spans="2:11">
      <c r="B66" s="12" t="s">
        <v>10</v>
      </c>
      <c r="C66" s="12"/>
      <c r="D66" s="12"/>
      <c r="E66" s="12"/>
      <c r="F66" s="12"/>
      <c r="G66" s="12"/>
      <c r="H66" s="12"/>
      <c r="I66" s="12"/>
      <c r="J66" s="12"/>
      <c r="K66" s="12" t="s">
        <v>82</v>
      </c>
    </row>
    <row r="67" spans="2:11">
      <c r="B67" s="12" t="s">
        <v>18</v>
      </c>
      <c r="C67" s="12">
        <v>2.1</v>
      </c>
      <c r="D67" s="12">
        <v>1</v>
      </c>
      <c r="E67" s="12">
        <v>0</v>
      </c>
      <c r="F67" s="12"/>
      <c r="G67" s="12"/>
      <c r="H67" s="12"/>
      <c r="I67" s="12"/>
      <c r="J67" s="12"/>
      <c r="K67" s="12" t="s">
        <v>82</v>
      </c>
    </row>
    <row r="68" spans="2:11">
      <c r="B68" s="4" t="s">
        <v>9</v>
      </c>
      <c r="C68" s="4">
        <v>3.1</v>
      </c>
      <c r="D68" s="4">
        <v>1</v>
      </c>
      <c r="E68" s="4"/>
      <c r="F68" s="4">
        <v>0.9</v>
      </c>
      <c r="G68" s="4"/>
      <c r="H68" s="4"/>
      <c r="I68" s="4"/>
      <c r="J68" s="4"/>
      <c r="K68" s="4" t="s">
        <v>82</v>
      </c>
    </row>
    <row r="69" spans="2:11">
      <c r="B69" s="14" t="s">
        <v>0</v>
      </c>
      <c r="C69" s="14">
        <v>38.700000000000003</v>
      </c>
      <c r="D69" s="14">
        <v>34.4</v>
      </c>
      <c r="E69" s="14">
        <v>41.6</v>
      </c>
      <c r="F69" s="14"/>
      <c r="G69" s="14"/>
      <c r="H69" s="14"/>
      <c r="I69" s="14"/>
      <c r="J69" s="14"/>
      <c r="K69" s="16" t="s">
        <v>83</v>
      </c>
    </row>
    <row r="70" spans="2:11">
      <c r="B70" s="12" t="s">
        <v>1</v>
      </c>
      <c r="C70" s="12">
        <v>24.7</v>
      </c>
      <c r="D70" s="12">
        <v>25.8</v>
      </c>
      <c r="E70" s="12">
        <v>26</v>
      </c>
      <c r="F70" s="12"/>
      <c r="G70" s="12"/>
      <c r="H70" s="12"/>
      <c r="I70" s="12"/>
      <c r="J70" s="12"/>
      <c r="K70" s="12" t="s">
        <v>83</v>
      </c>
    </row>
    <row r="71" spans="2:11">
      <c r="B71" s="12" t="s">
        <v>2</v>
      </c>
      <c r="C71" s="12">
        <v>16.100000000000001</v>
      </c>
      <c r="D71" s="12">
        <v>16.100000000000001</v>
      </c>
      <c r="E71" s="12">
        <v>15.5</v>
      </c>
      <c r="F71" s="12"/>
      <c r="G71" s="12"/>
      <c r="H71" s="12"/>
      <c r="I71" s="12"/>
      <c r="J71" s="12"/>
      <c r="K71" s="12" t="s">
        <v>83</v>
      </c>
    </row>
    <row r="72" spans="2:11">
      <c r="B72" s="12" t="s">
        <v>3</v>
      </c>
      <c r="C72" s="12">
        <v>7.5</v>
      </c>
      <c r="D72" s="12">
        <v>7.5</v>
      </c>
      <c r="E72" s="12">
        <v>8</v>
      </c>
      <c r="F72" s="12"/>
      <c r="G72" s="12"/>
      <c r="H72" s="12"/>
      <c r="I72" s="12"/>
      <c r="J72" s="12"/>
      <c r="K72" s="12" t="s">
        <v>83</v>
      </c>
    </row>
    <row r="73" spans="2:11">
      <c r="B73" s="12" t="s">
        <v>4</v>
      </c>
      <c r="C73" s="12">
        <v>3.2</v>
      </c>
      <c r="D73" s="12"/>
      <c r="E73" s="12">
        <v>1.8</v>
      </c>
      <c r="F73" s="12"/>
      <c r="G73" s="12"/>
      <c r="H73" s="12"/>
      <c r="I73" s="12"/>
      <c r="J73" s="12"/>
      <c r="K73" s="12" t="s">
        <v>83</v>
      </c>
    </row>
    <row r="74" spans="2:11">
      <c r="B74" s="12" t="s">
        <v>5</v>
      </c>
      <c r="C74" s="12">
        <v>3.2</v>
      </c>
      <c r="D74" s="12">
        <v>3.2</v>
      </c>
      <c r="E74" s="12">
        <v>2.6</v>
      </c>
      <c r="F74" s="12"/>
      <c r="G74" s="12"/>
      <c r="H74" s="12"/>
      <c r="I74" s="12"/>
      <c r="J74" s="12"/>
      <c r="K74" s="12" t="s">
        <v>83</v>
      </c>
    </row>
    <row r="75" spans="2:11">
      <c r="B75" s="12" t="s">
        <v>6</v>
      </c>
      <c r="C75" s="12">
        <v>3.2</v>
      </c>
      <c r="D75" s="12"/>
      <c r="E75" s="12">
        <v>3.4</v>
      </c>
      <c r="F75" s="12"/>
      <c r="G75" s="12"/>
      <c r="H75" s="12"/>
      <c r="I75" s="12"/>
      <c r="J75" s="12"/>
      <c r="K75" s="12" t="s">
        <v>83</v>
      </c>
    </row>
    <row r="76" spans="2:11">
      <c r="B76" s="12" t="s">
        <v>7</v>
      </c>
      <c r="C76" s="12">
        <v>0</v>
      </c>
      <c r="D76" s="12">
        <v>4.3</v>
      </c>
      <c r="E76" s="12"/>
      <c r="F76" s="12"/>
      <c r="G76" s="12"/>
      <c r="H76" s="12"/>
      <c r="I76" s="12"/>
      <c r="J76" s="12"/>
      <c r="K76" s="12" t="s">
        <v>83</v>
      </c>
    </row>
    <row r="77" spans="2:11">
      <c r="B77" s="12" t="s">
        <v>10</v>
      </c>
      <c r="C77" s="12"/>
      <c r="D77" s="12"/>
      <c r="E77" s="12"/>
      <c r="F77" s="12"/>
      <c r="G77" s="12"/>
      <c r="H77" s="12"/>
      <c r="I77" s="12"/>
      <c r="J77" s="12"/>
      <c r="K77" s="12" t="s">
        <v>83</v>
      </c>
    </row>
    <row r="78" spans="2:11">
      <c r="B78" s="12" t="s">
        <v>18</v>
      </c>
      <c r="C78" s="12"/>
      <c r="D78" s="12"/>
      <c r="E78" s="12"/>
      <c r="F78" s="12"/>
      <c r="G78" s="12"/>
      <c r="H78" s="12"/>
      <c r="I78" s="12"/>
      <c r="J78" s="12"/>
      <c r="K78" s="12" t="s">
        <v>83</v>
      </c>
    </row>
    <row r="79" spans="2:11">
      <c r="B79" s="4" t="s">
        <v>9</v>
      </c>
      <c r="C79" s="4"/>
      <c r="D79" s="4"/>
      <c r="E79" s="4">
        <v>0.9</v>
      </c>
      <c r="F79" s="4"/>
      <c r="G79" s="4"/>
      <c r="H79" s="4"/>
      <c r="I79" s="4"/>
      <c r="J79" s="4"/>
      <c r="K79" s="4" t="s">
        <v>83</v>
      </c>
    </row>
    <row r="80" spans="2:11">
      <c r="B80" s="14" t="s">
        <v>0</v>
      </c>
      <c r="C80" s="14">
        <v>36.799999999999997</v>
      </c>
      <c r="D80" s="14">
        <v>37.299999999999997</v>
      </c>
      <c r="E80" s="14">
        <v>35.299999999999997</v>
      </c>
      <c r="F80" s="14">
        <v>42.7</v>
      </c>
      <c r="G80" s="14"/>
      <c r="H80" s="14"/>
      <c r="I80" s="14"/>
      <c r="J80" s="14"/>
      <c r="K80" s="16" t="s">
        <v>84</v>
      </c>
    </row>
    <row r="81" spans="2:11">
      <c r="B81" s="12" t="s">
        <v>1</v>
      </c>
      <c r="C81" s="12">
        <v>23.5</v>
      </c>
      <c r="D81" s="12">
        <v>22.8</v>
      </c>
      <c r="E81" s="12">
        <v>26.8</v>
      </c>
      <c r="F81" s="12">
        <v>25.8</v>
      </c>
      <c r="G81" s="12"/>
      <c r="H81" s="12"/>
      <c r="I81" s="12"/>
      <c r="J81" s="12"/>
      <c r="K81" s="15" t="s">
        <v>84</v>
      </c>
    </row>
    <row r="82" spans="2:11">
      <c r="B82" s="12" t="s">
        <v>2</v>
      </c>
      <c r="C82" s="12">
        <v>17.2</v>
      </c>
      <c r="D82" s="12">
        <v>22.1</v>
      </c>
      <c r="E82" s="12">
        <v>15.6</v>
      </c>
      <c r="F82" s="12">
        <v>11.8</v>
      </c>
      <c r="G82" s="12"/>
      <c r="H82" s="12"/>
      <c r="I82" s="12"/>
      <c r="J82" s="12"/>
      <c r="K82" s="15" t="s">
        <v>84</v>
      </c>
    </row>
    <row r="83" spans="2:11">
      <c r="B83" s="12" t="s">
        <v>3</v>
      </c>
      <c r="C83" s="12">
        <v>6.8</v>
      </c>
      <c r="D83" s="12">
        <v>6.7</v>
      </c>
      <c r="E83" s="12">
        <v>8.5</v>
      </c>
      <c r="F83" s="12">
        <v>8.1999999999999993</v>
      </c>
      <c r="G83" s="12"/>
      <c r="H83" s="12"/>
      <c r="I83" s="12"/>
      <c r="J83" s="12"/>
      <c r="K83" s="15" t="s">
        <v>84</v>
      </c>
    </row>
    <row r="84" spans="2:11">
      <c r="B84" s="12" t="s">
        <v>4</v>
      </c>
      <c r="C84" s="12">
        <v>3.2</v>
      </c>
      <c r="D84" s="12">
        <v>1.4</v>
      </c>
      <c r="E84" s="12">
        <v>0.5</v>
      </c>
      <c r="F84" s="12"/>
      <c r="G84" s="12"/>
      <c r="H84" s="12"/>
      <c r="I84" s="12"/>
      <c r="J84" s="12"/>
      <c r="K84" s="15" t="s">
        <v>84</v>
      </c>
    </row>
    <row r="85" spans="2:11">
      <c r="B85" s="12" t="s">
        <v>5</v>
      </c>
      <c r="C85" s="12">
        <v>1.8</v>
      </c>
      <c r="D85" s="12">
        <v>2.1</v>
      </c>
      <c r="E85" s="12">
        <v>4.5999999999999996</v>
      </c>
      <c r="F85" s="12">
        <v>2.9</v>
      </c>
      <c r="G85" s="12"/>
      <c r="H85" s="12"/>
      <c r="I85" s="12"/>
      <c r="J85" s="12"/>
      <c r="K85" s="15" t="s">
        <v>84</v>
      </c>
    </row>
    <row r="86" spans="2:11">
      <c r="B86" s="12" t="s">
        <v>6</v>
      </c>
      <c r="C86" s="12">
        <v>4.0999999999999996</v>
      </c>
      <c r="D86" s="12">
        <v>3.5</v>
      </c>
      <c r="E86" s="12"/>
      <c r="F86" s="12"/>
      <c r="G86" s="12"/>
      <c r="H86" s="12"/>
      <c r="I86" s="12"/>
      <c r="J86" s="12"/>
      <c r="K86" s="15" t="s">
        <v>84</v>
      </c>
    </row>
    <row r="87" spans="2:11">
      <c r="B87" s="12" t="s">
        <v>7</v>
      </c>
      <c r="C87" s="12">
        <v>2.8</v>
      </c>
      <c r="D87" s="12">
        <v>1.6</v>
      </c>
      <c r="E87" s="12"/>
      <c r="F87" s="12"/>
      <c r="G87" s="12"/>
      <c r="H87" s="12"/>
      <c r="I87" s="12"/>
      <c r="J87" s="12"/>
      <c r="K87" s="15" t="s">
        <v>84</v>
      </c>
    </row>
    <row r="88" spans="2:11">
      <c r="B88" s="12" t="s">
        <v>10</v>
      </c>
      <c r="C88" s="12"/>
      <c r="D88" s="12"/>
      <c r="E88" s="12"/>
      <c r="F88" s="12"/>
      <c r="G88" s="12"/>
      <c r="H88" s="12"/>
      <c r="I88" s="12"/>
      <c r="J88" s="12"/>
      <c r="K88" s="15" t="s">
        <v>84</v>
      </c>
    </row>
    <row r="89" spans="2:11">
      <c r="B89" s="12" t="s">
        <v>18</v>
      </c>
      <c r="C89" s="12"/>
      <c r="D89" s="12"/>
      <c r="E89" s="12"/>
      <c r="F89" s="12"/>
      <c r="G89" s="12"/>
      <c r="H89" s="12"/>
      <c r="I89" s="12"/>
      <c r="J89" s="12"/>
      <c r="K89" s="15" t="s">
        <v>84</v>
      </c>
    </row>
    <row r="90" spans="2:11">
      <c r="B90" s="4" t="s">
        <v>9</v>
      </c>
      <c r="C90" s="4"/>
      <c r="D90" s="4">
        <v>0.7</v>
      </c>
      <c r="E90" s="4">
        <v>1.7</v>
      </c>
      <c r="F90" s="4">
        <v>1.4</v>
      </c>
      <c r="G90" s="4"/>
      <c r="H90" s="4"/>
      <c r="I90" s="4"/>
      <c r="J90" s="4"/>
      <c r="K90" s="17" t="s">
        <v>84</v>
      </c>
    </row>
    <row r="91" spans="2:11">
      <c r="B91" s="14" t="s">
        <v>0</v>
      </c>
      <c r="C91" s="14">
        <v>30.4</v>
      </c>
      <c r="D91" s="14">
        <v>40</v>
      </c>
      <c r="E91" s="14">
        <v>36.700000000000003</v>
      </c>
      <c r="F91" s="14"/>
      <c r="G91" s="14"/>
      <c r="H91" s="14"/>
      <c r="I91" s="14"/>
      <c r="J91" s="14"/>
      <c r="K91" s="16" t="s">
        <v>85</v>
      </c>
    </row>
    <row r="92" spans="2:11">
      <c r="B92" s="12" t="s">
        <v>1</v>
      </c>
      <c r="C92" s="12">
        <v>23.9</v>
      </c>
      <c r="D92" s="12">
        <v>23.3</v>
      </c>
      <c r="E92" s="12">
        <v>27</v>
      </c>
      <c r="F92" s="12"/>
      <c r="G92" s="12"/>
      <c r="H92" s="12"/>
      <c r="I92" s="12"/>
      <c r="J92" s="12"/>
      <c r="K92" s="15" t="s">
        <v>85</v>
      </c>
    </row>
    <row r="93" spans="2:11">
      <c r="B93" s="12" t="s">
        <v>2</v>
      </c>
      <c r="C93" s="12">
        <v>16.3</v>
      </c>
      <c r="D93" s="12">
        <v>18.899999999999999</v>
      </c>
      <c r="E93" s="12">
        <v>16.600000000000001</v>
      </c>
      <c r="F93" s="12"/>
      <c r="G93" s="12"/>
      <c r="H93" s="12"/>
      <c r="I93" s="12"/>
      <c r="J93" s="12"/>
      <c r="K93" s="15" t="s">
        <v>85</v>
      </c>
    </row>
    <row r="94" spans="2:11">
      <c r="B94" s="12" t="s">
        <v>3</v>
      </c>
      <c r="C94" s="12">
        <v>7.6</v>
      </c>
      <c r="D94" s="12">
        <v>6.7</v>
      </c>
      <c r="E94" s="12">
        <v>7.8</v>
      </c>
      <c r="F94" s="12"/>
      <c r="G94" s="12"/>
      <c r="H94" s="12"/>
      <c r="I94" s="12"/>
      <c r="J94" s="12"/>
      <c r="K94" s="15" t="s">
        <v>85</v>
      </c>
    </row>
    <row r="95" spans="2:11">
      <c r="B95" s="12" t="s">
        <v>4</v>
      </c>
      <c r="C95" s="12">
        <v>6.5</v>
      </c>
      <c r="D95" s="12">
        <v>3.3</v>
      </c>
      <c r="E95" s="12">
        <v>2.2000000000000002</v>
      </c>
      <c r="F95" s="12"/>
      <c r="G95" s="12"/>
      <c r="H95" s="12"/>
      <c r="I95" s="12"/>
      <c r="J95" s="12"/>
      <c r="K95" s="15" t="s">
        <v>85</v>
      </c>
    </row>
    <row r="96" spans="2:11">
      <c r="B96" s="12" t="s">
        <v>5</v>
      </c>
      <c r="C96" s="12">
        <v>4.3</v>
      </c>
      <c r="D96" s="12">
        <v>2.2000000000000002</v>
      </c>
      <c r="E96" s="12">
        <v>2.2000000000000002</v>
      </c>
      <c r="F96" s="12"/>
      <c r="G96" s="12"/>
      <c r="H96" s="12"/>
      <c r="I96" s="12"/>
      <c r="J96" s="12"/>
      <c r="K96" s="15" t="s">
        <v>85</v>
      </c>
    </row>
    <row r="97" spans="2:11">
      <c r="B97" s="12" t="s">
        <v>6</v>
      </c>
      <c r="C97" s="12">
        <v>4.3</v>
      </c>
      <c r="D97" s="12">
        <v>2.2000000000000002</v>
      </c>
      <c r="E97" s="12">
        <v>3.3</v>
      </c>
      <c r="F97" s="12"/>
      <c r="G97" s="12"/>
      <c r="H97" s="12"/>
      <c r="I97" s="12"/>
      <c r="J97" s="12"/>
      <c r="K97" s="15" t="s">
        <v>85</v>
      </c>
    </row>
    <row r="98" spans="2:11">
      <c r="B98" s="12" t="s">
        <v>7</v>
      </c>
      <c r="C98" s="12"/>
      <c r="D98" s="12">
        <v>2.2000000000000002</v>
      </c>
      <c r="E98" s="12">
        <v>3.3</v>
      </c>
      <c r="F98" s="12"/>
      <c r="G98" s="12"/>
      <c r="H98" s="12"/>
      <c r="I98" s="12"/>
      <c r="J98" s="12"/>
      <c r="K98" s="15" t="s">
        <v>85</v>
      </c>
    </row>
    <row r="99" spans="2:11">
      <c r="B99" s="12" t="s">
        <v>10</v>
      </c>
      <c r="C99" s="12"/>
      <c r="D99" s="12"/>
      <c r="E99" s="12"/>
      <c r="F99" s="12"/>
      <c r="G99" s="12"/>
      <c r="H99" s="12"/>
      <c r="I99" s="12"/>
      <c r="J99" s="12"/>
      <c r="K99" s="15" t="s">
        <v>85</v>
      </c>
    </row>
    <row r="100" spans="2:11">
      <c r="B100" s="12" t="s">
        <v>18</v>
      </c>
      <c r="C100" s="12"/>
      <c r="D100" s="12"/>
      <c r="E100" s="12"/>
      <c r="F100" s="12"/>
      <c r="G100" s="12"/>
      <c r="H100" s="12"/>
      <c r="I100" s="12"/>
      <c r="J100" s="12"/>
      <c r="K100" s="15" t="s">
        <v>85</v>
      </c>
    </row>
    <row r="101" spans="2:11">
      <c r="B101" s="4" t="s">
        <v>9</v>
      </c>
      <c r="C101" s="4">
        <v>3.3</v>
      </c>
      <c r="D101" s="4">
        <v>1.1000000000000001</v>
      </c>
      <c r="E101" s="4">
        <v>1.1000000000000001</v>
      </c>
      <c r="F101" s="4"/>
      <c r="G101" s="4"/>
      <c r="H101" s="4"/>
      <c r="I101" s="4"/>
      <c r="J101" s="4"/>
      <c r="K101" s="17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B3" sqref="B3:E13"/>
    </sheetView>
  </sheetViews>
  <sheetFormatPr defaultRowHeight="15"/>
  <cols>
    <col min="2" max="2" width="12.42578125" bestFit="1" customWidth="1"/>
    <col min="3" max="3" width="12.42578125" customWidth="1"/>
    <col min="4" max="4" width="13.5703125" bestFit="1" customWidth="1"/>
  </cols>
  <sheetData>
    <row r="2" spans="2:5">
      <c r="C2" t="s">
        <v>33</v>
      </c>
      <c r="D2" t="s">
        <v>11</v>
      </c>
    </row>
    <row r="3" spans="2:5">
      <c r="B3" t="s">
        <v>0</v>
      </c>
      <c r="C3">
        <v>35</v>
      </c>
      <c r="D3">
        <v>33.6</v>
      </c>
      <c r="E3">
        <v>33.700000000000003</v>
      </c>
    </row>
    <row r="4" spans="2:5">
      <c r="B4" t="s">
        <v>1</v>
      </c>
      <c r="C4">
        <v>24.5</v>
      </c>
      <c r="D4">
        <v>26.3</v>
      </c>
      <c r="E4">
        <v>29.3</v>
      </c>
    </row>
    <row r="5" spans="2:5">
      <c r="B5" t="s">
        <v>2</v>
      </c>
      <c r="C5">
        <v>14.3</v>
      </c>
      <c r="D5">
        <v>13.2</v>
      </c>
      <c r="E5">
        <v>12</v>
      </c>
    </row>
    <row r="6" spans="2:5">
      <c r="B6" t="s">
        <v>3</v>
      </c>
      <c r="C6">
        <v>7.9</v>
      </c>
      <c r="D6">
        <v>8.5</v>
      </c>
      <c r="E6">
        <v>7.5</v>
      </c>
    </row>
    <row r="7" spans="2:5">
      <c r="B7" t="s">
        <v>4</v>
      </c>
      <c r="C7">
        <v>3.9</v>
      </c>
      <c r="D7">
        <v>4.5999999999999996</v>
      </c>
      <c r="E7">
        <v>4.7</v>
      </c>
    </row>
    <row r="8" spans="2:5">
      <c r="B8" t="s">
        <v>5</v>
      </c>
      <c r="C8">
        <v>6.4</v>
      </c>
      <c r="D8">
        <v>6</v>
      </c>
      <c r="E8">
        <v>6.8</v>
      </c>
    </row>
    <row r="9" spans="2:5">
      <c r="B9" t="s">
        <v>6</v>
      </c>
      <c r="C9">
        <v>3.7</v>
      </c>
      <c r="D9">
        <v>2.1</v>
      </c>
      <c r="E9">
        <v>1.1000000000000001</v>
      </c>
    </row>
    <row r="10" spans="2:5">
      <c r="B10" t="s">
        <v>7</v>
      </c>
      <c r="C10">
        <v>1.7</v>
      </c>
      <c r="D10">
        <v>2.7</v>
      </c>
      <c r="E10">
        <v>1.5</v>
      </c>
    </row>
    <row r="11" spans="2:5">
      <c r="B11" t="s">
        <v>10</v>
      </c>
    </row>
    <row r="12" spans="2:5">
      <c r="B12" t="s">
        <v>8</v>
      </c>
    </row>
    <row r="13" spans="2:5">
      <c r="B13" t="s">
        <v>9</v>
      </c>
      <c r="C13">
        <v>1.3</v>
      </c>
      <c r="D13">
        <v>1.6</v>
      </c>
      <c r="E13">
        <v>1.4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3"/>
  <sheetViews>
    <sheetView workbookViewId="0">
      <selection activeCell="B3" sqref="B3:C13"/>
    </sheetView>
  </sheetViews>
  <sheetFormatPr defaultRowHeight="15"/>
  <cols>
    <col min="2" max="2" width="12.42578125" bestFit="1" customWidth="1"/>
    <col min="3" max="3" width="13.5703125" bestFit="1" customWidth="1"/>
  </cols>
  <sheetData>
    <row r="2" spans="2:3">
      <c r="C2" t="s">
        <v>17</v>
      </c>
    </row>
    <row r="3" spans="2:3">
      <c r="B3" t="s">
        <v>0</v>
      </c>
      <c r="C3">
        <v>36.799999999999997</v>
      </c>
    </row>
    <row r="4" spans="2:3">
      <c r="B4" t="s">
        <v>1</v>
      </c>
      <c r="C4">
        <v>28.4</v>
      </c>
    </row>
    <row r="5" spans="2:3">
      <c r="B5" t="s">
        <v>2</v>
      </c>
      <c r="C5">
        <v>12.7</v>
      </c>
    </row>
    <row r="6" spans="2:3">
      <c r="B6" t="s">
        <v>3</v>
      </c>
      <c r="C6">
        <v>6.8</v>
      </c>
    </row>
    <row r="7" spans="2:3">
      <c r="B7" t="s">
        <v>4</v>
      </c>
      <c r="C7">
        <v>3.5</v>
      </c>
    </row>
    <row r="8" spans="2:3">
      <c r="B8" t="s">
        <v>5</v>
      </c>
      <c r="C8">
        <v>5.7</v>
      </c>
    </row>
    <row r="9" spans="2:3">
      <c r="B9" t="s">
        <v>6</v>
      </c>
      <c r="C9">
        <v>1.6</v>
      </c>
    </row>
    <row r="10" spans="2:3">
      <c r="B10" t="s">
        <v>7</v>
      </c>
      <c r="C10">
        <v>1.2</v>
      </c>
    </row>
    <row r="11" spans="2:3">
      <c r="B11" t="s">
        <v>10</v>
      </c>
    </row>
    <row r="12" spans="2:3">
      <c r="B12" t="s">
        <v>18</v>
      </c>
      <c r="C12">
        <v>1.3</v>
      </c>
    </row>
    <row r="13" spans="2:3">
      <c r="B13" t="s">
        <v>9</v>
      </c>
      <c r="C13">
        <v>1.7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4"/>
  <sheetViews>
    <sheetView workbookViewId="0">
      <selection activeCell="B3" sqref="B3:E13"/>
    </sheetView>
  </sheetViews>
  <sheetFormatPr defaultRowHeight="15"/>
  <cols>
    <col min="2" max="2" width="12.42578125" bestFit="1" customWidth="1"/>
    <col min="3" max="3" width="13.5703125" bestFit="1" customWidth="1"/>
    <col min="4" max="4" width="11.42578125" bestFit="1" customWidth="1"/>
  </cols>
  <sheetData>
    <row r="2" spans="2:5">
      <c r="C2" t="s">
        <v>34</v>
      </c>
      <c r="D2" t="s">
        <v>35</v>
      </c>
    </row>
    <row r="3" spans="2:5">
      <c r="B3" t="s">
        <v>0</v>
      </c>
      <c r="C3">
        <v>34.200000000000003</v>
      </c>
      <c r="D3">
        <v>39.299999999999997</v>
      </c>
      <c r="E3">
        <v>42.5</v>
      </c>
    </row>
    <row r="4" spans="2:5">
      <c r="B4" t="s">
        <v>1</v>
      </c>
      <c r="C4">
        <v>28</v>
      </c>
      <c r="D4">
        <v>24.5</v>
      </c>
      <c r="E4">
        <v>29.6</v>
      </c>
    </row>
    <row r="5" spans="2:5">
      <c r="B5" t="s">
        <v>2</v>
      </c>
      <c r="C5">
        <v>14.5</v>
      </c>
      <c r="D5">
        <v>16.5</v>
      </c>
      <c r="E5">
        <v>10.3</v>
      </c>
    </row>
    <row r="6" spans="2:5">
      <c r="B6" t="s">
        <v>3</v>
      </c>
      <c r="C6">
        <v>8.1999999999999993</v>
      </c>
      <c r="D6">
        <v>7.6</v>
      </c>
      <c r="E6">
        <v>7</v>
      </c>
    </row>
    <row r="7" spans="2:5">
      <c r="B7" t="s">
        <v>4</v>
      </c>
      <c r="C7">
        <v>3.7</v>
      </c>
      <c r="D7">
        <v>2.6</v>
      </c>
      <c r="E7">
        <v>1</v>
      </c>
    </row>
    <row r="8" spans="2:5">
      <c r="B8" t="s">
        <v>5</v>
      </c>
      <c r="C8">
        <v>4.8</v>
      </c>
      <c r="D8">
        <v>5.8</v>
      </c>
      <c r="E8">
        <v>4.5999999999999996</v>
      </c>
    </row>
    <row r="9" spans="2:5">
      <c r="B9" t="s">
        <v>6</v>
      </c>
      <c r="C9">
        <v>1.5</v>
      </c>
      <c r="D9">
        <v>1.9</v>
      </c>
      <c r="E9">
        <v>1.5</v>
      </c>
    </row>
    <row r="10" spans="2:5">
      <c r="B10" t="s">
        <v>7</v>
      </c>
      <c r="C10">
        <v>2.2999999999999998</v>
      </c>
      <c r="D10">
        <v>1.5</v>
      </c>
      <c r="E10">
        <v>2.7</v>
      </c>
    </row>
    <row r="11" spans="2:5">
      <c r="B11" t="s">
        <v>10</v>
      </c>
    </row>
    <row r="12" spans="2:5">
      <c r="B12" t="s">
        <v>18</v>
      </c>
      <c r="C12">
        <v>1</v>
      </c>
    </row>
    <row r="13" spans="2:5">
      <c r="B13" t="s">
        <v>9</v>
      </c>
      <c r="D13">
        <v>1.3</v>
      </c>
      <c r="E13">
        <v>1.3</v>
      </c>
    </row>
    <row r="14" spans="2:5">
      <c r="C14">
        <f>SUM(C3:C13)</f>
        <v>98.2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13"/>
  <sheetViews>
    <sheetView workbookViewId="0">
      <selection activeCell="B3" sqref="B3:C13"/>
    </sheetView>
  </sheetViews>
  <sheetFormatPr defaultRowHeight="15"/>
  <cols>
    <col min="2" max="2" width="12.42578125" bestFit="1" customWidth="1"/>
    <col min="3" max="3" width="11.42578125" bestFit="1" customWidth="1"/>
  </cols>
  <sheetData>
    <row r="2" spans="2:3">
      <c r="C2" t="s">
        <v>57</v>
      </c>
    </row>
    <row r="3" spans="2:3">
      <c r="B3" t="s">
        <v>0</v>
      </c>
      <c r="C3">
        <v>39</v>
      </c>
    </row>
    <row r="4" spans="2:3">
      <c r="B4" t="s">
        <v>1</v>
      </c>
      <c r="C4">
        <v>24.4</v>
      </c>
    </row>
    <row r="5" spans="2:3">
      <c r="B5" t="s">
        <v>2</v>
      </c>
      <c r="C5">
        <v>18.8</v>
      </c>
    </row>
    <row r="6" spans="2:3">
      <c r="B6" t="s">
        <v>3</v>
      </c>
      <c r="C6">
        <v>8.9</v>
      </c>
    </row>
    <row r="7" spans="2:3">
      <c r="B7" t="s">
        <v>4</v>
      </c>
      <c r="C7">
        <v>2.2999999999999998</v>
      </c>
    </row>
    <row r="8" spans="2:3">
      <c r="B8" t="s">
        <v>5</v>
      </c>
      <c r="C8">
        <v>2.8</v>
      </c>
    </row>
    <row r="9" spans="2:3">
      <c r="B9" t="s">
        <v>6</v>
      </c>
      <c r="C9">
        <v>2.2999999999999998</v>
      </c>
    </row>
    <row r="10" spans="2:3">
      <c r="B10" t="s">
        <v>7</v>
      </c>
      <c r="C10">
        <v>0.9</v>
      </c>
    </row>
    <row r="11" spans="2:3">
      <c r="B11" t="s">
        <v>10</v>
      </c>
    </row>
    <row r="12" spans="2:3">
      <c r="B12" t="s">
        <v>18</v>
      </c>
      <c r="C12">
        <v>0.6</v>
      </c>
    </row>
    <row r="13" spans="2:3">
      <c r="B1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2"/>
  <sheetViews>
    <sheetView workbookViewId="0">
      <selection activeCell="J3" sqref="J3:L13"/>
    </sheetView>
  </sheetViews>
  <sheetFormatPr defaultRowHeight="15"/>
  <cols>
    <col min="2" max="2" width="12.42578125" bestFit="1" customWidth="1"/>
    <col min="3" max="3" width="12.42578125" customWidth="1"/>
    <col min="4" max="4" width="11.140625" customWidth="1"/>
    <col min="5" max="5" width="10.140625" bestFit="1" customWidth="1"/>
    <col min="6" max="6" width="13.5703125" bestFit="1" customWidth="1"/>
    <col min="7" max="7" width="13.5703125" customWidth="1"/>
    <col min="8" max="8" width="10.140625" bestFit="1" customWidth="1"/>
    <col min="10" max="10" width="11.42578125" bestFit="1" customWidth="1"/>
    <col min="11" max="11" width="13.5703125" bestFit="1" customWidth="1"/>
    <col min="12" max="14" width="10.140625" bestFit="1" customWidth="1"/>
  </cols>
  <sheetData>
    <row r="1" spans="2:12">
      <c r="J1" t="s">
        <v>28</v>
      </c>
    </row>
    <row r="2" spans="2:12">
      <c r="C2" t="s">
        <v>25</v>
      </c>
      <c r="D2" s="2">
        <v>45772</v>
      </c>
      <c r="E2" s="1">
        <v>45756</v>
      </c>
      <c r="F2" s="1" t="s">
        <v>30</v>
      </c>
      <c r="G2" s="1"/>
      <c r="H2" s="1">
        <v>45621</v>
      </c>
      <c r="J2" t="s">
        <v>32</v>
      </c>
      <c r="K2" t="s">
        <v>27</v>
      </c>
      <c r="L2" s="1">
        <v>45684</v>
      </c>
    </row>
    <row r="3" spans="2:12">
      <c r="B3" t="s">
        <v>0</v>
      </c>
      <c r="C3">
        <v>32</v>
      </c>
      <c r="D3">
        <v>33.299999999999997</v>
      </c>
      <c r="E3">
        <v>38.4</v>
      </c>
      <c r="F3">
        <v>39.9</v>
      </c>
      <c r="H3">
        <v>42.7</v>
      </c>
      <c r="J3">
        <v>38.700000000000003</v>
      </c>
      <c r="K3">
        <v>34.4</v>
      </c>
      <c r="L3">
        <v>41.6</v>
      </c>
    </row>
    <row r="4" spans="2:12">
      <c r="B4" t="s">
        <v>1</v>
      </c>
      <c r="C4">
        <v>25.8</v>
      </c>
      <c r="D4">
        <v>27.1</v>
      </c>
      <c r="E4">
        <v>25.6</v>
      </c>
      <c r="F4">
        <v>22.4</v>
      </c>
      <c r="H4">
        <v>27.1</v>
      </c>
      <c r="J4">
        <v>24.7</v>
      </c>
      <c r="K4">
        <v>25.8</v>
      </c>
      <c r="L4">
        <v>26</v>
      </c>
    </row>
    <row r="5" spans="2:12">
      <c r="B5" t="s">
        <v>2</v>
      </c>
      <c r="C5">
        <v>14.4</v>
      </c>
      <c r="D5">
        <v>15.6</v>
      </c>
      <c r="E5">
        <v>17.399999999999999</v>
      </c>
      <c r="F5">
        <v>19.8</v>
      </c>
      <c r="H5">
        <v>12.5</v>
      </c>
      <c r="J5">
        <v>16.100000000000001</v>
      </c>
      <c r="K5">
        <v>16.100000000000001</v>
      </c>
      <c r="L5">
        <v>15.5</v>
      </c>
    </row>
    <row r="6" spans="2:12">
      <c r="B6" t="s">
        <v>3</v>
      </c>
      <c r="C6">
        <v>5.2</v>
      </c>
      <c r="D6">
        <v>6.3</v>
      </c>
      <c r="E6">
        <v>5.8</v>
      </c>
      <c r="F6">
        <v>5.0999999999999996</v>
      </c>
      <c r="H6">
        <v>9.4</v>
      </c>
      <c r="J6">
        <v>7.5</v>
      </c>
      <c r="K6">
        <v>7.5</v>
      </c>
      <c r="L6">
        <v>8</v>
      </c>
    </row>
    <row r="7" spans="2:12">
      <c r="B7" t="s">
        <v>4</v>
      </c>
      <c r="C7">
        <v>5.2</v>
      </c>
      <c r="D7">
        <v>5.2</v>
      </c>
      <c r="E7">
        <v>5.8</v>
      </c>
      <c r="F7">
        <v>2.5</v>
      </c>
      <c r="J7">
        <v>3.2</v>
      </c>
      <c r="L7">
        <v>1.8</v>
      </c>
    </row>
    <row r="8" spans="2:12">
      <c r="B8" t="s">
        <v>5</v>
      </c>
      <c r="C8">
        <v>6.2</v>
      </c>
      <c r="D8">
        <v>4.2</v>
      </c>
      <c r="E8">
        <v>2.2999999999999998</v>
      </c>
      <c r="F8">
        <v>2.5</v>
      </c>
      <c r="J8">
        <v>3.2</v>
      </c>
      <c r="K8">
        <v>3.2</v>
      </c>
      <c r="L8">
        <v>2.6</v>
      </c>
    </row>
    <row r="9" spans="2:12">
      <c r="B9" t="s">
        <v>6</v>
      </c>
      <c r="C9">
        <v>4.0999999999999996</v>
      </c>
      <c r="D9">
        <v>4.2</v>
      </c>
      <c r="E9">
        <v>4.7</v>
      </c>
      <c r="F9">
        <v>2.1</v>
      </c>
      <c r="J9">
        <v>3.2</v>
      </c>
      <c r="L9">
        <v>3.4</v>
      </c>
    </row>
    <row r="10" spans="2:12">
      <c r="B10" t="s">
        <v>7</v>
      </c>
      <c r="C10">
        <v>1</v>
      </c>
      <c r="D10">
        <v>2.1</v>
      </c>
      <c r="E10">
        <v>1.1000000000000001</v>
      </c>
      <c r="F10">
        <v>2.4</v>
      </c>
      <c r="J10">
        <v>0</v>
      </c>
      <c r="K10">
        <v>4.3</v>
      </c>
    </row>
    <row r="11" spans="2:12">
      <c r="B11" t="s">
        <v>10</v>
      </c>
    </row>
    <row r="12" spans="2:12">
      <c r="B12" t="s">
        <v>18</v>
      </c>
      <c r="C12">
        <v>2.1</v>
      </c>
      <c r="D12">
        <v>1</v>
      </c>
      <c r="E12">
        <v>0</v>
      </c>
    </row>
    <row r="13" spans="2:12">
      <c r="B13" t="s">
        <v>9</v>
      </c>
      <c r="C13">
        <v>3.1</v>
      </c>
      <c r="D13">
        <v>1</v>
      </c>
      <c r="F13">
        <v>0.9</v>
      </c>
      <c r="L13">
        <v>0.9</v>
      </c>
    </row>
    <row r="14" spans="2:12">
      <c r="C14" s="3">
        <f>SUM(C3:C13)</f>
        <v>99.1</v>
      </c>
      <c r="D14" s="3">
        <f>SUM(D3:D13)</f>
        <v>100</v>
      </c>
      <c r="E14" s="3">
        <f>SUM(E3:E13)</f>
        <v>101.1</v>
      </c>
      <c r="F14" s="3"/>
      <c r="G14" s="3"/>
      <c r="K14" s="3"/>
      <c r="L14" s="3"/>
    </row>
    <row r="22" spans="2:2">
      <c r="B22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B3" sqref="B3:F13"/>
    </sheetView>
  </sheetViews>
  <sheetFormatPr defaultRowHeight="15"/>
  <cols>
    <col min="3" max="3" width="11.42578125" bestFit="1" customWidth="1"/>
    <col min="4" max="6" width="10.140625" bestFit="1" customWidth="1"/>
  </cols>
  <sheetData>
    <row r="1" spans="2:6">
      <c r="C1" t="s">
        <v>29</v>
      </c>
      <c r="D1" t="s">
        <v>29</v>
      </c>
      <c r="E1" t="s">
        <v>29</v>
      </c>
      <c r="F1" t="s">
        <v>29</v>
      </c>
    </row>
    <row r="2" spans="2:6">
      <c r="C2" t="s">
        <v>31</v>
      </c>
      <c r="D2" s="1">
        <v>45733</v>
      </c>
      <c r="E2" s="1">
        <v>45670</v>
      </c>
      <c r="F2" s="1">
        <v>45642</v>
      </c>
    </row>
    <row r="3" spans="2:6">
      <c r="B3" t="s">
        <v>0</v>
      </c>
      <c r="C3">
        <v>36.799999999999997</v>
      </c>
      <c r="D3">
        <v>37.299999999999997</v>
      </c>
      <c r="E3">
        <v>35.299999999999997</v>
      </c>
      <c r="F3">
        <v>42.7</v>
      </c>
    </row>
    <row r="4" spans="2:6">
      <c r="B4" t="s">
        <v>1</v>
      </c>
      <c r="C4">
        <v>23.5</v>
      </c>
      <c r="D4">
        <v>22.8</v>
      </c>
      <c r="E4">
        <v>26.8</v>
      </c>
      <c r="F4">
        <v>25.8</v>
      </c>
    </row>
    <row r="5" spans="2:6">
      <c r="B5" t="s">
        <v>2</v>
      </c>
      <c r="C5">
        <v>17.2</v>
      </c>
      <c r="D5">
        <v>22.1</v>
      </c>
      <c r="E5">
        <v>15.6</v>
      </c>
      <c r="F5">
        <v>11.8</v>
      </c>
    </row>
    <row r="6" spans="2:6">
      <c r="B6" t="s">
        <v>3</v>
      </c>
      <c r="C6">
        <v>6.8</v>
      </c>
      <c r="D6">
        <v>6.7</v>
      </c>
      <c r="E6">
        <v>8.5</v>
      </c>
      <c r="F6">
        <v>8.1999999999999993</v>
      </c>
    </row>
    <row r="7" spans="2:6">
      <c r="B7" t="s">
        <v>4</v>
      </c>
      <c r="C7">
        <v>3.2</v>
      </c>
      <c r="D7">
        <v>1.4</v>
      </c>
      <c r="E7">
        <v>0.5</v>
      </c>
    </row>
    <row r="8" spans="2:6">
      <c r="B8" t="s">
        <v>5</v>
      </c>
      <c r="C8">
        <v>1.8</v>
      </c>
      <c r="D8">
        <v>2.1</v>
      </c>
      <c r="E8">
        <v>4.5999999999999996</v>
      </c>
      <c r="F8">
        <v>2.9</v>
      </c>
    </row>
    <row r="9" spans="2:6">
      <c r="B9" t="s">
        <v>6</v>
      </c>
      <c r="C9">
        <v>4.0999999999999996</v>
      </c>
      <c r="D9">
        <v>3.5</v>
      </c>
    </row>
    <row r="10" spans="2:6">
      <c r="B10" t="s">
        <v>7</v>
      </c>
      <c r="C10">
        <v>2.8</v>
      </c>
      <c r="D10">
        <v>1.6</v>
      </c>
    </row>
    <row r="11" spans="2:6">
      <c r="B11" t="s">
        <v>10</v>
      </c>
    </row>
    <row r="12" spans="2:6">
      <c r="B12" t="s">
        <v>18</v>
      </c>
    </row>
    <row r="13" spans="2:6">
      <c r="B13" t="s">
        <v>9</v>
      </c>
      <c r="D13">
        <v>0.7</v>
      </c>
      <c r="E13">
        <v>1.7</v>
      </c>
      <c r="F13">
        <v>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B3" sqref="B3:E13"/>
    </sheetView>
  </sheetViews>
  <sheetFormatPr defaultRowHeight="15"/>
  <cols>
    <col min="2" max="2" width="12.42578125" bestFit="1" customWidth="1"/>
    <col min="3" max="4" width="13.5703125" bestFit="1" customWidth="1"/>
  </cols>
  <sheetData>
    <row r="2" spans="2:5">
      <c r="C2" t="s">
        <v>55</v>
      </c>
      <c r="D2" t="s">
        <v>56</v>
      </c>
    </row>
    <row r="3" spans="2:5">
      <c r="B3" t="s">
        <v>0</v>
      </c>
      <c r="C3">
        <v>30.4</v>
      </c>
      <c r="D3">
        <v>40</v>
      </c>
      <c r="E3">
        <v>36.700000000000003</v>
      </c>
    </row>
    <row r="4" spans="2:5">
      <c r="B4" t="s">
        <v>1</v>
      </c>
      <c r="C4">
        <v>23.9</v>
      </c>
      <c r="D4">
        <v>23.3</v>
      </c>
      <c r="E4">
        <v>27</v>
      </c>
    </row>
    <row r="5" spans="2:5">
      <c r="B5" t="s">
        <v>2</v>
      </c>
      <c r="C5">
        <v>16.3</v>
      </c>
      <c r="D5">
        <v>18.899999999999999</v>
      </c>
      <c r="E5">
        <v>16.600000000000001</v>
      </c>
    </row>
    <row r="6" spans="2:5">
      <c r="B6" t="s">
        <v>3</v>
      </c>
      <c r="C6">
        <v>7.6</v>
      </c>
      <c r="D6">
        <v>6.7</v>
      </c>
      <c r="E6">
        <v>7.8</v>
      </c>
    </row>
    <row r="7" spans="2:5">
      <c r="B7" t="s">
        <v>4</v>
      </c>
      <c r="C7">
        <v>6.5</v>
      </c>
      <c r="D7">
        <v>3.3</v>
      </c>
      <c r="E7">
        <v>2.2000000000000002</v>
      </c>
    </row>
    <row r="8" spans="2:5">
      <c r="B8" t="s">
        <v>5</v>
      </c>
      <c r="C8">
        <v>4.3</v>
      </c>
      <c r="D8">
        <v>2.2000000000000002</v>
      </c>
      <c r="E8">
        <v>2.2000000000000002</v>
      </c>
    </row>
    <row r="9" spans="2:5">
      <c r="B9" t="s">
        <v>6</v>
      </c>
      <c r="C9">
        <v>4.3</v>
      </c>
      <c r="D9">
        <v>2.2000000000000002</v>
      </c>
      <c r="E9">
        <v>3.3</v>
      </c>
    </row>
    <row r="10" spans="2:5">
      <c r="B10" t="s">
        <v>7</v>
      </c>
      <c r="D10">
        <v>2.2000000000000002</v>
      </c>
      <c r="E10">
        <v>3.3</v>
      </c>
    </row>
    <row r="11" spans="2:5">
      <c r="B11" t="s">
        <v>10</v>
      </c>
    </row>
    <row r="12" spans="2:5">
      <c r="B12" t="s">
        <v>18</v>
      </c>
    </row>
    <row r="13" spans="2:5">
      <c r="B13" t="s">
        <v>9</v>
      </c>
      <c r="C13">
        <v>3.3</v>
      </c>
      <c r="D13">
        <v>1.1000000000000001</v>
      </c>
      <c r="E13">
        <v>1.1000000000000001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I23"/>
  <sheetViews>
    <sheetView workbookViewId="0">
      <selection activeCell="I23" sqref="I23"/>
    </sheetView>
  </sheetViews>
  <sheetFormatPr defaultRowHeight="15"/>
  <cols>
    <col min="2" max="2" width="12.42578125" bestFit="1" customWidth="1"/>
  </cols>
  <sheetData>
    <row r="1" spans="2:7">
      <c r="C1" t="s">
        <v>21</v>
      </c>
    </row>
    <row r="2" spans="2:7">
      <c r="C2" t="s">
        <v>19</v>
      </c>
      <c r="D2" t="s">
        <v>20</v>
      </c>
      <c r="E2" t="s">
        <v>22</v>
      </c>
      <c r="F2" t="s">
        <v>23</v>
      </c>
      <c r="G2" t="s">
        <v>24</v>
      </c>
    </row>
    <row r="3" spans="2:7">
      <c r="B3" t="s">
        <v>0</v>
      </c>
      <c r="C3">
        <v>17</v>
      </c>
      <c r="D3">
        <v>30</v>
      </c>
      <c r="E3">
        <v>41</v>
      </c>
      <c r="F3">
        <v>39</v>
      </c>
      <c r="G3">
        <v>36</v>
      </c>
    </row>
    <row r="4" spans="2:7">
      <c r="B4" t="s">
        <v>1</v>
      </c>
      <c r="C4">
        <v>9</v>
      </c>
      <c r="D4">
        <v>14</v>
      </c>
      <c r="E4">
        <v>25</v>
      </c>
      <c r="F4">
        <v>36</v>
      </c>
      <c r="G4">
        <v>46</v>
      </c>
    </row>
    <row r="5" spans="2:7">
      <c r="B5" t="s">
        <v>2</v>
      </c>
      <c r="C5">
        <v>33</v>
      </c>
      <c r="D5">
        <v>28</v>
      </c>
      <c r="E5">
        <v>17</v>
      </c>
      <c r="F5">
        <v>9</v>
      </c>
      <c r="G5">
        <v>4</v>
      </c>
    </row>
    <row r="6" spans="2:7">
      <c r="B6" t="s">
        <v>3</v>
      </c>
      <c r="C6">
        <v>4</v>
      </c>
      <c r="D6">
        <v>8</v>
      </c>
      <c r="E6">
        <v>8</v>
      </c>
      <c r="F6">
        <v>9</v>
      </c>
      <c r="G6">
        <v>7</v>
      </c>
    </row>
    <row r="7" spans="2:7">
      <c r="B7" t="s">
        <v>4</v>
      </c>
      <c r="C7">
        <v>21</v>
      </c>
      <c r="D7">
        <v>7</v>
      </c>
      <c r="E7">
        <v>1</v>
      </c>
      <c r="F7">
        <v>1</v>
      </c>
      <c r="G7">
        <v>0.5</v>
      </c>
    </row>
    <row r="8" spans="2:7">
      <c r="B8" t="s">
        <v>5</v>
      </c>
      <c r="C8">
        <v>4</v>
      </c>
      <c r="D8">
        <v>4</v>
      </c>
      <c r="E8">
        <v>3</v>
      </c>
      <c r="F8">
        <v>2</v>
      </c>
      <c r="G8">
        <v>2</v>
      </c>
    </row>
    <row r="9" spans="2:7">
      <c r="B9" t="s">
        <v>6</v>
      </c>
      <c r="C9">
        <v>5</v>
      </c>
      <c r="D9">
        <v>4</v>
      </c>
      <c r="E9">
        <v>3</v>
      </c>
      <c r="F9">
        <v>3</v>
      </c>
      <c r="G9">
        <v>3</v>
      </c>
    </row>
    <row r="10" spans="2:7">
      <c r="B10" t="s">
        <v>7</v>
      </c>
      <c r="C10">
        <v>4</v>
      </c>
      <c r="D10">
        <v>3</v>
      </c>
      <c r="E10">
        <v>0.5</v>
      </c>
      <c r="F10">
        <v>0.5</v>
      </c>
      <c r="G10">
        <v>0.5</v>
      </c>
    </row>
    <row r="11" spans="2:7">
      <c r="B11" t="s">
        <v>10</v>
      </c>
    </row>
    <row r="12" spans="2:7">
      <c r="B12" t="s">
        <v>18</v>
      </c>
    </row>
    <row r="13" spans="2:7">
      <c r="B13" t="s">
        <v>9</v>
      </c>
    </row>
    <row r="14" spans="2:7">
      <c r="C14">
        <f>SUM(C3:C13)</f>
        <v>97</v>
      </c>
      <c r="D14">
        <f>SUM(D3:D13)</f>
        <v>98</v>
      </c>
      <c r="E14">
        <f>SUM(E3:E13)</f>
        <v>98.5</v>
      </c>
      <c r="F14">
        <f>SUM(F3:F13)</f>
        <v>99.5</v>
      </c>
      <c r="G14">
        <f>SUM(G3:G13)</f>
        <v>99</v>
      </c>
    </row>
    <row r="23" spans="9:9">
      <c r="I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Pollster-superexpress</vt:lpstr>
      <vt:lpstr>United_surveys-wirualnapolska</vt:lpstr>
      <vt:lpstr>IBRIS dla PR24</vt:lpstr>
      <vt:lpstr>IBRIS dla Polityka</vt:lpstr>
      <vt:lpstr>IBRIS dla Rzeczpospolita</vt:lpstr>
      <vt:lpstr>opinia24 dla FaktyTVN</vt:lpstr>
      <vt:lpstr>opinia24 dla RMF24pl</vt:lpstr>
      <vt:lpstr>Ipsos 1930tvp tvpinfo</vt:lpstr>
      <vt:lpstr>Prognoza wiekowa</vt:lpstr>
      <vt:lpstr>WAGI</vt:lpstr>
      <vt:lpstr>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2025-05-10T15:54:57Z</dcterms:modified>
</cp:coreProperties>
</file>