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cuments\"/>
    </mc:Choice>
  </mc:AlternateContent>
  <xr:revisionPtr revIDLastSave="0" documentId="13_ncr:1_{312A2558-A65F-4224-A8B0-5F8EA71C00C5}" xr6:coauthVersionLast="47" xr6:coauthVersionMax="47" xr10:uidLastSave="{00000000-0000-0000-0000-000000000000}"/>
  <bookViews>
    <workbookView xWindow="-120" yWindow="-120" windowWidth="29040" windowHeight="15990" xr2:uid="{DB2915B7-0E05-4C9C-9494-7E4166CA009B}"/>
  </bookViews>
  <sheets>
    <sheet name="Arkusz1" sheetId="1" r:id="rId1"/>
  </sheets>
  <definedNames>
    <definedName name="_xlchart.v1.0" hidden="1">Arkusz1!$N$14:$Q$45</definedName>
    <definedName name="_xlchart.v1.1" hidden="1">Arkusz1!$R$14:$R$45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K15" i="1"/>
  <c r="L15" i="1"/>
  <c r="J16" i="1"/>
  <c r="K16" i="1"/>
  <c r="L16" i="1"/>
  <c r="I16" i="1"/>
  <c r="I15" i="1"/>
  <c r="J32" i="1"/>
  <c r="K32" i="1"/>
  <c r="L32" i="1"/>
  <c r="J33" i="1"/>
  <c r="K33" i="1"/>
  <c r="L33" i="1"/>
  <c r="I33" i="1"/>
  <c r="I32" i="1"/>
  <c r="C32" i="1"/>
  <c r="D32" i="1"/>
  <c r="E32" i="1"/>
  <c r="C33" i="1"/>
  <c r="D33" i="1"/>
  <c r="E33" i="1"/>
  <c r="B33" i="1"/>
  <c r="B32" i="1"/>
  <c r="C15" i="1"/>
  <c r="D15" i="1"/>
  <c r="E15" i="1"/>
  <c r="C16" i="1"/>
  <c r="D16" i="1"/>
  <c r="E16" i="1"/>
  <c r="B16" i="1"/>
  <c r="B15" i="1"/>
</calcChain>
</file>

<file path=xl/sharedStrings.xml><?xml version="1.0" encoding="utf-8"?>
<sst xmlns="http://schemas.openxmlformats.org/spreadsheetml/2006/main" count="102" uniqueCount="22">
  <si>
    <t>ZL1</t>
  </si>
  <si>
    <t>ZL2</t>
  </si>
  <si>
    <t>bez index</t>
  </si>
  <si>
    <t>z index</t>
  </si>
  <si>
    <t>ZG3</t>
  </si>
  <si>
    <t>ZG4</t>
  </si>
  <si>
    <t>ŚREDNIA</t>
  </si>
  <si>
    <t>MIN</t>
  </si>
  <si>
    <t>MySQL</t>
  </si>
  <si>
    <t>Postgresql</t>
  </si>
  <si>
    <t>Zapytanie 1</t>
  </si>
  <si>
    <t>Zapytanie 2</t>
  </si>
  <si>
    <t>Zapytanie 3</t>
  </si>
  <si>
    <t>Zapytanie 4</t>
  </si>
  <si>
    <t>PostgreSQL</t>
  </si>
  <si>
    <t>Bez indeksów</t>
  </si>
  <si>
    <t>Z indeksami</t>
  </si>
  <si>
    <t>PostegreSQL</t>
  </si>
  <si>
    <t>ZL 1</t>
  </si>
  <si>
    <t>ZL 2</t>
  </si>
  <si>
    <t>ZL 4</t>
  </si>
  <si>
    <t>ZL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</si>
</sst>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Arkusz1!$N$14:$Q$45</c:f>
              <c:multiLvlStrCache>
                <c:ptCount val="32"/>
                <c:lvl>
                  <c:pt idx="0">
                    <c:v>MIN</c:v>
                  </c:pt>
                  <c:pt idx="1">
                    <c:v>ŚREDNIA</c:v>
                  </c:pt>
                  <c:pt idx="2">
                    <c:v>MIN</c:v>
                  </c:pt>
                  <c:pt idx="3">
                    <c:v>ŚREDNIA</c:v>
                  </c:pt>
                  <c:pt idx="4">
                    <c:v>MIN</c:v>
                  </c:pt>
                  <c:pt idx="5">
                    <c:v>ŚREDNIA</c:v>
                  </c:pt>
                  <c:pt idx="6">
                    <c:v>MIN</c:v>
                  </c:pt>
                  <c:pt idx="7">
                    <c:v>ŚREDNIA</c:v>
                  </c:pt>
                  <c:pt idx="8">
                    <c:v>MIN</c:v>
                  </c:pt>
                  <c:pt idx="9">
                    <c:v>ŚREDNIA</c:v>
                  </c:pt>
                  <c:pt idx="10">
                    <c:v>MIN</c:v>
                  </c:pt>
                  <c:pt idx="11">
                    <c:v>ŚREDNIA</c:v>
                  </c:pt>
                  <c:pt idx="12">
                    <c:v>MIN</c:v>
                  </c:pt>
                  <c:pt idx="13">
                    <c:v>ŚREDNIA</c:v>
                  </c:pt>
                  <c:pt idx="14">
                    <c:v>MIN</c:v>
                  </c:pt>
                  <c:pt idx="15">
                    <c:v>ŚREDNIA</c:v>
                  </c:pt>
                  <c:pt idx="16">
                    <c:v>MIN</c:v>
                  </c:pt>
                  <c:pt idx="17">
                    <c:v>ŚREDNIA</c:v>
                  </c:pt>
                  <c:pt idx="18">
                    <c:v>MIN</c:v>
                  </c:pt>
                  <c:pt idx="19">
                    <c:v>ŚREDNIA</c:v>
                  </c:pt>
                  <c:pt idx="20">
                    <c:v>MIN</c:v>
                  </c:pt>
                  <c:pt idx="21">
                    <c:v>ŚREDNIA</c:v>
                  </c:pt>
                  <c:pt idx="22">
                    <c:v>MIN</c:v>
                  </c:pt>
                  <c:pt idx="23">
                    <c:v>ŚREDNIA</c:v>
                  </c:pt>
                  <c:pt idx="24">
                    <c:v>MIN</c:v>
                  </c:pt>
                  <c:pt idx="25">
                    <c:v>ŚREDNIA</c:v>
                  </c:pt>
                  <c:pt idx="26">
                    <c:v>MIN</c:v>
                  </c:pt>
                  <c:pt idx="27">
                    <c:v>ŚREDNIA</c:v>
                  </c:pt>
                  <c:pt idx="28">
                    <c:v>MIN</c:v>
                  </c:pt>
                  <c:pt idx="29">
                    <c:v>ŚREDNIA</c:v>
                  </c:pt>
                  <c:pt idx="30">
                    <c:v>MIN</c:v>
                  </c:pt>
                  <c:pt idx="31">
                    <c:v>ŚREDNIA</c:v>
                  </c:pt>
                </c:lvl>
                <c:lvl>
                  <c:pt idx="0">
                    <c:v>ZL 1</c:v>
                  </c:pt>
                  <c:pt idx="2">
                    <c:v>ZL 2</c:v>
                  </c:pt>
                  <c:pt idx="4">
                    <c:v>ZL 3</c:v>
                  </c:pt>
                  <c:pt idx="6">
                    <c:v>ZL 4</c:v>
                  </c:pt>
                  <c:pt idx="8">
                    <c:v>ZL 1</c:v>
                  </c:pt>
                  <c:pt idx="10">
                    <c:v>ZL 2</c:v>
                  </c:pt>
                  <c:pt idx="12">
                    <c:v>ZL 3</c:v>
                  </c:pt>
                  <c:pt idx="14">
                    <c:v>ZL 4</c:v>
                  </c:pt>
                  <c:pt idx="16">
                    <c:v>ZL 1</c:v>
                  </c:pt>
                  <c:pt idx="18">
                    <c:v>ZL 2</c:v>
                  </c:pt>
                  <c:pt idx="20">
                    <c:v>ZL 3</c:v>
                  </c:pt>
                  <c:pt idx="22">
                    <c:v>ZL 4</c:v>
                  </c:pt>
                  <c:pt idx="24">
                    <c:v>ZL 1</c:v>
                  </c:pt>
                  <c:pt idx="26">
                    <c:v>ZL 2</c:v>
                  </c:pt>
                  <c:pt idx="28">
                    <c:v>ZL 3</c:v>
                  </c:pt>
                  <c:pt idx="30">
                    <c:v>ZL 4</c:v>
                  </c:pt>
                </c:lvl>
                <c:lvl>
                  <c:pt idx="0">
                    <c:v>Bez indeksów</c:v>
                  </c:pt>
                  <c:pt idx="8">
                    <c:v>Z indeksami</c:v>
                  </c:pt>
                  <c:pt idx="16">
                    <c:v>Bez indeksów</c:v>
                  </c:pt>
                  <c:pt idx="24">
                    <c:v>Z indeksami</c:v>
                  </c:pt>
                </c:lvl>
                <c:lvl>
                  <c:pt idx="0">
                    <c:v>PostgreSQL</c:v>
                  </c:pt>
                  <c:pt idx="16">
                    <c:v>MySQL</c:v>
                  </c:pt>
                </c:lvl>
              </c:multiLvlStrCache>
            </c:multiLvlStrRef>
          </c:cat>
          <c:val>
            <c:numRef>
              <c:f>Arkusz1!$R$14:$R$45</c:f>
              <c:numCache>
                <c:formatCode>General</c:formatCode>
                <c:ptCount val="32"/>
                <c:pt idx="0">
                  <c:v>76</c:v>
                </c:pt>
                <c:pt idx="1">
                  <c:v>85</c:v>
                </c:pt>
                <c:pt idx="2">
                  <c:v>76</c:v>
                </c:pt>
                <c:pt idx="3">
                  <c:v>102</c:v>
                </c:pt>
                <c:pt idx="4">
                  <c:v>2494</c:v>
                </c:pt>
                <c:pt idx="5">
                  <c:v>2529</c:v>
                </c:pt>
                <c:pt idx="6">
                  <c:v>84</c:v>
                </c:pt>
                <c:pt idx="7">
                  <c:v>103</c:v>
                </c:pt>
                <c:pt idx="8">
                  <c:v>63</c:v>
                </c:pt>
                <c:pt idx="9">
                  <c:v>84</c:v>
                </c:pt>
                <c:pt idx="10">
                  <c:v>75</c:v>
                </c:pt>
                <c:pt idx="11">
                  <c:v>87</c:v>
                </c:pt>
                <c:pt idx="12">
                  <c:v>342</c:v>
                </c:pt>
                <c:pt idx="13">
                  <c:v>364</c:v>
                </c:pt>
                <c:pt idx="14">
                  <c:v>90</c:v>
                </c:pt>
                <c:pt idx="15">
                  <c:v>100</c:v>
                </c:pt>
                <c:pt idx="16">
                  <c:v>0.33</c:v>
                </c:pt>
                <c:pt idx="17">
                  <c:v>0.37</c:v>
                </c:pt>
                <c:pt idx="18">
                  <c:v>0.46</c:v>
                </c:pt>
                <c:pt idx="19">
                  <c:v>0.54</c:v>
                </c:pt>
                <c:pt idx="20">
                  <c:v>3539.46</c:v>
                </c:pt>
                <c:pt idx="21">
                  <c:v>3650.15</c:v>
                </c:pt>
                <c:pt idx="22">
                  <c:v>506.05</c:v>
                </c:pt>
                <c:pt idx="23">
                  <c:v>532.41</c:v>
                </c:pt>
                <c:pt idx="24">
                  <c:v>0.3</c:v>
                </c:pt>
                <c:pt idx="25">
                  <c:v>0.35</c:v>
                </c:pt>
                <c:pt idx="26">
                  <c:v>0.46</c:v>
                </c:pt>
                <c:pt idx="27">
                  <c:v>0.5</c:v>
                </c:pt>
                <c:pt idx="28">
                  <c:v>3375.03</c:v>
                </c:pt>
                <c:pt idx="29">
                  <c:v>3418.4</c:v>
                </c:pt>
                <c:pt idx="30">
                  <c:v>475.22</c:v>
                </c:pt>
                <c:pt idx="31">
                  <c:v>480.51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2-4F66-A365-8EA42167F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8209568"/>
        <c:axId val="1208206208"/>
      </c:barChart>
      <c:catAx>
        <c:axId val="120820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8206208"/>
        <c:crosses val="autoZero"/>
        <c:auto val="1"/>
        <c:lblAlgn val="ctr"/>
        <c:lblOffset val="100"/>
        <c:noMultiLvlLbl val="0"/>
      </c:catAx>
      <c:valAx>
        <c:axId val="12082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82095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304800</xdr:colOff>
      <xdr:row>14</xdr:row>
      <xdr:rowOff>161925</xdr:rowOff>
    </xdr:from>
    <xdr:to>
      <xdr:col>33</xdr:col>
      <xdr:colOff>104775</xdr:colOff>
      <xdr:row>37</xdr:row>
      <xdr:rowOff>142874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F3A7094-2466-1812-B3A2-881D46203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526AE-EDF4-473D-A4E5-B174DCE20A5D}">
  <dimension ref="A1:W45"/>
  <sheetViews>
    <sheetView tabSelected="1" topLeftCell="M10" workbookViewId="0">
      <selection activeCell="AJ18" sqref="AJ18"/>
    </sheetView>
  </sheetViews>
  <sheetFormatPr defaultRowHeight="15" x14ac:dyDescent="0.25"/>
  <cols>
    <col min="1" max="1" width="10.28515625" bestFit="1" customWidth="1"/>
    <col min="2" max="2" width="9.85546875" bestFit="1" customWidth="1"/>
    <col min="3" max="3" width="8" bestFit="1" customWidth="1"/>
    <col min="4" max="4" width="11" bestFit="1" customWidth="1"/>
    <col min="5" max="5" width="10" bestFit="1" customWidth="1"/>
    <col min="8" max="8" width="8.7109375" bestFit="1" customWidth="1"/>
    <col min="9" max="10" width="8" bestFit="1" customWidth="1"/>
    <col min="11" max="11" width="11" bestFit="1" customWidth="1"/>
    <col min="12" max="12" width="10" bestFit="1" customWidth="1"/>
    <col min="14" max="15" width="13.28515625" bestFit="1" customWidth="1"/>
    <col min="16" max="16" width="11.140625" bestFit="1" customWidth="1"/>
    <col min="17" max="17" width="8.7109375" bestFit="1" customWidth="1"/>
  </cols>
  <sheetData>
    <row r="1" spans="1:23" x14ac:dyDescent="0.25">
      <c r="A1" t="s">
        <v>9</v>
      </c>
    </row>
    <row r="2" spans="1:23" x14ac:dyDescent="0.25">
      <c r="N2" s="6"/>
      <c r="O2" s="7"/>
      <c r="P2" s="9" t="s">
        <v>10</v>
      </c>
      <c r="Q2" s="9"/>
      <c r="R2" s="9" t="s">
        <v>11</v>
      </c>
      <c r="S2" s="9"/>
      <c r="T2" s="9" t="s">
        <v>12</v>
      </c>
      <c r="U2" s="9"/>
      <c r="V2" s="9" t="s">
        <v>13</v>
      </c>
      <c r="W2" s="9"/>
    </row>
    <row r="3" spans="1:23" x14ac:dyDescent="0.25">
      <c r="A3" t="s">
        <v>2</v>
      </c>
      <c r="H3" t="s">
        <v>3</v>
      </c>
      <c r="N3" s="8"/>
      <c r="O3" s="5"/>
      <c r="P3" s="3" t="s">
        <v>7</v>
      </c>
      <c r="Q3" s="3" t="s">
        <v>6</v>
      </c>
      <c r="R3" s="3" t="s">
        <v>7</v>
      </c>
      <c r="S3" s="3" t="s">
        <v>6</v>
      </c>
      <c r="T3" s="3" t="s">
        <v>7</v>
      </c>
      <c r="U3" s="3" t="s">
        <v>6</v>
      </c>
      <c r="V3" s="3" t="s">
        <v>7</v>
      </c>
      <c r="W3" s="3" t="s">
        <v>6</v>
      </c>
    </row>
    <row r="4" spans="1:23" x14ac:dyDescent="0.25">
      <c r="B4" t="s">
        <v>0</v>
      </c>
      <c r="C4" t="s">
        <v>1</v>
      </c>
      <c r="D4" t="s">
        <v>4</v>
      </c>
      <c r="E4" t="s">
        <v>5</v>
      </c>
      <c r="I4" t="s">
        <v>0</v>
      </c>
      <c r="J4" t="s">
        <v>1</v>
      </c>
      <c r="K4" t="s">
        <v>4</v>
      </c>
      <c r="L4" t="s">
        <v>5</v>
      </c>
      <c r="N4" s="10" t="s">
        <v>15</v>
      </c>
      <c r="O4" s="11" t="s">
        <v>17</v>
      </c>
      <c r="P4" s="4">
        <v>76</v>
      </c>
      <c r="Q4" s="4">
        <v>85</v>
      </c>
      <c r="R4" s="4">
        <v>76</v>
      </c>
      <c r="S4" s="4">
        <v>102</v>
      </c>
      <c r="T4" s="4">
        <v>2494</v>
      </c>
      <c r="U4" s="4">
        <v>2529</v>
      </c>
      <c r="V4" s="4">
        <v>84</v>
      </c>
      <c r="W4" s="4">
        <v>103</v>
      </c>
    </row>
    <row r="5" spans="1:23" x14ac:dyDescent="0.25">
      <c r="A5">
        <v>1</v>
      </c>
      <c r="B5">
        <v>76</v>
      </c>
      <c r="C5">
        <v>117</v>
      </c>
      <c r="D5">
        <v>2536</v>
      </c>
      <c r="E5">
        <v>86</v>
      </c>
      <c r="H5">
        <v>1</v>
      </c>
      <c r="I5">
        <v>90</v>
      </c>
      <c r="J5">
        <v>108</v>
      </c>
      <c r="K5">
        <v>394</v>
      </c>
      <c r="L5">
        <v>96</v>
      </c>
      <c r="N5" s="10"/>
      <c r="O5" s="11" t="s">
        <v>8</v>
      </c>
      <c r="P5" s="4">
        <v>0.33</v>
      </c>
      <c r="Q5" s="4">
        <v>0.37</v>
      </c>
      <c r="R5" s="4">
        <v>0.46</v>
      </c>
      <c r="S5" s="4">
        <v>0.54</v>
      </c>
      <c r="T5" s="4">
        <v>3539.46</v>
      </c>
      <c r="U5" s="4">
        <v>3650.15</v>
      </c>
      <c r="V5" s="4">
        <v>506.05</v>
      </c>
      <c r="W5" s="4">
        <v>532.41</v>
      </c>
    </row>
    <row r="6" spans="1:23" x14ac:dyDescent="0.25">
      <c r="A6">
        <v>2</v>
      </c>
      <c r="B6">
        <v>86</v>
      </c>
      <c r="C6">
        <v>87</v>
      </c>
      <c r="D6">
        <v>2583</v>
      </c>
      <c r="E6">
        <v>120</v>
      </c>
      <c r="H6">
        <v>2</v>
      </c>
      <c r="I6">
        <v>96</v>
      </c>
      <c r="J6">
        <v>75</v>
      </c>
      <c r="K6">
        <v>352</v>
      </c>
      <c r="L6">
        <v>97</v>
      </c>
      <c r="N6" s="10" t="s">
        <v>16</v>
      </c>
      <c r="O6" s="11" t="s">
        <v>17</v>
      </c>
      <c r="P6" s="4">
        <v>63</v>
      </c>
      <c r="Q6" s="4">
        <v>84</v>
      </c>
      <c r="R6" s="4">
        <v>75</v>
      </c>
      <c r="S6" s="4">
        <v>87</v>
      </c>
      <c r="T6" s="4">
        <v>342</v>
      </c>
      <c r="U6" s="4">
        <v>364</v>
      </c>
      <c r="V6" s="4">
        <v>90</v>
      </c>
      <c r="W6" s="4">
        <v>100</v>
      </c>
    </row>
    <row r="7" spans="1:23" x14ac:dyDescent="0.25">
      <c r="A7">
        <v>3</v>
      </c>
      <c r="B7">
        <v>83</v>
      </c>
      <c r="C7">
        <v>99</v>
      </c>
      <c r="D7">
        <v>2494</v>
      </c>
      <c r="E7">
        <v>108</v>
      </c>
      <c r="H7">
        <v>3</v>
      </c>
      <c r="I7">
        <v>80</v>
      </c>
      <c r="J7">
        <v>93</v>
      </c>
      <c r="K7">
        <v>375</v>
      </c>
      <c r="L7">
        <v>90</v>
      </c>
      <c r="N7" s="10"/>
      <c r="O7" s="11" t="s">
        <v>8</v>
      </c>
      <c r="P7" s="4">
        <v>0.3</v>
      </c>
      <c r="Q7" s="4">
        <v>0.35</v>
      </c>
      <c r="R7" s="4">
        <v>0.46</v>
      </c>
      <c r="S7" s="4">
        <v>0.5</v>
      </c>
      <c r="T7" s="4">
        <v>3375.03</v>
      </c>
      <c r="U7" s="4">
        <v>3418.4</v>
      </c>
      <c r="V7" s="4">
        <v>475.22</v>
      </c>
      <c r="W7" s="4">
        <v>480.51</v>
      </c>
    </row>
    <row r="8" spans="1:23" x14ac:dyDescent="0.25">
      <c r="A8">
        <v>4</v>
      </c>
      <c r="B8">
        <v>94</v>
      </c>
      <c r="C8">
        <v>100</v>
      </c>
      <c r="D8">
        <v>2559</v>
      </c>
      <c r="E8">
        <v>112</v>
      </c>
      <c r="H8">
        <v>4</v>
      </c>
      <c r="I8">
        <v>101</v>
      </c>
      <c r="J8">
        <v>77</v>
      </c>
      <c r="K8">
        <v>365</v>
      </c>
      <c r="L8">
        <v>96</v>
      </c>
    </row>
    <row r="9" spans="1:23" x14ac:dyDescent="0.25">
      <c r="A9">
        <v>5</v>
      </c>
      <c r="B9">
        <v>82</v>
      </c>
      <c r="C9">
        <v>106</v>
      </c>
      <c r="D9">
        <v>2513</v>
      </c>
      <c r="E9">
        <v>115</v>
      </c>
      <c r="H9">
        <v>5</v>
      </c>
      <c r="I9">
        <v>80</v>
      </c>
      <c r="J9">
        <v>81</v>
      </c>
      <c r="K9">
        <v>351</v>
      </c>
      <c r="L9">
        <v>99</v>
      </c>
    </row>
    <row r="10" spans="1:23" x14ac:dyDescent="0.25">
      <c r="A10">
        <v>6</v>
      </c>
      <c r="B10">
        <v>101</v>
      </c>
      <c r="C10">
        <v>122</v>
      </c>
      <c r="D10">
        <v>2512</v>
      </c>
      <c r="E10">
        <v>84</v>
      </c>
      <c r="H10">
        <v>6</v>
      </c>
      <c r="I10">
        <v>80</v>
      </c>
      <c r="J10">
        <v>85</v>
      </c>
      <c r="K10">
        <v>350</v>
      </c>
      <c r="L10">
        <v>106</v>
      </c>
    </row>
    <row r="11" spans="1:23" x14ac:dyDescent="0.25">
      <c r="A11">
        <v>7</v>
      </c>
      <c r="B11">
        <v>78</v>
      </c>
      <c r="C11">
        <v>76</v>
      </c>
      <c r="D11">
        <v>2520</v>
      </c>
      <c r="E11">
        <v>114</v>
      </c>
      <c r="H11">
        <v>7</v>
      </c>
      <c r="I11">
        <v>83</v>
      </c>
      <c r="J11">
        <v>86</v>
      </c>
      <c r="K11">
        <v>375</v>
      </c>
      <c r="L11">
        <v>110</v>
      </c>
    </row>
    <row r="12" spans="1:23" x14ac:dyDescent="0.25">
      <c r="A12">
        <v>8</v>
      </c>
      <c r="B12">
        <v>76</v>
      </c>
      <c r="C12">
        <v>90</v>
      </c>
      <c r="D12">
        <v>2521</v>
      </c>
      <c r="E12">
        <v>100</v>
      </c>
      <c r="H12">
        <v>8</v>
      </c>
      <c r="I12">
        <v>63</v>
      </c>
      <c r="J12">
        <v>101</v>
      </c>
      <c r="K12">
        <v>342</v>
      </c>
      <c r="L12">
        <v>103</v>
      </c>
    </row>
    <row r="13" spans="1:23" x14ac:dyDescent="0.25">
      <c r="A13">
        <v>9</v>
      </c>
      <c r="B13">
        <v>84</v>
      </c>
      <c r="C13">
        <v>128</v>
      </c>
      <c r="D13">
        <v>2500</v>
      </c>
      <c r="E13">
        <v>96</v>
      </c>
      <c r="H13">
        <v>9</v>
      </c>
      <c r="I13">
        <v>93</v>
      </c>
      <c r="J13">
        <v>81</v>
      </c>
      <c r="K13">
        <v>348</v>
      </c>
      <c r="L13">
        <v>98</v>
      </c>
    </row>
    <row r="14" spans="1:23" x14ac:dyDescent="0.25">
      <c r="A14">
        <v>10</v>
      </c>
      <c r="B14">
        <v>89</v>
      </c>
      <c r="C14">
        <v>90</v>
      </c>
      <c r="D14">
        <v>2555</v>
      </c>
      <c r="E14">
        <v>99</v>
      </c>
      <c r="H14">
        <v>10</v>
      </c>
      <c r="I14">
        <v>78</v>
      </c>
      <c r="J14">
        <v>79</v>
      </c>
      <c r="K14">
        <v>384</v>
      </c>
      <c r="L14">
        <v>101</v>
      </c>
      <c r="N14" t="s">
        <v>14</v>
      </c>
      <c r="O14" t="s">
        <v>15</v>
      </c>
      <c r="P14" t="s">
        <v>18</v>
      </c>
      <c r="Q14" t="s">
        <v>7</v>
      </c>
      <c r="R14" s="4">
        <v>76</v>
      </c>
    </row>
    <row r="15" spans="1:23" x14ac:dyDescent="0.25">
      <c r="A15" t="s">
        <v>6</v>
      </c>
      <c r="B15" s="2">
        <f>AVERAGE(B5:B14)</f>
        <v>84.9</v>
      </c>
      <c r="C15" s="2">
        <f t="shared" ref="C15:E15" si="0">AVERAGE(C5:C14)</f>
        <v>101.5</v>
      </c>
      <c r="D15" s="2">
        <f t="shared" si="0"/>
        <v>2529.3000000000002</v>
      </c>
      <c r="E15" s="2">
        <f t="shared" si="0"/>
        <v>103.4</v>
      </c>
      <c r="F15" s="2"/>
      <c r="G15" s="2"/>
      <c r="H15" s="2" t="s">
        <v>6</v>
      </c>
      <c r="I15" s="2">
        <f>AVERAGE(I5:I14)</f>
        <v>84.4</v>
      </c>
      <c r="J15" s="2">
        <f t="shared" ref="J15:L15" si="1">AVERAGE(J5:J14)</f>
        <v>86.6</v>
      </c>
      <c r="K15" s="2">
        <f t="shared" si="1"/>
        <v>363.6</v>
      </c>
      <c r="L15" s="2">
        <f t="shared" si="1"/>
        <v>99.6</v>
      </c>
      <c r="Q15" t="s">
        <v>6</v>
      </c>
      <c r="R15" s="4">
        <v>85</v>
      </c>
    </row>
    <row r="16" spans="1:23" x14ac:dyDescent="0.25">
      <c r="A16" t="s">
        <v>7</v>
      </c>
      <c r="B16">
        <f>MIN(B5:B14)</f>
        <v>76</v>
      </c>
      <c r="C16">
        <f t="shared" ref="C16:E16" si="2">MIN(C5:C14)</f>
        <v>76</v>
      </c>
      <c r="D16">
        <f t="shared" si="2"/>
        <v>2494</v>
      </c>
      <c r="E16">
        <f t="shared" si="2"/>
        <v>84</v>
      </c>
      <c r="H16" t="s">
        <v>7</v>
      </c>
      <c r="I16">
        <f>MIN(I5:I14)</f>
        <v>63</v>
      </c>
      <c r="J16">
        <f t="shared" ref="J16:L16" si="3">MIN(J5:J14)</f>
        <v>75</v>
      </c>
      <c r="K16">
        <f t="shared" si="3"/>
        <v>342</v>
      </c>
      <c r="L16">
        <f t="shared" si="3"/>
        <v>90</v>
      </c>
      <c r="P16" t="s">
        <v>19</v>
      </c>
      <c r="Q16" t="s">
        <v>7</v>
      </c>
      <c r="R16" s="4">
        <v>76</v>
      </c>
    </row>
    <row r="17" spans="1:18" x14ac:dyDescent="0.25">
      <c r="Q17" t="s">
        <v>6</v>
      </c>
      <c r="R17" s="4">
        <v>102</v>
      </c>
    </row>
    <row r="18" spans="1:18" x14ac:dyDescent="0.25">
      <c r="A18" t="s">
        <v>8</v>
      </c>
      <c r="P18" t="s">
        <v>21</v>
      </c>
      <c r="Q18" t="s">
        <v>7</v>
      </c>
      <c r="R18" s="4">
        <v>2494</v>
      </c>
    </row>
    <row r="19" spans="1:18" x14ac:dyDescent="0.25">
      <c r="Q19" t="s">
        <v>6</v>
      </c>
      <c r="R19" s="4">
        <v>2529</v>
      </c>
    </row>
    <row r="20" spans="1:18" x14ac:dyDescent="0.25">
      <c r="A20" t="s">
        <v>2</v>
      </c>
      <c r="H20" t="s">
        <v>3</v>
      </c>
      <c r="P20" t="s">
        <v>20</v>
      </c>
      <c r="Q20" t="s">
        <v>7</v>
      </c>
      <c r="R20" s="4">
        <v>84</v>
      </c>
    </row>
    <row r="21" spans="1:18" x14ac:dyDescent="0.25">
      <c r="B21" t="s">
        <v>0</v>
      </c>
      <c r="C21" t="s">
        <v>1</v>
      </c>
      <c r="D21" t="s">
        <v>4</v>
      </c>
      <c r="E21" t="s">
        <v>5</v>
      </c>
      <c r="I21" t="s">
        <v>0</v>
      </c>
      <c r="J21" t="s">
        <v>1</v>
      </c>
      <c r="K21" t="s">
        <v>4</v>
      </c>
      <c r="L21" t="s">
        <v>5</v>
      </c>
      <c r="Q21" t="s">
        <v>6</v>
      </c>
      <c r="R21" s="4">
        <v>103</v>
      </c>
    </row>
    <row r="22" spans="1:18" x14ac:dyDescent="0.25">
      <c r="A22">
        <v>1</v>
      </c>
      <c r="B22">
        <v>0.3775</v>
      </c>
      <c r="C22">
        <v>0.76749999999999996</v>
      </c>
      <c r="D22">
        <v>3660.8517499999998</v>
      </c>
      <c r="E22">
        <v>538.79174999999998</v>
      </c>
      <c r="H22">
        <v>1</v>
      </c>
      <c r="I22">
        <v>0.46700000000000003</v>
      </c>
      <c r="J22">
        <v>0.73250000000000004</v>
      </c>
      <c r="K22">
        <v>3566.7170000000001</v>
      </c>
      <c r="L22">
        <v>486.55900000000003</v>
      </c>
      <c r="O22" t="s">
        <v>16</v>
      </c>
      <c r="P22" t="s">
        <v>18</v>
      </c>
      <c r="Q22" t="s">
        <v>7</v>
      </c>
      <c r="R22" s="4">
        <v>63</v>
      </c>
    </row>
    <row r="23" spans="1:18" x14ac:dyDescent="0.25">
      <c r="A23">
        <v>2</v>
      </c>
      <c r="B23">
        <v>0.44424999999999998</v>
      </c>
      <c r="C23">
        <v>0.46475</v>
      </c>
      <c r="D23">
        <v>3836.1312499999999</v>
      </c>
      <c r="E23">
        <v>537.26649999999995</v>
      </c>
      <c r="H23">
        <v>2</v>
      </c>
      <c r="I23">
        <v>0.35175000000000001</v>
      </c>
      <c r="J23">
        <v>0.46224999999999999</v>
      </c>
      <c r="K23">
        <v>3435.6202499999999</v>
      </c>
      <c r="L23">
        <v>481.5</v>
      </c>
      <c r="Q23" t="s">
        <v>6</v>
      </c>
      <c r="R23" s="4">
        <v>84</v>
      </c>
    </row>
    <row r="24" spans="1:18" x14ac:dyDescent="0.25">
      <c r="A24">
        <v>3</v>
      </c>
      <c r="B24">
        <v>0.36175000000000002</v>
      </c>
      <c r="C24">
        <v>0.51024999999999998</v>
      </c>
      <c r="D24">
        <v>3579.1082500000002</v>
      </c>
      <c r="E24">
        <v>529.77075000000002</v>
      </c>
      <c r="H24">
        <v>3</v>
      </c>
      <c r="I24">
        <v>0.42199999999999999</v>
      </c>
      <c r="J24">
        <v>0.46600000000000003</v>
      </c>
      <c r="K24">
        <v>3375.0295000000001</v>
      </c>
      <c r="L24">
        <v>481.78399999999999</v>
      </c>
      <c r="P24" t="s">
        <v>19</v>
      </c>
      <c r="Q24" t="s">
        <v>7</v>
      </c>
      <c r="R24" s="4">
        <v>75</v>
      </c>
    </row>
    <row r="25" spans="1:18" x14ac:dyDescent="0.25">
      <c r="A25">
        <v>4</v>
      </c>
      <c r="B25">
        <v>0.36325000000000002</v>
      </c>
      <c r="C25">
        <v>0.47599999999999998</v>
      </c>
      <c r="D25">
        <v>3606.3615</v>
      </c>
      <c r="E25">
        <v>529.70150000000001</v>
      </c>
      <c r="H25">
        <v>4</v>
      </c>
      <c r="I25">
        <v>0.3135</v>
      </c>
      <c r="J25">
        <v>0.46450000000000002</v>
      </c>
      <c r="K25">
        <v>3403.8652499999998</v>
      </c>
      <c r="L25">
        <v>475.21899999999999</v>
      </c>
      <c r="Q25" t="s">
        <v>6</v>
      </c>
      <c r="R25" s="4">
        <v>87</v>
      </c>
    </row>
    <row r="26" spans="1:18" x14ac:dyDescent="0.25">
      <c r="A26">
        <v>5</v>
      </c>
      <c r="B26">
        <v>0.45600000000000002</v>
      </c>
      <c r="C26">
        <v>0.57174999999999998</v>
      </c>
      <c r="D26">
        <v>3691.3285000000001</v>
      </c>
      <c r="E26">
        <v>541.202</v>
      </c>
      <c r="H26">
        <v>5</v>
      </c>
      <c r="I26">
        <v>0.30249999999999999</v>
      </c>
      <c r="J26">
        <v>0.52400000000000002</v>
      </c>
      <c r="K26">
        <v>3381.15425</v>
      </c>
      <c r="L26">
        <v>476.84</v>
      </c>
      <c r="P26" t="s">
        <v>21</v>
      </c>
      <c r="Q26" t="s">
        <v>7</v>
      </c>
      <c r="R26" s="4">
        <v>342</v>
      </c>
    </row>
    <row r="27" spans="1:18" x14ac:dyDescent="0.25">
      <c r="A27">
        <v>6</v>
      </c>
      <c r="B27">
        <v>0.34475</v>
      </c>
      <c r="C27">
        <v>0.57199999999999995</v>
      </c>
      <c r="D27">
        <v>3629.8452499999999</v>
      </c>
      <c r="E27">
        <v>534.30825000000004</v>
      </c>
      <c r="H27">
        <v>6</v>
      </c>
      <c r="I27">
        <v>0.29575000000000001</v>
      </c>
      <c r="J27">
        <v>0.503</v>
      </c>
      <c r="K27">
        <v>3380.7694999999999</v>
      </c>
      <c r="L27">
        <v>483.35725000000002</v>
      </c>
      <c r="Q27" t="s">
        <v>6</v>
      </c>
      <c r="R27" s="4">
        <v>364</v>
      </c>
    </row>
    <row r="28" spans="1:18" x14ac:dyDescent="0.25">
      <c r="A28">
        <v>7</v>
      </c>
      <c r="B28">
        <v>0.34675</v>
      </c>
      <c r="C28">
        <v>0.47675000000000001</v>
      </c>
      <c r="D28">
        <v>3611.8789999999999</v>
      </c>
      <c r="E28">
        <v>532.75075000000004</v>
      </c>
      <c r="H28">
        <v>7</v>
      </c>
      <c r="I28">
        <v>0.312</v>
      </c>
      <c r="J28">
        <v>0.46300000000000002</v>
      </c>
      <c r="K28">
        <v>3379.9897500000002</v>
      </c>
      <c r="L28">
        <v>479.53699999999998</v>
      </c>
      <c r="P28" t="s">
        <v>20</v>
      </c>
      <c r="Q28" t="s">
        <v>7</v>
      </c>
      <c r="R28" s="4">
        <v>90</v>
      </c>
    </row>
    <row r="29" spans="1:18" x14ac:dyDescent="0.25">
      <c r="A29">
        <v>8</v>
      </c>
      <c r="B29">
        <v>0.32950000000000002</v>
      </c>
      <c r="C29">
        <v>0.51975000000000005</v>
      </c>
      <c r="D29">
        <v>3595.40425</v>
      </c>
      <c r="E29">
        <v>539.1345</v>
      </c>
      <c r="H29">
        <v>8</v>
      </c>
      <c r="I29">
        <v>0.31900000000000001</v>
      </c>
      <c r="J29">
        <v>0.45774999999999999</v>
      </c>
      <c r="K29">
        <v>3413.0362500000001</v>
      </c>
      <c r="L29">
        <v>476.47775000000001</v>
      </c>
      <c r="Q29" t="s">
        <v>6</v>
      </c>
      <c r="R29" s="4">
        <v>100</v>
      </c>
    </row>
    <row r="30" spans="1:18" x14ac:dyDescent="0.25">
      <c r="A30">
        <v>9</v>
      </c>
      <c r="B30">
        <v>0.33624999999999999</v>
      </c>
      <c r="C30">
        <v>0.58299999999999996</v>
      </c>
      <c r="D30">
        <v>3539.4592499999999</v>
      </c>
      <c r="E30">
        <v>535.09024999999997</v>
      </c>
      <c r="H30">
        <v>9</v>
      </c>
      <c r="I30">
        <v>0.37025000000000002</v>
      </c>
      <c r="J30">
        <v>0.46725</v>
      </c>
      <c r="K30">
        <v>3426.232</v>
      </c>
      <c r="L30">
        <v>483.66800000000001</v>
      </c>
      <c r="N30" t="s">
        <v>8</v>
      </c>
      <c r="O30" t="s">
        <v>15</v>
      </c>
      <c r="P30" t="s">
        <v>18</v>
      </c>
      <c r="Q30" t="s">
        <v>7</v>
      </c>
      <c r="R30" s="4">
        <v>0.33</v>
      </c>
    </row>
    <row r="31" spans="1:18" x14ac:dyDescent="0.25">
      <c r="A31">
        <v>10</v>
      </c>
      <c r="B31">
        <v>0.34599999999999997</v>
      </c>
      <c r="C31">
        <v>0.49825000000000003</v>
      </c>
      <c r="D31">
        <v>3751.1379999999999</v>
      </c>
      <c r="E31">
        <v>506.048</v>
      </c>
      <c r="H31">
        <v>10</v>
      </c>
      <c r="I31">
        <v>0.3145</v>
      </c>
      <c r="J31">
        <v>0.498</v>
      </c>
      <c r="K31">
        <v>3421.6264999999999</v>
      </c>
      <c r="L31">
        <v>480.18900000000002</v>
      </c>
      <c r="Q31" t="s">
        <v>6</v>
      </c>
      <c r="R31" s="4">
        <v>0.37</v>
      </c>
    </row>
    <row r="32" spans="1:18" x14ac:dyDescent="0.25">
      <c r="A32" t="s">
        <v>6</v>
      </c>
      <c r="B32" s="1">
        <f>AVERAGE(B22:B31)</f>
        <v>0.37060000000000004</v>
      </c>
      <c r="C32" s="1">
        <f t="shared" ref="C32:E32" si="4">AVERAGE(C22:C31)</f>
        <v>0.54400000000000004</v>
      </c>
      <c r="D32" s="1">
        <f t="shared" si="4"/>
        <v>3650.1506999999997</v>
      </c>
      <c r="E32" s="1">
        <f t="shared" si="4"/>
        <v>532.40642500000001</v>
      </c>
      <c r="F32" s="1"/>
      <c r="G32" s="1"/>
      <c r="H32" s="1" t="s">
        <v>6</v>
      </c>
      <c r="I32" s="1">
        <f>AVERAGE(I22:I31)</f>
        <v>0.34682500000000005</v>
      </c>
      <c r="J32" s="1">
        <f t="shared" ref="J32:L32" si="5">AVERAGE(J22:J31)</f>
        <v>0.50382500000000008</v>
      </c>
      <c r="K32" s="1">
        <f t="shared" si="5"/>
        <v>3418.4040249999998</v>
      </c>
      <c r="L32" s="1">
        <f t="shared" si="5"/>
        <v>480.51310000000001</v>
      </c>
      <c r="P32" t="s">
        <v>19</v>
      </c>
      <c r="Q32" t="s">
        <v>7</v>
      </c>
      <c r="R32" s="4">
        <v>0.46</v>
      </c>
    </row>
    <row r="33" spans="1:18" x14ac:dyDescent="0.25">
      <c r="A33" t="s">
        <v>7</v>
      </c>
      <c r="B33" s="1">
        <f>MIN(B22:B31)</f>
        <v>0.32950000000000002</v>
      </c>
      <c r="C33" s="1">
        <f t="shared" ref="C33:E33" si="6">MIN(C22:C31)</f>
        <v>0.46475</v>
      </c>
      <c r="D33" s="1">
        <f t="shared" si="6"/>
        <v>3539.4592499999999</v>
      </c>
      <c r="E33" s="1">
        <f t="shared" si="6"/>
        <v>506.048</v>
      </c>
      <c r="F33" s="1"/>
      <c r="G33" s="1"/>
      <c r="H33" s="1" t="s">
        <v>7</v>
      </c>
      <c r="I33" s="1">
        <f>MIN(I22:I31)</f>
        <v>0.29575000000000001</v>
      </c>
      <c r="J33" s="1">
        <f t="shared" ref="J33:L33" si="7">MIN(J22:J31)</f>
        <v>0.45774999999999999</v>
      </c>
      <c r="K33" s="1">
        <f t="shared" si="7"/>
        <v>3375.0295000000001</v>
      </c>
      <c r="L33" s="1">
        <f t="shared" si="7"/>
        <v>475.21899999999999</v>
      </c>
      <c r="Q33" t="s">
        <v>6</v>
      </c>
      <c r="R33" s="4">
        <v>0.54</v>
      </c>
    </row>
    <row r="34" spans="1:18" x14ac:dyDescent="0.25">
      <c r="P34" t="s">
        <v>21</v>
      </c>
      <c r="Q34" t="s">
        <v>7</v>
      </c>
      <c r="R34" s="4">
        <v>3539.46</v>
      </c>
    </row>
    <row r="35" spans="1:18" x14ac:dyDescent="0.25">
      <c r="Q35" t="s">
        <v>6</v>
      </c>
      <c r="R35" s="4">
        <v>3650.15</v>
      </c>
    </row>
    <row r="36" spans="1:18" x14ac:dyDescent="0.25">
      <c r="P36" t="s">
        <v>20</v>
      </c>
      <c r="Q36" t="s">
        <v>7</v>
      </c>
      <c r="R36" s="4">
        <v>506.05</v>
      </c>
    </row>
    <row r="37" spans="1:18" x14ac:dyDescent="0.25">
      <c r="Q37" t="s">
        <v>6</v>
      </c>
      <c r="R37" s="4">
        <v>532.41</v>
      </c>
    </row>
    <row r="38" spans="1:18" x14ac:dyDescent="0.25">
      <c r="O38" t="s">
        <v>16</v>
      </c>
      <c r="P38" t="s">
        <v>18</v>
      </c>
      <c r="Q38" t="s">
        <v>7</v>
      </c>
      <c r="R38" s="4">
        <v>0.3</v>
      </c>
    </row>
    <row r="39" spans="1:18" x14ac:dyDescent="0.25">
      <c r="Q39" t="s">
        <v>6</v>
      </c>
      <c r="R39" s="4">
        <v>0.35</v>
      </c>
    </row>
    <row r="40" spans="1:18" x14ac:dyDescent="0.25">
      <c r="P40" t="s">
        <v>19</v>
      </c>
      <c r="Q40" t="s">
        <v>7</v>
      </c>
      <c r="R40" s="4">
        <v>0.46</v>
      </c>
    </row>
    <row r="41" spans="1:18" x14ac:dyDescent="0.25">
      <c r="Q41" t="s">
        <v>6</v>
      </c>
      <c r="R41" s="4">
        <v>0.5</v>
      </c>
    </row>
    <row r="42" spans="1:18" x14ac:dyDescent="0.25">
      <c r="P42" t="s">
        <v>21</v>
      </c>
      <c r="Q42" t="s">
        <v>7</v>
      </c>
      <c r="R42" s="4">
        <v>3375.03</v>
      </c>
    </row>
    <row r="43" spans="1:18" x14ac:dyDescent="0.25">
      <c r="Q43" t="s">
        <v>6</v>
      </c>
      <c r="R43" s="4">
        <v>3418.4</v>
      </c>
    </row>
    <row r="44" spans="1:18" x14ac:dyDescent="0.25">
      <c r="P44" t="s">
        <v>20</v>
      </c>
      <c r="Q44" t="s">
        <v>7</v>
      </c>
      <c r="R44" s="4">
        <v>475.22</v>
      </c>
    </row>
    <row r="45" spans="1:18" x14ac:dyDescent="0.25">
      <c r="Q45" t="s">
        <v>6</v>
      </c>
      <c r="R45" s="4">
        <v>480.51</v>
      </c>
    </row>
  </sheetData>
  <mergeCells count="7">
    <mergeCell ref="P2:Q2"/>
    <mergeCell ref="R2:S2"/>
    <mergeCell ref="T2:U2"/>
    <mergeCell ref="V2:W2"/>
    <mergeCell ref="N4:N5"/>
    <mergeCell ref="N6:N7"/>
    <mergeCell ref="N2:O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2023-05-24T17:58:00Z</dcterms:created>
  <dcterms:modified xsi:type="dcterms:W3CDTF">2023-05-25T19:14:42Z</dcterms:modified>
</cp:coreProperties>
</file>