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ba6add3d4791b37/VSC/Lazarus_Project/historical_data/"/>
    </mc:Choice>
  </mc:AlternateContent>
  <xr:revisionPtr revIDLastSave="110" documentId="11_3737872FC1F13F6DD8600255A843078C8E4A1AD8" xr6:coauthVersionLast="47" xr6:coauthVersionMax="47" xr10:uidLastSave="{C88AFE26-B5AD-124B-A28B-A671E9382EC5}"/>
  <bookViews>
    <workbookView xWindow="-38400" yWindow="-3860" windowWidth="38400" windowHeight="23500" xr2:uid="{00000000-000D-0000-FFFF-FFFF00000000}"/>
  </bookViews>
  <sheets>
    <sheet name="Table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85" i="1" l="1"/>
  <c r="P1084" i="1"/>
  <c r="P1083" i="1"/>
  <c r="P1082" i="1"/>
  <c r="P1081" i="1"/>
  <c r="P1080" i="1"/>
  <c r="P1079" i="1"/>
  <c r="P1078" i="1"/>
  <c r="R1078" i="1" s="1"/>
  <c r="P1077" i="1"/>
  <c r="P1076" i="1"/>
  <c r="P1075" i="1"/>
  <c r="R1075" i="1" s="1"/>
  <c r="P1074" i="1"/>
  <c r="P1073" i="1"/>
  <c r="P1072" i="1"/>
  <c r="P1071" i="1"/>
  <c r="P1070" i="1"/>
  <c r="R1070" i="1" s="1"/>
  <c r="P1069" i="1"/>
  <c r="P1068" i="1"/>
  <c r="R1068" i="1" s="1"/>
  <c r="P1067" i="1"/>
  <c r="R1067" i="1" s="1"/>
  <c r="P1066" i="1"/>
  <c r="R1066" i="1" s="1"/>
  <c r="P1065" i="1"/>
  <c r="R1065" i="1" s="1"/>
  <c r="P1064" i="1"/>
  <c r="R1064" i="1" s="1"/>
  <c r="P1063" i="1"/>
  <c r="P1062" i="1"/>
  <c r="P1061" i="1"/>
  <c r="R1061" i="1" s="1"/>
  <c r="P1060" i="1"/>
  <c r="R1060" i="1" s="1"/>
  <c r="P1059" i="1"/>
  <c r="R1059" i="1" s="1"/>
  <c r="P1058" i="1"/>
  <c r="R1058" i="1" s="1"/>
  <c r="Z1058" i="1" s="1"/>
  <c r="P1057" i="1"/>
  <c r="R1057" i="1" s="1"/>
  <c r="Z1057" i="1" s="1"/>
  <c r="P1056" i="1"/>
  <c r="R1056" i="1" s="1"/>
  <c r="P1055" i="1"/>
  <c r="P1054" i="1"/>
  <c r="R1054" i="1" s="1"/>
  <c r="P1053" i="1"/>
  <c r="R1053" i="1" s="1"/>
  <c r="P1052" i="1"/>
  <c r="R1052" i="1" s="1"/>
  <c r="Y1052" i="1" s="1"/>
  <c r="P1051" i="1"/>
  <c r="R1051" i="1" s="1"/>
  <c r="P1050" i="1"/>
  <c r="R1050" i="1" s="1"/>
  <c r="P1049" i="1"/>
  <c r="R1049" i="1" s="1"/>
  <c r="P1048" i="1"/>
  <c r="R1048" i="1" s="1"/>
  <c r="Z1048" i="1" s="1"/>
  <c r="P1047" i="1"/>
  <c r="R1047" i="1" s="1"/>
  <c r="P1046" i="1"/>
  <c r="R1046" i="1" s="1"/>
  <c r="P1045" i="1"/>
  <c r="R1045" i="1" s="1"/>
  <c r="P1086" i="1"/>
  <c r="R1086" i="1" s="1"/>
  <c r="Z1086" i="1" s="1"/>
  <c r="P1087" i="1"/>
  <c r="R1087" i="1" s="1"/>
  <c r="P1088" i="1"/>
  <c r="R1088" i="1" s="1"/>
  <c r="Z1088" i="1" s="1"/>
  <c r="P1089" i="1"/>
  <c r="R1089" i="1" s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Z58" i="1" s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Z79" i="1" s="1"/>
  <c r="R80" i="1"/>
  <c r="R81" i="1"/>
  <c r="R82" i="1"/>
  <c r="R83" i="1"/>
  <c r="R84" i="1"/>
  <c r="R85" i="1"/>
  <c r="R86" i="1"/>
  <c r="R87" i="1"/>
  <c r="R88" i="1"/>
  <c r="R89" i="1"/>
  <c r="Z89" i="1" s="1"/>
  <c r="R90" i="1"/>
  <c r="Z90" i="1" s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Z121" i="1" s="1"/>
  <c r="R122" i="1"/>
  <c r="Z122" i="1" s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Z145" i="1" s="1"/>
  <c r="R146" i="1"/>
  <c r="Z146" i="1" s="1"/>
  <c r="R147" i="1"/>
  <c r="R148" i="1"/>
  <c r="R149" i="1"/>
  <c r="R150" i="1"/>
  <c r="R151" i="1"/>
  <c r="R152" i="1"/>
  <c r="R153" i="1"/>
  <c r="R154" i="1"/>
  <c r="Z154" i="1" s="1"/>
  <c r="R155" i="1"/>
  <c r="R156" i="1"/>
  <c r="R157" i="1"/>
  <c r="R158" i="1"/>
  <c r="R159" i="1"/>
  <c r="R160" i="1"/>
  <c r="R161" i="1"/>
  <c r="Z161" i="1" s="1"/>
  <c r="R162" i="1"/>
  <c r="R163" i="1"/>
  <c r="R164" i="1"/>
  <c r="R165" i="1"/>
  <c r="R166" i="1"/>
  <c r="R167" i="1"/>
  <c r="R168" i="1"/>
  <c r="R169" i="1"/>
  <c r="R170" i="1"/>
  <c r="R171" i="1"/>
  <c r="Z171" i="1" s="1"/>
  <c r="R172" i="1"/>
  <c r="R173" i="1"/>
  <c r="R174" i="1"/>
  <c r="R175" i="1"/>
  <c r="R176" i="1"/>
  <c r="R177" i="1"/>
  <c r="Z177" i="1" s="1"/>
  <c r="R178" i="1"/>
  <c r="R179" i="1"/>
  <c r="R180" i="1"/>
  <c r="R181" i="1"/>
  <c r="R182" i="1"/>
  <c r="R183" i="1"/>
  <c r="R184" i="1"/>
  <c r="R185" i="1"/>
  <c r="R186" i="1"/>
  <c r="R187" i="1"/>
  <c r="Z187" i="1" s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Z217" i="1" s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Z231" i="1" s="1"/>
  <c r="R232" i="1"/>
  <c r="Z232" i="1" s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Z263" i="1" s="1"/>
  <c r="R264" i="1"/>
  <c r="Z264" i="1" s="1"/>
  <c r="R265" i="1"/>
  <c r="R266" i="1"/>
  <c r="R267" i="1"/>
  <c r="R268" i="1"/>
  <c r="R269" i="1"/>
  <c r="R270" i="1"/>
  <c r="R271" i="1"/>
  <c r="R272" i="1"/>
  <c r="R273" i="1"/>
  <c r="Z273" i="1" s="1"/>
  <c r="R274" i="1"/>
  <c r="Z274" i="1" s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Z289" i="1" s="1"/>
  <c r="R290" i="1"/>
  <c r="R291" i="1"/>
  <c r="R292" i="1"/>
  <c r="R293" i="1"/>
  <c r="R294" i="1"/>
  <c r="R295" i="1"/>
  <c r="R296" i="1"/>
  <c r="R297" i="1"/>
  <c r="R298" i="1"/>
  <c r="R299" i="1"/>
  <c r="Z299" i="1" s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Z315" i="1" s="1"/>
  <c r="R316" i="1"/>
  <c r="R317" i="1"/>
  <c r="R318" i="1"/>
  <c r="R319" i="1"/>
  <c r="R320" i="1"/>
  <c r="R321" i="1"/>
  <c r="Z321" i="1" s="1"/>
  <c r="R322" i="1"/>
  <c r="R323" i="1"/>
  <c r="R324" i="1"/>
  <c r="R325" i="1"/>
  <c r="R326" i="1"/>
  <c r="R327" i="1"/>
  <c r="R328" i="1"/>
  <c r="R329" i="1"/>
  <c r="R330" i="1"/>
  <c r="R331" i="1"/>
  <c r="Y331" i="1" s="1"/>
  <c r="R332" i="1"/>
  <c r="R333" i="1"/>
  <c r="R334" i="1"/>
  <c r="R335" i="1"/>
  <c r="R336" i="1"/>
  <c r="R337" i="1"/>
  <c r="R338" i="1"/>
  <c r="Z338" i="1" s="1"/>
  <c r="R339" i="1"/>
  <c r="R340" i="1"/>
  <c r="R341" i="1"/>
  <c r="R342" i="1"/>
  <c r="Z342" i="1" s="1"/>
  <c r="R343" i="1"/>
  <c r="R344" i="1"/>
  <c r="R345" i="1"/>
  <c r="Z345" i="1" s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Z375" i="1" s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Z399" i="1" s="1"/>
  <c r="R400" i="1"/>
  <c r="R401" i="1"/>
  <c r="R402" i="1"/>
  <c r="Z402" i="1" s="1"/>
  <c r="R403" i="1"/>
  <c r="R404" i="1"/>
  <c r="R405" i="1"/>
  <c r="R406" i="1"/>
  <c r="R407" i="1"/>
  <c r="R408" i="1"/>
  <c r="R409" i="1"/>
  <c r="R410" i="1"/>
  <c r="R411" i="1"/>
  <c r="Y411" i="1" s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Z448" i="1" s="1"/>
  <c r="R449" i="1"/>
  <c r="R450" i="1"/>
  <c r="R451" i="1"/>
  <c r="R452" i="1"/>
  <c r="R453" i="1"/>
  <c r="R454" i="1"/>
  <c r="R455" i="1"/>
  <c r="R456" i="1"/>
  <c r="R457" i="1"/>
  <c r="R458" i="1"/>
  <c r="R459" i="1"/>
  <c r="Y459" i="1" s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Z472" i="1" s="1"/>
  <c r="R473" i="1"/>
  <c r="R474" i="1"/>
  <c r="R475" i="1"/>
  <c r="Z475" i="1" s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Y530" i="1" s="1"/>
  <c r="R531" i="1"/>
  <c r="Z531" i="1" s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Y552" i="1" s="1"/>
  <c r="R553" i="1"/>
  <c r="Y553" i="1" s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Z598" i="1" s="1"/>
  <c r="R599" i="1"/>
  <c r="R600" i="1"/>
  <c r="R601" i="1"/>
  <c r="R602" i="1"/>
  <c r="R603" i="1"/>
  <c r="Z603" i="1" s="1"/>
  <c r="R604" i="1"/>
  <c r="R605" i="1"/>
  <c r="R606" i="1"/>
  <c r="Z606" i="1" s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Z619" i="1" s="1"/>
  <c r="R620" i="1"/>
  <c r="R621" i="1"/>
  <c r="R622" i="1"/>
  <c r="Z622" i="1" s="1"/>
  <c r="R623" i="1"/>
  <c r="R624" i="1"/>
  <c r="R625" i="1"/>
  <c r="R626" i="1"/>
  <c r="R627" i="1"/>
  <c r="Z627" i="1" s="1"/>
  <c r="R628" i="1"/>
  <c r="R629" i="1"/>
  <c r="R630" i="1"/>
  <c r="Y630" i="1" s="1"/>
  <c r="R631" i="1"/>
  <c r="Z631" i="1" s="1"/>
  <c r="R632" i="1"/>
  <c r="R633" i="1"/>
  <c r="Z633" i="1" s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Y650" i="1" s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Y666" i="1" s="1"/>
  <c r="R667" i="1"/>
  <c r="R668" i="1"/>
  <c r="R669" i="1"/>
  <c r="R670" i="1"/>
  <c r="Z670" i="1" s="1"/>
  <c r="R671" i="1"/>
  <c r="Z671" i="1" s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Y687" i="1" s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Z702" i="1" s="1"/>
  <c r="R703" i="1"/>
  <c r="Z703" i="1" s="1"/>
  <c r="R704" i="1"/>
  <c r="R705" i="1"/>
  <c r="R706" i="1"/>
  <c r="R707" i="1"/>
  <c r="R708" i="1"/>
  <c r="R709" i="1"/>
  <c r="R710" i="1"/>
  <c r="R711" i="1"/>
  <c r="R712" i="1"/>
  <c r="R713" i="1"/>
  <c r="R714" i="1"/>
  <c r="Y714" i="1" s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Y730" i="1" s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Z752" i="1" s="1"/>
  <c r="R753" i="1"/>
  <c r="R754" i="1"/>
  <c r="R755" i="1"/>
  <c r="R756" i="1"/>
  <c r="R757" i="1"/>
  <c r="R758" i="1"/>
  <c r="R759" i="1"/>
  <c r="Y759" i="1" s="1"/>
  <c r="R760" i="1"/>
  <c r="Y760" i="1" s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Z774" i="1" s="1"/>
  <c r="R775" i="1"/>
  <c r="Z775" i="1" s="1"/>
  <c r="R776" i="1"/>
  <c r="R777" i="1"/>
  <c r="R778" i="1"/>
  <c r="R779" i="1"/>
  <c r="R780" i="1"/>
  <c r="R781" i="1"/>
  <c r="R782" i="1"/>
  <c r="R783" i="1"/>
  <c r="Z783" i="1" s="1"/>
  <c r="R784" i="1"/>
  <c r="R785" i="1"/>
  <c r="R786" i="1"/>
  <c r="R787" i="1"/>
  <c r="R788" i="1"/>
  <c r="R789" i="1"/>
  <c r="R790" i="1"/>
  <c r="R791" i="1"/>
  <c r="R792" i="1"/>
  <c r="R793" i="1"/>
  <c r="R794" i="1"/>
  <c r="Z794" i="1" s="1"/>
  <c r="R795" i="1"/>
  <c r="R796" i="1"/>
  <c r="R797" i="1"/>
  <c r="R798" i="1"/>
  <c r="R799" i="1"/>
  <c r="Z799" i="1" s="1"/>
  <c r="R800" i="1"/>
  <c r="R801" i="1"/>
  <c r="R802" i="1"/>
  <c r="R803" i="1"/>
  <c r="Z803" i="1" s="1"/>
  <c r="R804" i="1"/>
  <c r="Y804" i="1" s="1"/>
  <c r="R805" i="1"/>
  <c r="R806" i="1"/>
  <c r="R807" i="1"/>
  <c r="R808" i="1"/>
  <c r="R809" i="1"/>
  <c r="R810" i="1"/>
  <c r="R811" i="1"/>
  <c r="R812" i="1"/>
  <c r="R813" i="1"/>
  <c r="R814" i="1"/>
  <c r="R815" i="1"/>
  <c r="R816" i="1"/>
  <c r="Z816" i="1" s="1"/>
  <c r="R817" i="1"/>
  <c r="R818" i="1"/>
  <c r="R819" i="1"/>
  <c r="Z819" i="1" s="1"/>
  <c r="R820" i="1"/>
  <c r="Y820" i="1" s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Z835" i="1" s="1"/>
  <c r="R836" i="1"/>
  <c r="R837" i="1"/>
  <c r="Z837" i="1" s="1"/>
  <c r="R838" i="1"/>
  <c r="R839" i="1"/>
  <c r="Z839" i="1" s="1"/>
  <c r="R840" i="1"/>
  <c r="R841" i="1"/>
  <c r="R842" i="1"/>
  <c r="Z842" i="1" s="1"/>
  <c r="R843" i="1"/>
  <c r="Z843" i="1" s="1"/>
  <c r="R844" i="1"/>
  <c r="R845" i="1"/>
  <c r="R846" i="1"/>
  <c r="R847" i="1"/>
  <c r="Z847" i="1" s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Y862" i="1" s="1"/>
  <c r="R863" i="1"/>
  <c r="Z863" i="1" s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Z876" i="1" s="1"/>
  <c r="R877" i="1"/>
  <c r="R878" i="1"/>
  <c r="Y878" i="1" s="1"/>
  <c r="R879" i="1"/>
  <c r="Z879" i="1" s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Z898" i="1" s="1"/>
  <c r="R899" i="1"/>
  <c r="R900" i="1"/>
  <c r="Z900" i="1" s="1"/>
  <c r="R901" i="1"/>
  <c r="R902" i="1"/>
  <c r="Z902" i="1" s="1"/>
  <c r="R903" i="1"/>
  <c r="R904" i="1"/>
  <c r="R905" i="1"/>
  <c r="Z905" i="1" s="1"/>
  <c r="R906" i="1"/>
  <c r="Y906" i="1" s="1"/>
  <c r="R907" i="1"/>
  <c r="R908" i="1"/>
  <c r="R909" i="1"/>
  <c r="R910" i="1"/>
  <c r="R911" i="1"/>
  <c r="R912" i="1"/>
  <c r="R913" i="1"/>
  <c r="R914" i="1"/>
  <c r="R915" i="1"/>
  <c r="Z915" i="1" s="1"/>
  <c r="R916" i="1"/>
  <c r="R917" i="1"/>
  <c r="R918" i="1"/>
  <c r="R919" i="1"/>
  <c r="R920" i="1"/>
  <c r="R921" i="1"/>
  <c r="R922" i="1"/>
  <c r="Y922" i="1" s="1"/>
  <c r="R923" i="1"/>
  <c r="R924" i="1"/>
  <c r="R925" i="1"/>
  <c r="R926" i="1"/>
  <c r="R927" i="1"/>
  <c r="R928" i="1"/>
  <c r="R929" i="1"/>
  <c r="R930" i="1"/>
  <c r="R931" i="1"/>
  <c r="Z931" i="1" s="1"/>
  <c r="R932" i="1"/>
  <c r="R933" i="1"/>
  <c r="R934" i="1"/>
  <c r="Y934" i="1" s="1"/>
  <c r="R935" i="1"/>
  <c r="Z935" i="1" s="1"/>
  <c r="R936" i="1"/>
  <c r="R937" i="1"/>
  <c r="R938" i="1"/>
  <c r="R939" i="1"/>
  <c r="R940" i="1"/>
  <c r="R941" i="1"/>
  <c r="R942" i="1"/>
  <c r="R943" i="1"/>
  <c r="R944" i="1"/>
  <c r="R945" i="1"/>
  <c r="R946" i="1"/>
  <c r="R947" i="1"/>
  <c r="Z947" i="1" s="1"/>
  <c r="R948" i="1"/>
  <c r="R949" i="1"/>
  <c r="R950" i="1"/>
  <c r="R951" i="1"/>
  <c r="Z951" i="1" s="1"/>
  <c r="R952" i="1"/>
  <c r="R953" i="1"/>
  <c r="R954" i="1"/>
  <c r="R955" i="1"/>
  <c r="R956" i="1"/>
  <c r="R957" i="1"/>
  <c r="R958" i="1"/>
  <c r="Z958" i="1" s="1"/>
  <c r="R959" i="1"/>
  <c r="R960" i="1"/>
  <c r="R961" i="1"/>
  <c r="R962" i="1"/>
  <c r="Z962" i="1" s="1"/>
  <c r="R963" i="1"/>
  <c r="R964" i="1"/>
  <c r="R965" i="1"/>
  <c r="R966" i="1"/>
  <c r="R967" i="1"/>
  <c r="R968" i="1"/>
  <c r="R969" i="1"/>
  <c r="R970" i="1"/>
  <c r="Z970" i="1" s="1"/>
  <c r="R971" i="1"/>
  <c r="R972" i="1"/>
  <c r="R973" i="1"/>
  <c r="R974" i="1"/>
  <c r="R975" i="1"/>
  <c r="Z975" i="1" s="1"/>
  <c r="R976" i="1"/>
  <c r="R977" i="1"/>
  <c r="R978" i="1"/>
  <c r="Y978" i="1" s="1"/>
  <c r="R979" i="1"/>
  <c r="Z979" i="1" s="1"/>
  <c r="R980" i="1"/>
  <c r="R981" i="1"/>
  <c r="R982" i="1"/>
  <c r="R983" i="1"/>
  <c r="Z983" i="1" s="1"/>
  <c r="R984" i="1"/>
  <c r="R985" i="1"/>
  <c r="R986" i="1"/>
  <c r="R987" i="1"/>
  <c r="R988" i="1"/>
  <c r="R989" i="1"/>
  <c r="R990" i="1"/>
  <c r="R991" i="1"/>
  <c r="R992" i="1"/>
  <c r="R993" i="1"/>
  <c r="R994" i="1"/>
  <c r="Z994" i="1" s="1"/>
  <c r="R995" i="1"/>
  <c r="R996" i="1"/>
  <c r="R997" i="1"/>
  <c r="R998" i="1"/>
  <c r="Z998" i="1" s="1"/>
  <c r="R999" i="1"/>
  <c r="Z999" i="1" s="1"/>
  <c r="R1000" i="1"/>
  <c r="R1001" i="1"/>
  <c r="Z1001" i="1" s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Z1019" i="1" s="1"/>
  <c r="R1020" i="1"/>
  <c r="Z1020" i="1" s="1"/>
  <c r="R1021" i="1"/>
  <c r="R1022" i="1"/>
  <c r="R1023" i="1"/>
  <c r="R1024" i="1"/>
  <c r="Z1024" i="1" s="1"/>
  <c r="R1025" i="1"/>
  <c r="R1026" i="1"/>
  <c r="R1027" i="1"/>
  <c r="R1028" i="1"/>
  <c r="R1029" i="1"/>
  <c r="R1030" i="1"/>
  <c r="R1031" i="1"/>
  <c r="R1032" i="1"/>
  <c r="R1033" i="1"/>
  <c r="R1034" i="1"/>
  <c r="Z1034" i="1" s="1"/>
  <c r="R1035" i="1"/>
  <c r="R1036" i="1"/>
  <c r="R1037" i="1"/>
  <c r="R1038" i="1"/>
  <c r="R1039" i="1"/>
  <c r="R1040" i="1"/>
  <c r="Z1040" i="1" s="1"/>
  <c r="R1041" i="1"/>
  <c r="R1042" i="1"/>
  <c r="R1043" i="1"/>
  <c r="Z1043" i="1" s="1"/>
  <c r="R1044" i="1"/>
  <c r="R1055" i="1"/>
  <c r="Z1055" i="1" s="1"/>
  <c r="R1062" i="1"/>
  <c r="Z1062" i="1" s="1"/>
  <c r="R1063" i="1"/>
  <c r="R1069" i="1"/>
  <c r="R1071" i="1"/>
  <c r="Z1071" i="1" s="1"/>
  <c r="R1072" i="1"/>
  <c r="R1073" i="1"/>
  <c r="R1074" i="1"/>
  <c r="R1076" i="1"/>
  <c r="R1077" i="1"/>
  <c r="R1079" i="1"/>
  <c r="R1080" i="1"/>
  <c r="R1081" i="1"/>
  <c r="R1082" i="1"/>
  <c r="R1083" i="1"/>
  <c r="Z1083" i="1" s="1"/>
  <c r="R1084" i="1"/>
  <c r="R1085" i="1"/>
  <c r="R1090" i="1"/>
  <c r="R1091" i="1"/>
  <c r="R1092" i="1"/>
  <c r="Z1092" i="1" s="1"/>
  <c r="R1093" i="1"/>
  <c r="R1094" i="1"/>
  <c r="Z1094" i="1" s="1"/>
  <c r="R1095" i="1"/>
  <c r="Z1095" i="1" s="1"/>
  <c r="R1096" i="1"/>
  <c r="R1097" i="1"/>
  <c r="Z1097" i="1" s="1"/>
  <c r="R1098" i="1"/>
  <c r="R1099" i="1"/>
  <c r="Z1099" i="1" s="1"/>
  <c r="R1100" i="1"/>
  <c r="R1101" i="1"/>
  <c r="R1102" i="1"/>
  <c r="R1103" i="1"/>
  <c r="R1104" i="1"/>
  <c r="Z1104" i="1" s="1"/>
  <c r="R1105" i="1"/>
  <c r="R1106" i="1"/>
  <c r="R1107" i="1"/>
  <c r="Z1107" i="1" s="1"/>
  <c r="R1108" i="1"/>
  <c r="Y1108" i="1" s="1"/>
  <c r="R1109" i="1"/>
  <c r="R1110" i="1"/>
  <c r="R1111" i="1"/>
  <c r="Z1111" i="1" s="1"/>
  <c r="R1112" i="1"/>
  <c r="R1113" i="1"/>
  <c r="Y1113" i="1" s="1"/>
  <c r="R1114" i="1"/>
  <c r="R1115" i="1"/>
  <c r="R1116" i="1"/>
  <c r="R1117" i="1"/>
  <c r="R1118" i="1"/>
  <c r="Z1118" i="1" s="1"/>
  <c r="R1119" i="1"/>
  <c r="R1120" i="1"/>
  <c r="R1121" i="1"/>
  <c r="R1122" i="1"/>
  <c r="R1123" i="1"/>
  <c r="R1124" i="1"/>
  <c r="R1125" i="1"/>
  <c r="R1126" i="1"/>
  <c r="R1127" i="1"/>
  <c r="Z1127" i="1" s="1"/>
  <c r="R1128" i="1"/>
  <c r="R1129" i="1"/>
  <c r="R1130" i="1"/>
  <c r="R1131" i="1"/>
  <c r="R1132" i="1"/>
  <c r="Z1132" i="1" s="1"/>
  <c r="R1133" i="1"/>
  <c r="R1134" i="1"/>
  <c r="R1135" i="1"/>
  <c r="R1136" i="1"/>
  <c r="Z1136" i="1" s="1"/>
  <c r="R1137" i="1"/>
  <c r="Z1137" i="1" s="1"/>
  <c r="R1138" i="1"/>
  <c r="Z1138" i="1" s="1"/>
  <c r="R1139" i="1"/>
  <c r="Z1139" i="1" s="1"/>
  <c r="R1140" i="1"/>
  <c r="R1141" i="1"/>
  <c r="R1142" i="1"/>
  <c r="Z1142" i="1" s="1"/>
  <c r="R1143" i="1"/>
  <c r="Z1143" i="1" s="1"/>
  <c r="R1144" i="1"/>
  <c r="R1145" i="1"/>
  <c r="R1146" i="1"/>
  <c r="R1147" i="1"/>
  <c r="R1148" i="1"/>
  <c r="R1149" i="1"/>
  <c r="R1150" i="1"/>
  <c r="R1151" i="1"/>
  <c r="R1152" i="1"/>
  <c r="Y1152" i="1" s="1"/>
  <c r="R1153" i="1"/>
  <c r="R1154" i="1"/>
  <c r="Z1154" i="1" s="1"/>
  <c r="R1155" i="1"/>
  <c r="R1156" i="1"/>
  <c r="R1157" i="1"/>
  <c r="R1158" i="1"/>
  <c r="Z1158" i="1" s="1"/>
  <c r="R1159" i="1"/>
  <c r="R1160" i="1"/>
  <c r="R1161" i="1"/>
  <c r="R1162" i="1"/>
  <c r="Z1162" i="1" s="1"/>
  <c r="R1163" i="1"/>
  <c r="Z1163" i="1" s="1"/>
  <c r="R1164" i="1"/>
  <c r="R1165" i="1"/>
  <c r="R1166" i="1"/>
  <c r="R1167" i="1"/>
  <c r="R1168" i="1"/>
  <c r="Z1168" i="1" s="1"/>
  <c r="R1169" i="1"/>
  <c r="R1170" i="1"/>
  <c r="R1171" i="1"/>
  <c r="R1172" i="1"/>
  <c r="R1173" i="1"/>
  <c r="R1174" i="1"/>
  <c r="R1175" i="1"/>
  <c r="R1176" i="1"/>
  <c r="R1177" i="1"/>
  <c r="R1178" i="1"/>
  <c r="Z1178" i="1" s="1"/>
  <c r="R1179" i="1"/>
  <c r="Z1179" i="1" s="1"/>
  <c r="R1180" i="1"/>
  <c r="R1181" i="1"/>
  <c r="Z1181" i="1" s="1"/>
  <c r="R1182" i="1"/>
  <c r="Z1182" i="1" s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Y1196" i="1" s="1"/>
  <c r="R1197" i="1"/>
  <c r="Z1197" i="1" s="1"/>
  <c r="R1198" i="1"/>
  <c r="Y1198" i="1" s="1"/>
  <c r="R1199" i="1"/>
  <c r="R1200" i="1"/>
  <c r="Z1200" i="1" s="1"/>
  <c r="R1201" i="1"/>
  <c r="Z1201" i="1" s="1"/>
  <c r="R1202" i="1"/>
  <c r="Z1202" i="1" s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Z1215" i="1" s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Z1232" i="1" s="1"/>
  <c r="R1233" i="1"/>
  <c r="R1234" i="1"/>
  <c r="R1235" i="1"/>
  <c r="Z1235" i="1" s="1"/>
  <c r="R1236" i="1"/>
  <c r="R1237" i="1"/>
  <c r="R1238" i="1"/>
  <c r="Z1238" i="1" s="1"/>
  <c r="R1239" i="1"/>
  <c r="Z1239" i="1" s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Z1254" i="1" s="1"/>
  <c r="R1255" i="1"/>
  <c r="Z1255" i="1" s="1"/>
  <c r="R1256" i="1"/>
  <c r="R1257" i="1"/>
  <c r="R1258" i="1"/>
  <c r="R1259" i="1"/>
  <c r="Z1259" i="1" s="1"/>
  <c r="R1260" i="1"/>
  <c r="R1261" i="1"/>
  <c r="R1262" i="1"/>
  <c r="Z1262" i="1" s="1"/>
  <c r="R1263" i="1"/>
  <c r="Z1263" i="1" s="1"/>
  <c r="R1264" i="1"/>
  <c r="Z1264" i="1" s="1"/>
  <c r="R1265" i="1"/>
  <c r="R1266" i="1"/>
  <c r="R1267" i="1"/>
  <c r="R1268" i="1"/>
  <c r="R1269" i="1"/>
  <c r="R1270" i="1"/>
  <c r="R1271" i="1"/>
  <c r="R1272" i="1"/>
  <c r="R1273" i="1"/>
  <c r="R1274" i="1"/>
  <c r="Z1274" i="1" s="1"/>
  <c r="R1275" i="1"/>
  <c r="Z1275" i="1" s="1"/>
  <c r="R1276" i="1"/>
  <c r="R1277" i="1"/>
  <c r="R1278" i="1"/>
  <c r="Z1278" i="1" s="1"/>
  <c r="R1279" i="1"/>
  <c r="Z1279" i="1" s="1"/>
  <c r="R1280" i="1"/>
  <c r="R1281" i="1"/>
  <c r="R1282" i="1"/>
  <c r="Z1282" i="1" s="1"/>
  <c r="R1283" i="1"/>
  <c r="R1284" i="1"/>
  <c r="R1285" i="1"/>
  <c r="R1286" i="1"/>
  <c r="R1287" i="1"/>
  <c r="R1288" i="1"/>
  <c r="R1289" i="1"/>
  <c r="R1290" i="1"/>
  <c r="Z1290" i="1" s="1"/>
  <c r="R1291" i="1"/>
  <c r="R1292" i="1"/>
  <c r="R1293" i="1"/>
  <c r="R1294" i="1"/>
  <c r="R1295" i="1"/>
  <c r="R1296" i="1"/>
  <c r="Z1296" i="1" s="1"/>
  <c r="R1297" i="1"/>
  <c r="R1298" i="1"/>
  <c r="Z1298" i="1" s="1"/>
  <c r="R1299" i="1"/>
  <c r="Z1299" i="1" s="1"/>
  <c r="R1300" i="1"/>
  <c r="R1301" i="1"/>
  <c r="R1302" i="1"/>
  <c r="R1303" i="1"/>
  <c r="R1304" i="1"/>
  <c r="R1305" i="1"/>
  <c r="R1306" i="1"/>
  <c r="R1307" i="1"/>
  <c r="R1308" i="1"/>
  <c r="R1309" i="1"/>
  <c r="R1310" i="1"/>
  <c r="Y1310" i="1" s="1"/>
  <c r="R1311" i="1"/>
  <c r="R1312" i="1"/>
  <c r="R1313" i="1"/>
  <c r="R1314" i="1"/>
  <c r="Z1314" i="1" s="1"/>
  <c r="R1315" i="1"/>
  <c r="R1316" i="1"/>
  <c r="R1317" i="1"/>
  <c r="R1318" i="1"/>
  <c r="R1319" i="1"/>
  <c r="R1320" i="1"/>
  <c r="Z1320" i="1" s="1"/>
  <c r="R1321" i="1"/>
  <c r="R1322" i="1"/>
  <c r="Z1322" i="1" s="1"/>
  <c r="R1323" i="1"/>
  <c r="R1324" i="1"/>
  <c r="R1325" i="1"/>
  <c r="R1326" i="1"/>
  <c r="R1327" i="1"/>
  <c r="R1328" i="1"/>
  <c r="Z1328" i="1" s="1"/>
  <c r="R1329" i="1"/>
  <c r="R1330" i="1"/>
  <c r="Z1330" i="1" s="1"/>
  <c r="R1331" i="1"/>
  <c r="R1332" i="1"/>
  <c r="Y1332" i="1" s="1"/>
  <c r="R1333" i="1"/>
  <c r="R1334" i="1"/>
  <c r="Z1334" i="1" s="1"/>
  <c r="R1335" i="1"/>
  <c r="Z1335" i="1" s="1"/>
  <c r="R1336" i="1"/>
  <c r="R1337" i="1"/>
  <c r="R1338" i="1"/>
  <c r="Z1338" i="1" s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Z1350" i="1" s="1"/>
  <c r="R1351" i="1"/>
  <c r="Z1351" i="1" s="1"/>
  <c r="R1352" i="1"/>
  <c r="R1353" i="1"/>
  <c r="R1354" i="1"/>
  <c r="R1355" i="1"/>
  <c r="R1356" i="1"/>
  <c r="R1357" i="1"/>
  <c r="R1358" i="1"/>
  <c r="Z1358" i="1" s="1"/>
  <c r="R1359" i="1"/>
  <c r="R1360" i="1"/>
  <c r="Z1360" i="1" s="1"/>
  <c r="R1361" i="1"/>
  <c r="R1362" i="1"/>
  <c r="R1363" i="1"/>
  <c r="R1364" i="1"/>
  <c r="Y1364" i="1" s="1"/>
  <c r="R1365" i="1"/>
  <c r="R1366" i="1"/>
  <c r="R1367" i="1"/>
  <c r="R1368" i="1"/>
  <c r="R1369" i="1"/>
  <c r="R1370" i="1"/>
  <c r="R1371" i="1"/>
  <c r="Z1371" i="1" s="1"/>
  <c r="R1372" i="1"/>
  <c r="R1373" i="1"/>
  <c r="R1374" i="1"/>
  <c r="Z1374" i="1" s="1"/>
  <c r="R1375" i="1"/>
  <c r="Z1375" i="1" s="1"/>
  <c r="R1376" i="1"/>
  <c r="R1377" i="1"/>
  <c r="R1378" i="1"/>
  <c r="R1379" i="1"/>
  <c r="R1380" i="1"/>
  <c r="R1381" i="1"/>
  <c r="R1382" i="1"/>
  <c r="R1383" i="1"/>
  <c r="R1384" i="1"/>
  <c r="Z1384" i="1" s="1"/>
  <c r="R1385" i="1"/>
  <c r="R1386" i="1"/>
  <c r="R1387" i="1"/>
  <c r="Z1387" i="1" s="1"/>
  <c r="R1388" i="1"/>
  <c r="R1389" i="1"/>
  <c r="R1390" i="1"/>
  <c r="R1391" i="1"/>
  <c r="R1392" i="1"/>
  <c r="R1393" i="1"/>
  <c r="R1394" i="1"/>
  <c r="Z1394" i="1" s="1"/>
  <c r="R1395" i="1"/>
  <c r="Z1395" i="1" s="1"/>
  <c r="R1396" i="1"/>
  <c r="R1397" i="1"/>
  <c r="R1398" i="1"/>
  <c r="Z1398" i="1" s="1"/>
  <c r="R1399" i="1"/>
  <c r="Z1399" i="1" s="1"/>
  <c r="R1400" i="1"/>
  <c r="R1401" i="1"/>
  <c r="R1402" i="1"/>
  <c r="R1403" i="1"/>
  <c r="R1404" i="1"/>
  <c r="R1405" i="1"/>
  <c r="R1406" i="1"/>
  <c r="Y1406" i="1" s="1"/>
  <c r="R1407" i="1"/>
  <c r="R1408" i="1"/>
  <c r="Z1408" i="1" s="1"/>
  <c r="R1409" i="1"/>
  <c r="R1410" i="1"/>
  <c r="Z1410" i="1" s="1"/>
  <c r="R1411" i="1"/>
  <c r="R1412" i="1"/>
  <c r="R1413" i="1"/>
  <c r="R1414" i="1"/>
  <c r="Z1414" i="1" s="1"/>
  <c r="R1415" i="1"/>
  <c r="R1416" i="1"/>
  <c r="R1417" i="1"/>
  <c r="R1418" i="1"/>
  <c r="Z1418" i="1" s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Z1431" i="1" s="1"/>
  <c r="R1432" i="1"/>
  <c r="R1433" i="1"/>
  <c r="R1434" i="1"/>
  <c r="Z1434" i="1" s="1"/>
  <c r="R1435" i="1"/>
  <c r="Z1435" i="1" s="1"/>
  <c r="R1436" i="1"/>
  <c r="R1437" i="1"/>
  <c r="R1438" i="1"/>
  <c r="R1439" i="1"/>
  <c r="R1440" i="1"/>
  <c r="R1441" i="1"/>
  <c r="R1442" i="1"/>
  <c r="R1443" i="1"/>
  <c r="R1444" i="1"/>
  <c r="Y1444" i="1" s="1"/>
  <c r="R1445" i="1"/>
  <c r="R1446" i="1"/>
  <c r="R1447" i="1"/>
  <c r="R1448" i="1"/>
  <c r="Z1448" i="1" s="1"/>
  <c r="R1449" i="1"/>
  <c r="R1450" i="1"/>
  <c r="R1451" i="1"/>
  <c r="R1452" i="1"/>
  <c r="R1453" i="1"/>
  <c r="R1454" i="1"/>
  <c r="R1455" i="1"/>
  <c r="R1456" i="1"/>
  <c r="Z1456" i="1" s="1"/>
  <c r="R1457" i="1"/>
  <c r="R1458" i="1"/>
  <c r="R1459" i="1"/>
  <c r="R1460" i="1"/>
  <c r="Y1460" i="1" s="1"/>
  <c r="R1461" i="1"/>
  <c r="R1462" i="1"/>
  <c r="Y1462" i="1" s="1"/>
  <c r="R1463" i="1"/>
  <c r="Z1463" i="1" s="1"/>
  <c r="R1464" i="1"/>
  <c r="R1465" i="1"/>
  <c r="R1466" i="1"/>
  <c r="R1467" i="1"/>
  <c r="R1468" i="1"/>
  <c r="R1469" i="1"/>
  <c r="R1470" i="1"/>
  <c r="Z1470" i="1" s="1"/>
  <c r="R1471" i="1"/>
  <c r="Z1471" i="1" s="1"/>
  <c r="R1472" i="1"/>
  <c r="Z1472" i="1" s="1"/>
  <c r="R1473" i="1"/>
  <c r="R1474" i="1"/>
  <c r="R1475" i="1"/>
  <c r="R1476" i="1"/>
  <c r="R1477" i="1"/>
  <c r="R1478" i="1"/>
  <c r="R1479" i="1"/>
  <c r="R1480" i="1"/>
  <c r="R1481" i="1"/>
  <c r="R1482" i="1"/>
  <c r="Z1482" i="1" s="1"/>
  <c r="R1483" i="1"/>
  <c r="R1484" i="1"/>
  <c r="R1485" i="1"/>
  <c r="R1486" i="1"/>
  <c r="Z1486" i="1" s="1"/>
  <c r="R1487" i="1"/>
  <c r="R1488" i="1"/>
  <c r="Z1488" i="1" s="1"/>
  <c r="R1489" i="1"/>
  <c r="R1490" i="1"/>
  <c r="R1491" i="1"/>
  <c r="Z1491" i="1" s="1"/>
  <c r="R1492" i="1"/>
  <c r="R1493" i="1"/>
  <c r="R1494" i="1"/>
  <c r="Z1494" i="1" s="1"/>
  <c r="R1495" i="1"/>
  <c r="Z1495" i="1" s="1"/>
  <c r="R1496" i="1"/>
  <c r="R1497" i="1"/>
  <c r="R1498" i="1"/>
  <c r="R1499" i="1"/>
  <c r="R1500" i="1"/>
  <c r="Z1500" i="1" s="1"/>
  <c r="R1501" i="1"/>
  <c r="R1502" i="1"/>
  <c r="R1503" i="1"/>
  <c r="R1504" i="1"/>
  <c r="R1505" i="1"/>
  <c r="R1506" i="1"/>
  <c r="R1507" i="1"/>
  <c r="R1508" i="1"/>
  <c r="Y1508" i="1" s="1"/>
  <c r="R1509" i="1"/>
  <c r="R1510" i="1"/>
  <c r="Z1510" i="1" s="1"/>
  <c r="R1511" i="1"/>
  <c r="Z1511" i="1" s="1"/>
  <c r="R1512" i="1"/>
  <c r="Z1512" i="1" s="1"/>
  <c r="R1513" i="1"/>
  <c r="R1514" i="1"/>
  <c r="R1515" i="1"/>
  <c r="Z1515" i="1" s="1"/>
  <c r="R1516" i="1"/>
  <c r="R1517" i="1"/>
  <c r="R1518" i="1"/>
  <c r="Z1518" i="1" s="1"/>
  <c r="R1519" i="1"/>
  <c r="R1520" i="1"/>
  <c r="Z1520" i="1" s="1"/>
  <c r="R1521" i="1"/>
  <c r="Z1521" i="1" s="1"/>
  <c r="R1522" i="1"/>
  <c r="R1523" i="1"/>
  <c r="R1524" i="1"/>
  <c r="Y1524" i="1" s="1"/>
  <c r="R1525" i="1"/>
  <c r="R1526" i="1"/>
  <c r="Y1526" i="1" s="1"/>
  <c r="R1527" i="1"/>
  <c r="R1528" i="1"/>
  <c r="R1529" i="1"/>
  <c r="R1530" i="1"/>
  <c r="R1531" i="1"/>
  <c r="Z1531" i="1" s="1"/>
  <c r="R1532" i="1"/>
  <c r="R1533" i="1"/>
  <c r="R1534" i="1"/>
  <c r="Z1534" i="1" s="1"/>
  <c r="R1535" i="1"/>
  <c r="R1536" i="1"/>
  <c r="R1537" i="1"/>
  <c r="Z1537" i="1" s="1"/>
  <c r="R1538" i="1"/>
  <c r="R1539" i="1"/>
  <c r="R1540" i="1"/>
  <c r="Y1540" i="1" s="1"/>
  <c r="R1541" i="1"/>
  <c r="R1542" i="1"/>
  <c r="R1543" i="1"/>
  <c r="R1544" i="1"/>
  <c r="R1545" i="1"/>
  <c r="R1546" i="1"/>
  <c r="R1547" i="1"/>
  <c r="R1548" i="1"/>
  <c r="Y1548" i="1" s="1"/>
  <c r="R1549" i="1"/>
  <c r="R1550" i="1"/>
  <c r="Y1550" i="1" s="1"/>
  <c r="R1551" i="1"/>
  <c r="Z1551" i="1" s="1"/>
  <c r="R1552" i="1"/>
  <c r="Z1552" i="1" s="1"/>
  <c r="R1553" i="1"/>
  <c r="Z1553" i="1" s="1"/>
  <c r="R1554" i="1"/>
  <c r="R1555" i="1"/>
  <c r="Z1555" i="1" s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Z1567" i="1" s="1"/>
  <c r="R1568" i="1"/>
  <c r="R1569" i="1"/>
  <c r="R1570" i="1"/>
  <c r="R1571" i="1"/>
  <c r="Z1571" i="1" s="1"/>
  <c r="R1572" i="1"/>
  <c r="Y1572" i="1" s="1"/>
  <c r="R1573" i="1"/>
  <c r="R1574" i="1"/>
  <c r="R1575" i="1"/>
  <c r="R1576" i="1"/>
  <c r="Z1576" i="1" s="1"/>
  <c r="R1577" i="1"/>
  <c r="R1578" i="1"/>
  <c r="R1579" i="1"/>
  <c r="R1580" i="1"/>
  <c r="R1581" i="1"/>
  <c r="R1582" i="1"/>
  <c r="Y1582" i="1" s="1"/>
  <c r="R1583" i="1"/>
  <c r="R1584" i="1"/>
  <c r="Z1584" i="1" s="1"/>
  <c r="R1585" i="1"/>
  <c r="R1586" i="1"/>
  <c r="R1587" i="1"/>
  <c r="R1588" i="1"/>
  <c r="Y1588" i="1" s="1"/>
  <c r="R1589" i="1"/>
  <c r="R1590" i="1"/>
  <c r="R1591" i="1"/>
  <c r="Z1591" i="1" s="1"/>
  <c r="R1592" i="1"/>
  <c r="R1593" i="1"/>
  <c r="R1594" i="1"/>
  <c r="R1595" i="1"/>
  <c r="R1596" i="1"/>
  <c r="Y1596" i="1" s="1"/>
  <c r="R1597" i="1"/>
  <c r="R1598" i="1"/>
  <c r="Y1598" i="1" s="1"/>
  <c r="R1599" i="1"/>
  <c r="Z1599" i="1" s="1"/>
  <c r="R1600" i="1"/>
  <c r="Z1600" i="1" s="1"/>
  <c r="R1601" i="1"/>
  <c r="R1602" i="1"/>
  <c r="R1603" i="1"/>
  <c r="R1604" i="1"/>
  <c r="R1605" i="1"/>
  <c r="R1606" i="1"/>
  <c r="R1607" i="1"/>
  <c r="Z1607" i="1" s="1"/>
  <c r="R1608" i="1"/>
  <c r="R1609" i="1"/>
  <c r="R1610" i="1"/>
  <c r="R1611" i="1"/>
  <c r="R1612" i="1"/>
  <c r="Y1612" i="1" s="1"/>
  <c r="R1613" i="1"/>
  <c r="Z1613" i="1" s="1"/>
  <c r="R1614" i="1"/>
  <c r="Y1614" i="1" s="1"/>
  <c r="R1615" i="1"/>
  <c r="R1616" i="1"/>
  <c r="Z1616" i="1" s="1"/>
  <c r="R1617" i="1"/>
  <c r="R1618" i="1"/>
  <c r="R1619" i="1"/>
  <c r="R1620" i="1"/>
  <c r="R1621" i="1"/>
  <c r="R1622" i="1"/>
  <c r="Y1622" i="1" s="1"/>
  <c r="R1623" i="1"/>
  <c r="R1624" i="1"/>
  <c r="R1625" i="1"/>
  <c r="R1626" i="1"/>
  <c r="R1627" i="1"/>
  <c r="Z1627" i="1" s="1"/>
  <c r="R1628" i="1"/>
  <c r="Z1628" i="1" s="1"/>
  <c r="R1629" i="1"/>
  <c r="R1630" i="1"/>
  <c r="Z1630" i="1" s="1"/>
  <c r="R1631" i="1"/>
  <c r="Z1631" i="1" s="1"/>
  <c r="R1632" i="1"/>
  <c r="R1633" i="1"/>
  <c r="R1634" i="1"/>
  <c r="R1635" i="1"/>
  <c r="R1636" i="1"/>
  <c r="Y1636" i="1" s="1"/>
  <c r="R1637" i="1"/>
  <c r="Z1637" i="1" s="1"/>
  <c r="R1638" i="1"/>
  <c r="R1639" i="1"/>
  <c r="R1640" i="1"/>
  <c r="R1641" i="1"/>
  <c r="R1642" i="1"/>
  <c r="R1643" i="1"/>
  <c r="Z1643" i="1" s="1"/>
  <c r="R1644" i="1"/>
  <c r="Z1644" i="1" s="1"/>
  <c r="R1645" i="1"/>
  <c r="R1646" i="1"/>
  <c r="Y1646" i="1" s="1"/>
  <c r="R1647" i="1"/>
  <c r="R1648" i="1"/>
  <c r="R1649" i="1"/>
  <c r="R1650" i="1"/>
  <c r="R1651" i="1"/>
  <c r="Z1651" i="1" s="1"/>
  <c r="R1652" i="1"/>
  <c r="R1653" i="1"/>
  <c r="R1654" i="1"/>
  <c r="R1655" i="1"/>
  <c r="R1656" i="1"/>
  <c r="R1657" i="1"/>
  <c r="R1658" i="1"/>
  <c r="Z1658" i="1" s="1"/>
  <c r="R1659" i="1"/>
  <c r="R1660" i="1"/>
  <c r="R1661" i="1"/>
  <c r="R1662" i="1"/>
  <c r="Y1662" i="1" s="1"/>
  <c r="R1663" i="1"/>
  <c r="R1664" i="1"/>
  <c r="R1665" i="1"/>
  <c r="R1666" i="1"/>
  <c r="Z1666" i="1" s="1"/>
  <c r="R1667" i="1"/>
  <c r="R1668" i="1"/>
  <c r="Y1668" i="1" s="1"/>
  <c r="R1669" i="1"/>
  <c r="R1670" i="1"/>
  <c r="Y1670" i="1" s="1"/>
  <c r="R1671" i="1"/>
  <c r="R1672" i="1"/>
  <c r="Z1672" i="1" s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Z1685" i="1" s="1"/>
  <c r="R1686" i="1"/>
  <c r="Z1686" i="1" s="1"/>
  <c r="R1687" i="1"/>
  <c r="Z1687" i="1" s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Z1701" i="1" s="1"/>
  <c r="R1702" i="1"/>
  <c r="R1703" i="1"/>
  <c r="Z1703" i="1" s="1"/>
  <c r="R1704" i="1"/>
  <c r="R1705" i="1"/>
  <c r="Z1705" i="1" s="1"/>
  <c r="R1706" i="1"/>
  <c r="R1707" i="1"/>
  <c r="R1708" i="1"/>
  <c r="Y1708" i="1" s="1"/>
  <c r="R1709" i="1"/>
  <c r="R1710" i="1"/>
  <c r="Y1710" i="1" s="1"/>
  <c r="R1711" i="1"/>
  <c r="Z1711" i="1" s="1"/>
  <c r="R1712" i="1"/>
  <c r="R1713" i="1"/>
  <c r="R1714" i="1"/>
  <c r="R1715" i="1"/>
  <c r="R1716" i="1"/>
  <c r="Y1716" i="1" s="1"/>
  <c r="R1717" i="1"/>
  <c r="Z1717" i="1" s="1"/>
  <c r="R1718" i="1"/>
  <c r="Y1718" i="1" s="1"/>
  <c r="R1719" i="1"/>
  <c r="R1720" i="1"/>
  <c r="R1721" i="1"/>
  <c r="R1722" i="1"/>
  <c r="R1723" i="1"/>
  <c r="R1724" i="1"/>
  <c r="R1725" i="1"/>
  <c r="R1726" i="1"/>
  <c r="Y1726" i="1" s="1"/>
  <c r="R1727" i="1"/>
  <c r="R1728" i="1"/>
  <c r="R1729" i="1"/>
  <c r="R1730" i="1"/>
  <c r="R1731" i="1"/>
  <c r="Z1731" i="1" s="1"/>
  <c r="R1732" i="1"/>
  <c r="W1732" i="1" s="1"/>
  <c r="R1733" i="1"/>
  <c r="R1734" i="1"/>
  <c r="R1735" i="1"/>
  <c r="R1736" i="1"/>
  <c r="R1737" i="1"/>
  <c r="R1738" i="1"/>
  <c r="R1739" i="1"/>
  <c r="R1740" i="1"/>
  <c r="Y1740" i="1" s="1"/>
  <c r="R1741" i="1"/>
  <c r="Y1741" i="1" s="1"/>
  <c r="R1742" i="1"/>
  <c r="Y1742" i="1" s="1"/>
  <c r="R1743" i="1"/>
  <c r="Z1743" i="1" s="1"/>
  <c r="R1744" i="1"/>
  <c r="R1745" i="1"/>
  <c r="R1746" i="1"/>
  <c r="Z1746" i="1" s="1"/>
  <c r="R1747" i="1"/>
  <c r="Z1747" i="1" s="1"/>
  <c r="R1748" i="1"/>
  <c r="Y1748" i="1" s="1"/>
  <c r="R1749" i="1"/>
  <c r="Y1749" i="1" s="1"/>
  <c r="R1750" i="1"/>
  <c r="Y1750" i="1" s="1"/>
  <c r="R1751" i="1"/>
  <c r="R1752" i="1"/>
  <c r="R1753" i="1"/>
  <c r="R1754" i="1"/>
  <c r="R1755" i="1"/>
  <c r="R1756" i="1"/>
  <c r="R1757" i="1"/>
  <c r="Z1757" i="1" s="1"/>
  <c r="R1758" i="1"/>
  <c r="Y1758" i="1" s="1"/>
  <c r="R1759" i="1"/>
  <c r="Z1759" i="1" s="1"/>
  <c r="R1760" i="1"/>
  <c r="R1761" i="1"/>
  <c r="R1762" i="1"/>
  <c r="R1763" i="1"/>
  <c r="R1764" i="1"/>
  <c r="Y1764" i="1" s="1"/>
  <c r="R1765" i="1"/>
  <c r="R1766" i="1"/>
  <c r="R1767" i="1"/>
  <c r="R1768" i="1"/>
  <c r="R1769" i="1"/>
  <c r="R1770" i="1"/>
  <c r="R1771" i="1"/>
  <c r="R1772" i="1"/>
  <c r="Y1772" i="1" s="1"/>
  <c r="R1773" i="1"/>
  <c r="Y1773" i="1" s="1"/>
  <c r="R1774" i="1"/>
  <c r="Z1774" i="1" s="1"/>
  <c r="R1775" i="1"/>
  <c r="R1776" i="1"/>
  <c r="R1777" i="1"/>
  <c r="R1778" i="1"/>
  <c r="R1779" i="1"/>
  <c r="Z1779" i="1" s="1"/>
  <c r="R1780" i="1"/>
  <c r="Y1780" i="1" s="1"/>
  <c r="R1781" i="1"/>
  <c r="Y1781" i="1" s="1"/>
  <c r="R1782" i="1"/>
  <c r="Y1782" i="1" s="1"/>
  <c r="R1783" i="1"/>
  <c r="Z1783" i="1" s="1"/>
  <c r="R1784" i="1"/>
  <c r="R1785" i="1"/>
  <c r="R1786" i="1"/>
  <c r="R1787" i="1"/>
  <c r="R1788" i="1"/>
  <c r="R1789" i="1"/>
  <c r="R1790" i="1"/>
  <c r="Z1790" i="1" s="1"/>
  <c r="R1791" i="1"/>
  <c r="R1792" i="1"/>
  <c r="R1793" i="1"/>
  <c r="R1794" i="1"/>
  <c r="R1795" i="1"/>
  <c r="Z1795" i="1" s="1"/>
  <c r="R1796" i="1"/>
  <c r="Y1796" i="1" s="1"/>
  <c r="R1797" i="1"/>
  <c r="R1798" i="1"/>
  <c r="R1799" i="1"/>
  <c r="R1800" i="1"/>
  <c r="R1801" i="1"/>
  <c r="R1802" i="1"/>
  <c r="R1803" i="1"/>
  <c r="R1804" i="1"/>
  <c r="Y1804" i="1" s="1"/>
  <c r="R1805" i="1"/>
  <c r="Z1805" i="1" s="1"/>
  <c r="R1806" i="1"/>
  <c r="Y1806" i="1" s="1"/>
  <c r="R1807" i="1"/>
  <c r="Z1807" i="1" s="1"/>
  <c r="R1808" i="1"/>
  <c r="R1809" i="1"/>
  <c r="R1810" i="1"/>
  <c r="R1811" i="1"/>
  <c r="R1812" i="1"/>
  <c r="Y1812" i="1" s="1"/>
  <c r="R1813" i="1"/>
  <c r="R1814" i="1"/>
  <c r="Y1814" i="1" s="1"/>
  <c r="R1815" i="1"/>
  <c r="R1816" i="1"/>
  <c r="R1817" i="1"/>
  <c r="R1818" i="1"/>
  <c r="R1819" i="1"/>
  <c r="Z1819" i="1" s="1"/>
  <c r="R1820" i="1"/>
  <c r="R1821" i="1"/>
  <c r="R1822" i="1"/>
  <c r="R1823" i="1"/>
  <c r="R1824" i="1"/>
  <c r="R1825" i="1"/>
  <c r="R1826" i="1"/>
  <c r="R1827" i="1"/>
  <c r="R1828" i="1"/>
  <c r="Y1828" i="1" s="1"/>
  <c r="R1829" i="1"/>
  <c r="R1830" i="1"/>
  <c r="R1831" i="1"/>
  <c r="Z1831" i="1" s="1"/>
  <c r="R1832" i="1"/>
  <c r="Z1832" i="1" s="1"/>
  <c r="R1833" i="1"/>
  <c r="R1834" i="1"/>
  <c r="R1835" i="1"/>
  <c r="R1836" i="1"/>
  <c r="Y1836" i="1" s="1"/>
  <c r="R1837" i="1"/>
  <c r="Y1837" i="1" s="1"/>
  <c r="R1838" i="1"/>
  <c r="Y1838" i="1" s="1"/>
  <c r="R1839" i="1"/>
  <c r="R1840" i="1"/>
  <c r="R1841" i="1"/>
  <c r="R1842" i="1"/>
  <c r="R1843" i="1"/>
  <c r="Z1843" i="1" s="1"/>
  <c r="R1844" i="1"/>
  <c r="Y1844" i="1" s="1"/>
  <c r="R1845" i="1"/>
  <c r="Z1845" i="1" s="1"/>
  <c r="R1846" i="1"/>
  <c r="Y1846" i="1" s="1"/>
  <c r="R1847" i="1"/>
  <c r="Z1847" i="1" s="1"/>
  <c r="R1848" i="1"/>
  <c r="R1849" i="1"/>
  <c r="R1850" i="1"/>
  <c r="R1851" i="1"/>
  <c r="Z1851" i="1" s="1"/>
  <c r="R1852" i="1"/>
  <c r="R1853" i="1"/>
  <c r="R1854" i="1"/>
  <c r="Z1854" i="1" s="1"/>
  <c r="R1855" i="1"/>
  <c r="R1856" i="1"/>
  <c r="Z1856" i="1" s="1"/>
  <c r="R1857" i="1"/>
  <c r="R1858" i="1"/>
  <c r="R1859" i="1"/>
  <c r="R1860" i="1"/>
  <c r="Y1860" i="1" s="1"/>
  <c r="R1861" i="1"/>
  <c r="R1862" i="1"/>
  <c r="R1863" i="1"/>
  <c r="Z1863" i="1" s="1"/>
  <c r="R1864" i="1"/>
  <c r="R1865" i="1"/>
  <c r="R1866" i="1"/>
  <c r="R1867" i="1"/>
  <c r="Z1867" i="1" s="1"/>
  <c r="R1868" i="1"/>
  <c r="Y1868" i="1" s="1"/>
  <c r="R1869" i="1"/>
  <c r="Y1869" i="1" s="1"/>
  <c r="R1870" i="1"/>
  <c r="Y1870" i="1" s="1"/>
  <c r="R1871" i="1"/>
  <c r="R1872" i="1"/>
  <c r="R1873" i="1"/>
  <c r="R1874" i="1"/>
  <c r="R1875" i="1"/>
  <c r="R1876" i="1"/>
  <c r="Y1876" i="1" s="1"/>
  <c r="R1877" i="1"/>
  <c r="Z1877" i="1" s="1"/>
  <c r="R1878" i="1"/>
  <c r="Y1878" i="1" s="1"/>
  <c r="R1879" i="1"/>
  <c r="Z1879" i="1" s="1"/>
  <c r="R1880" i="1"/>
  <c r="R1881" i="1"/>
  <c r="R1882" i="1"/>
  <c r="R1883" i="1"/>
  <c r="R1884" i="1"/>
  <c r="R1885" i="1"/>
  <c r="R1886" i="1"/>
  <c r="Y1886" i="1" s="1"/>
  <c r="R1887" i="1"/>
  <c r="R1888" i="1"/>
  <c r="R1889" i="1"/>
  <c r="Z1889" i="1" s="1"/>
  <c r="R1890" i="1"/>
  <c r="R1891" i="1"/>
  <c r="R1892" i="1"/>
  <c r="Z1892" i="1" s="1"/>
  <c r="R1893" i="1"/>
  <c r="R1894" i="1"/>
  <c r="R1895" i="1"/>
  <c r="R1896" i="1"/>
  <c r="R1897" i="1"/>
  <c r="R1898" i="1"/>
  <c r="R1899" i="1"/>
  <c r="R1900" i="1"/>
  <c r="Y1900" i="1" s="1"/>
  <c r="R1901" i="1"/>
  <c r="Y1901" i="1" s="1"/>
  <c r="R1902" i="1"/>
  <c r="R1903" i="1"/>
  <c r="Z1903" i="1" s="1"/>
  <c r="R1904" i="1"/>
  <c r="Z1904" i="1" s="1"/>
  <c r="R1905" i="1"/>
  <c r="R1906" i="1"/>
  <c r="Z1906" i="1" s="1"/>
  <c r="R1907" i="1"/>
  <c r="R1908" i="1"/>
  <c r="R1909" i="1"/>
  <c r="Y1909" i="1" s="1"/>
  <c r="R1910" i="1"/>
  <c r="Y1910" i="1" s="1"/>
  <c r="R1911" i="1"/>
  <c r="R1912" i="1"/>
  <c r="R1913" i="1"/>
  <c r="R1914" i="1"/>
  <c r="Z1914" i="1" s="1"/>
  <c r="R1915" i="1"/>
  <c r="Z1915" i="1" s="1"/>
  <c r="R1916" i="1"/>
  <c r="R1917" i="1"/>
  <c r="R1918" i="1"/>
  <c r="Y1918" i="1" s="1"/>
  <c r="R1919" i="1"/>
  <c r="R1920" i="1"/>
  <c r="Z1920" i="1" s="1"/>
  <c r="R1921" i="1"/>
  <c r="R1922" i="1"/>
  <c r="R1923" i="1"/>
  <c r="R1924" i="1"/>
  <c r="Y1924" i="1" s="1"/>
  <c r="R1925" i="1"/>
  <c r="R1926" i="1"/>
  <c r="R1927" i="1"/>
  <c r="R1928" i="1"/>
  <c r="R1929" i="1"/>
  <c r="R1930" i="1"/>
  <c r="R1931" i="1"/>
  <c r="R1932" i="1"/>
  <c r="Z1932" i="1" s="1"/>
  <c r="R1933" i="1"/>
  <c r="Y1933" i="1" s="1"/>
  <c r="R1934" i="1"/>
  <c r="Y1934" i="1" s="1"/>
  <c r="R1935" i="1"/>
  <c r="R1936" i="1"/>
  <c r="R1937" i="1"/>
  <c r="R1938" i="1"/>
  <c r="R1939" i="1"/>
  <c r="R1940" i="1"/>
  <c r="Y1940" i="1" s="1"/>
  <c r="R1941" i="1"/>
  <c r="Y1941" i="1" s="1"/>
  <c r="R1942" i="1"/>
  <c r="Z1942" i="1" s="1"/>
  <c r="R1943" i="1"/>
  <c r="R1944" i="1"/>
  <c r="R1945" i="1"/>
  <c r="R1946" i="1"/>
  <c r="R1947" i="1"/>
  <c r="R1948" i="1"/>
  <c r="R1949" i="1"/>
  <c r="R1950" i="1"/>
  <c r="Y1950" i="1" s="1"/>
  <c r="R1951" i="1"/>
  <c r="R1952" i="1"/>
  <c r="Z1952" i="1" s="1"/>
  <c r="R1953" i="1"/>
  <c r="R1954" i="1"/>
  <c r="R1955" i="1"/>
  <c r="R1956" i="1"/>
  <c r="Y1956" i="1" s="1"/>
  <c r="R1957" i="1"/>
  <c r="R1958" i="1"/>
  <c r="R1959" i="1"/>
  <c r="R1960" i="1"/>
  <c r="R1961" i="1"/>
  <c r="R1962" i="1"/>
  <c r="R1963" i="1"/>
  <c r="R1964" i="1"/>
  <c r="Y1964" i="1" s="1"/>
  <c r="R1965" i="1"/>
  <c r="Y1965" i="1" s="1"/>
  <c r="R1966" i="1"/>
  <c r="Y1966" i="1" s="1"/>
  <c r="R1967" i="1"/>
  <c r="R1968" i="1"/>
  <c r="Z1968" i="1" s="1"/>
  <c r="R1969" i="1"/>
  <c r="R1970" i="1"/>
  <c r="R1971" i="1"/>
  <c r="R1972" i="1"/>
  <c r="Y1972" i="1" s="1"/>
  <c r="R1973" i="1"/>
  <c r="Y1973" i="1" s="1"/>
  <c r="R1974" i="1"/>
  <c r="R1975" i="1"/>
  <c r="R1976" i="1"/>
  <c r="R1977" i="1"/>
  <c r="Z1977" i="1" s="1"/>
  <c r="R1978" i="1"/>
  <c r="R1979" i="1"/>
  <c r="Z1979" i="1" s="1"/>
  <c r="R1980" i="1"/>
  <c r="R1981" i="1"/>
  <c r="R1982" i="1"/>
  <c r="Y1982" i="1" s="1"/>
  <c r="R1983" i="1"/>
  <c r="R1984" i="1"/>
  <c r="R1985" i="1"/>
  <c r="R1986" i="1"/>
  <c r="R1987" i="1"/>
  <c r="R1988" i="1"/>
  <c r="Z1988" i="1" s="1"/>
  <c r="R1989" i="1"/>
  <c r="R1990" i="1"/>
  <c r="R1991" i="1"/>
  <c r="R1992" i="1"/>
  <c r="Z1992" i="1" s="1"/>
  <c r="R1993" i="1"/>
  <c r="R1994" i="1"/>
  <c r="Y1994" i="1" s="1"/>
  <c r="R1995" i="1"/>
  <c r="R1996" i="1"/>
  <c r="Y1996" i="1" s="1"/>
  <c r="R1997" i="1"/>
  <c r="Z1997" i="1" s="1"/>
  <c r="R1998" i="1"/>
  <c r="X1998" i="1" s="1"/>
  <c r="R1999" i="1"/>
  <c r="R2000" i="1"/>
  <c r="R2001" i="1"/>
  <c r="Z2001" i="1" s="1"/>
  <c r="R2002" i="1"/>
  <c r="Z2002" i="1" s="1"/>
  <c r="R2003" i="1"/>
  <c r="R2004" i="1"/>
  <c r="Y2004" i="1" s="1"/>
  <c r="R2005" i="1"/>
  <c r="Y2005" i="1" s="1"/>
  <c r="R2006" i="1"/>
  <c r="Y2006" i="1" s="1"/>
  <c r="R2007" i="1"/>
  <c r="R2008" i="1"/>
  <c r="R2009" i="1"/>
  <c r="Y2009" i="1" s="1"/>
  <c r="R2010" i="1"/>
  <c r="R2011" i="1"/>
  <c r="R2012" i="1"/>
  <c r="R2013" i="1"/>
  <c r="R2014" i="1"/>
  <c r="Y2014" i="1" s="1"/>
  <c r="R2015" i="1"/>
  <c r="Z2015" i="1" s="1"/>
  <c r="R2016" i="1"/>
  <c r="R2017" i="1"/>
  <c r="R2018" i="1"/>
  <c r="R2019" i="1"/>
  <c r="R2020" i="1"/>
  <c r="Y2020" i="1" s="1"/>
  <c r="R2021" i="1"/>
  <c r="R2022" i="1"/>
  <c r="R2023" i="1"/>
  <c r="R2024" i="1"/>
  <c r="R2025" i="1"/>
  <c r="R2026" i="1"/>
  <c r="Y2026" i="1" s="1"/>
  <c r="R2027" i="1"/>
  <c r="Y2027" i="1" s="1"/>
  <c r="R2028" i="1"/>
  <c r="Y2028" i="1" s="1"/>
  <c r="R2029" i="1"/>
  <c r="Y2029" i="1" s="1"/>
  <c r="R2030" i="1"/>
  <c r="Y2030" i="1" s="1"/>
  <c r="R2031" i="1"/>
  <c r="R2032" i="1"/>
  <c r="R2033" i="1"/>
  <c r="Z2033" i="1" s="1"/>
  <c r="R2034" i="1"/>
  <c r="R2035" i="1"/>
  <c r="R2036" i="1"/>
  <c r="Y2036" i="1" s="1"/>
  <c r="R2037" i="1"/>
  <c r="Y2037" i="1" s="1"/>
  <c r="R2038" i="1"/>
  <c r="Y2038" i="1" s="1"/>
  <c r="R2039" i="1"/>
  <c r="R2040" i="1"/>
  <c r="R2041" i="1"/>
  <c r="Y2041" i="1" s="1"/>
  <c r="R2042" i="1"/>
  <c r="Z2042" i="1" s="1"/>
  <c r="R2043" i="1"/>
  <c r="Z2043" i="1" s="1"/>
  <c r="R2044" i="1"/>
  <c r="R2045" i="1"/>
  <c r="Z2045" i="1" s="1"/>
  <c r="R2046" i="1"/>
  <c r="Y2046" i="1" s="1"/>
  <c r="R2047" i="1"/>
  <c r="R2048" i="1"/>
  <c r="R2049" i="1"/>
  <c r="R2050" i="1"/>
  <c r="Z2050" i="1" s="1"/>
  <c r="R2051" i="1"/>
  <c r="Z2051" i="1" s="1"/>
  <c r="R2052" i="1"/>
  <c r="Z2052" i="1" s="1"/>
  <c r="R2053" i="1"/>
  <c r="R2054" i="1"/>
  <c r="R2055" i="1"/>
  <c r="R2056" i="1"/>
  <c r="R2057" i="1"/>
  <c r="R2058" i="1"/>
  <c r="R2059" i="1"/>
  <c r="Y2059" i="1" s="1"/>
  <c r="R2060" i="1"/>
  <c r="Y2060" i="1" s="1"/>
  <c r="R2061" i="1"/>
  <c r="Y2061" i="1" s="1"/>
  <c r="R2062" i="1"/>
  <c r="X2062" i="1" s="1"/>
  <c r="R2063" i="1"/>
  <c r="R2064" i="1"/>
  <c r="Z2064" i="1" s="1"/>
  <c r="R2065" i="1"/>
  <c r="R2066" i="1"/>
  <c r="R2067" i="1"/>
  <c r="R2068" i="1"/>
  <c r="Y2068" i="1" s="1"/>
  <c r="R2069" i="1"/>
  <c r="Y2069" i="1" s="1"/>
  <c r="R2070" i="1"/>
  <c r="Z2070" i="1" s="1"/>
  <c r="R2071" i="1"/>
  <c r="R2072" i="1"/>
  <c r="R2073" i="1"/>
  <c r="R2074" i="1"/>
  <c r="Z2074" i="1" s="1"/>
  <c r="R2075" i="1"/>
  <c r="Z2075" i="1" s="1"/>
  <c r="R2076" i="1"/>
  <c r="R2077" i="1"/>
  <c r="R2078" i="1"/>
  <c r="Y2078" i="1" s="1"/>
  <c r="R2079" i="1"/>
  <c r="Z2079" i="1" s="1"/>
  <c r="R2080" i="1"/>
  <c r="R2081" i="1"/>
  <c r="R2082" i="1"/>
  <c r="R2083" i="1"/>
  <c r="R2084" i="1"/>
  <c r="Z2084" i="1" s="1"/>
  <c r="R2085" i="1"/>
  <c r="R2086" i="1"/>
  <c r="R2087" i="1"/>
  <c r="R2088" i="1"/>
  <c r="Z2088" i="1" s="1"/>
  <c r="R2089" i="1"/>
  <c r="R2090" i="1"/>
  <c r="Y2090" i="1" s="1"/>
  <c r="R2091" i="1"/>
  <c r="X2091" i="1" s="1"/>
  <c r="R2092" i="1"/>
  <c r="Y2092" i="1" s="1"/>
  <c r="R2093" i="1"/>
  <c r="R2094" i="1"/>
  <c r="R2095" i="1"/>
  <c r="R2096" i="1"/>
  <c r="R2097" i="1"/>
  <c r="R2098" i="1"/>
  <c r="Z2098" i="1" s="1"/>
  <c r="R2099" i="1"/>
  <c r="R2100" i="1"/>
  <c r="Y2100" i="1" s="1"/>
  <c r="R2101" i="1"/>
  <c r="R2102" i="1"/>
  <c r="R2103" i="1"/>
  <c r="R2104" i="1"/>
  <c r="R2105" i="1"/>
  <c r="R2106" i="1"/>
  <c r="Z2106" i="1" s="1"/>
  <c r="R2107" i="1"/>
  <c r="Y2107" i="1" s="1"/>
  <c r="R2108" i="1"/>
  <c r="Y2108" i="1" s="1"/>
  <c r="R2109" i="1"/>
  <c r="Y2109" i="1" s="1"/>
  <c r="R2110" i="1"/>
  <c r="Y2110" i="1" s="1"/>
  <c r="R2111" i="1"/>
  <c r="R2112" i="1"/>
  <c r="R2113" i="1"/>
  <c r="R2114" i="1"/>
  <c r="R2115" i="1"/>
  <c r="Z2115" i="1" s="1"/>
  <c r="R2116" i="1"/>
  <c r="Z2116" i="1" s="1"/>
  <c r="R2117" i="1"/>
  <c r="R2118" i="1"/>
  <c r="Y2118" i="1" s="1"/>
  <c r="R2119" i="1"/>
  <c r="R2120" i="1"/>
  <c r="Y2120" i="1" s="1"/>
  <c r="R2121" i="1"/>
  <c r="R2122" i="1"/>
  <c r="R2123" i="1"/>
  <c r="Z2123" i="1" s="1"/>
  <c r="R2124" i="1"/>
  <c r="Z2124" i="1" s="1"/>
  <c r="R2125" i="1"/>
  <c r="Y2125" i="1" s="1"/>
  <c r="R2126" i="1"/>
  <c r="X2126" i="1" s="1"/>
  <c r="R2127" i="1"/>
  <c r="R2128" i="1"/>
  <c r="Z2128" i="1" s="1"/>
  <c r="R2129" i="1"/>
  <c r="R2130" i="1"/>
  <c r="R2131" i="1"/>
  <c r="R2132" i="1"/>
  <c r="R2133" i="1"/>
  <c r="Y2133" i="1" s="1"/>
  <c r="R2134" i="1"/>
  <c r="Z2134" i="1" s="1"/>
  <c r="R2135" i="1"/>
  <c r="R2136" i="1"/>
  <c r="Y2136" i="1" s="1"/>
  <c r="R2137" i="1"/>
  <c r="Z2137" i="1" s="1"/>
  <c r="R2138" i="1"/>
  <c r="R2139" i="1"/>
  <c r="R2140" i="1"/>
  <c r="R3" i="1"/>
  <c r="T3" i="1" s="1"/>
  <c r="Z1973" i="1" l="1"/>
  <c r="Z1869" i="1"/>
  <c r="Z1732" i="1"/>
  <c r="Z1540" i="1"/>
  <c r="Z1508" i="1"/>
  <c r="Z1198" i="1"/>
  <c r="Z1196" i="1"/>
  <c r="Z2133" i="1"/>
  <c r="Z1052" i="1"/>
  <c r="Y1974" i="1"/>
  <c r="Z1974" i="1"/>
  <c r="Y1902" i="1"/>
  <c r="Z1902" i="1"/>
  <c r="Y1822" i="1"/>
  <c r="Z1822" i="1"/>
  <c r="Y1342" i="1"/>
  <c r="Z1342" i="1"/>
  <c r="Y614" i="1"/>
  <c r="Z614" i="1"/>
  <c r="Z2118" i="1"/>
  <c r="Z1965" i="1"/>
  <c r="Z1718" i="1"/>
  <c r="Y2117" i="1"/>
  <c r="Z2117" i="1"/>
  <c r="Y2101" i="1"/>
  <c r="Z2101" i="1"/>
  <c r="Y1813" i="1"/>
  <c r="Z1813" i="1"/>
  <c r="Z2078" i="1"/>
  <c r="Z1956" i="1"/>
  <c r="Z1837" i="1"/>
  <c r="Z1636" i="1"/>
  <c r="Y1908" i="1"/>
  <c r="Z1908" i="1"/>
  <c r="Y1660" i="1"/>
  <c r="Z1660" i="1"/>
  <c r="Z2069" i="1"/>
  <c r="Z1941" i="1"/>
  <c r="Z1836" i="1"/>
  <c r="Z1622" i="1"/>
  <c r="X399" i="1"/>
  <c r="Z2060" i="1"/>
  <c r="Z1940" i="1"/>
  <c r="Z1804" i="1"/>
  <c r="Z1582" i="1"/>
  <c r="Z934" i="1"/>
  <c r="Y610" i="1"/>
  <c r="Z610" i="1"/>
  <c r="X145" i="1"/>
  <c r="Z2037" i="1"/>
  <c r="Z1933" i="1"/>
  <c r="Z1781" i="1"/>
  <c r="Z922" i="1"/>
  <c r="Y2045" i="1"/>
  <c r="Z2006" i="1"/>
  <c r="Z1901" i="1"/>
  <c r="Z1750" i="1"/>
  <c r="Z530" i="1"/>
  <c r="Z2005" i="1"/>
  <c r="Z1870" i="1"/>
  <c r="Z1749" i="1"/>
  <c r="Z1462" i="1"/>
  <c r="Z459" i="1"/>
  <c r="Z1460" i="1"/>
  <c r="Y2139" i="1"/>
  <c r="Z2139" i="1"/>
  <c r="Y2131" i="1"/>
  <c r="Z2131" i="1"/>
  <c r="Y2099" i="1"/>
  <c r="Z2099" i="1"/>
  <c r="Y2083" i="1"/>
  <c r="Z2083" i="1"/>
  <c r="Y2067" i="1"/>
  <c r="Z2067" i="1"/>
  <c r="Y2035" i="1"/>
  <c r="Z2035" i="1"/>
  <c r="Y2019" i="1"/>
  <c r="Z2019" i="1"/>
  <c r="Y2011" i="1"/>
  <c r="Z2011" i="1"/>
  <c r="Y2003" i="1"/>
  <c r="Z2003" i="1"/>
  <c r="Y1995" i="1"/>
  <c r="Z1995" i="1"/>
  <c r="Y1987" i="1"/>
  <c r="Z1987" i="1"/>
  <c r="Y1971" i="1"/>
  <c r="Z1971" i="1"/>
  <c r="Y1963" i="1"/>
  <c r="Z1963" i="1"/>
  <c r="Y1955" i="1"/>
  <c r="Z1955" i="1"/>
  <c r="Y1947" i="1"/>
  <c r="Z1947" i="1"/>
  <c r="Y1939" i="1"/>
  <c r="Z1939" i="1"/>
  <c r="Y1931" i="1"/>
  <c r="Z1931" i="1"/>
  <c r="Y1923" i="1"/>
  <c r="Z1923" i="1"/>
  <c r="Y1907" i="1"/>
  <c r="Z1907" i="1"/>
  <c r="Y1899" i="1"/>
  <c r="Z1899" i="1"/>
  <c r="Y1891" i="1"/>
  <c r="Z1891" i="1"/>
  <c r="Y1883" i="1"/>
  <c r="Z1883" i="1"/>
  <c r="Y1875" i="1"/>
  <c r="Z1875" i="1"/>
  <c r="Y1859" i="1"/>
  <c r="Z1859" i="1"/>
  <c r="Y1835" i="1"/>
  <c r="Z1835" i="1"/>
  <c r="Y1827" i="1"/>
  <c r="Z1827" i="1"/>
  <c r="Y1811" i="1"/>
  <c r="Z1811" i="1"/>
  <c r="W1803" i="1"/>
  <c r="Z1803" i="1"/>
  <c r="Y1787" i="1"/>
  <c r="Z1787" i="1"/>
  <c r="Y1771" i="1"/>
  <c r="Z1771" i="1"/>
  <c r="Y1763" i="1"/>
  <c r="Z1763" i="1"/>
  <c r="W1755" i="1"/>
  <c r="Z1755" i="1"/>
  <c r="Y1739" i="1"/>
  <c r="Z1739" i="1"/>
  <c r="Y1723" i="1"/>
  <c r="Z1723" i="1"/>
  <c r="Y1715" i="1"/>
  <c r="Z1715" i="1"/>
  <c r="Y1707" i="1"/>
  <c r="Z1707" i="1"/>
  <c r="Y1699" i="1"/>
  <c r="Z1699" i="1"/>
  <c r="Y1691" i="1"/>
  <c r="Z1691" i="1"/>
  <c r="Y1683" i="1"/>
  <c r="Z1683" i="1"/>
  <c r="Y1675" i="1"/>
  <c r="Z1675" i="1"/>
  <c r="Y1667" i="1"/>
  <c r="Z1667" i="1"/>
  <c r="Y1659" i="1"/>
  <c r="Z1659" i="1"/>
  <c r="Y1635" i="1"/>
  <c r="Z1635" i="1"/>
  <c r="Y1619" i="1"/>
  <c r="Z1619" i="1"/>
  <c r="Y1611" i="1"/>
  <c r="Z1611" i="1"/>
  <c r="Y1603" i="1"/>
  <c r="Z1603" i="1"/>
  <c r="Y1595" i="1"/>
  <c r="Z1595" i="1"/>
  <c r="Y1587" i="1"/>
  <c r="Z1587" i="1"/>
  <c r="Y1579" i="1"/>
  <c r="Z1579" i="1"/>
  <c r="Y1563" i="1"/>
  <c r="Z1563" i="1"/>
  <c r="Y1547" i="1"/>
  <c r="Z1547" i="1"/>
  <c r="Y1539" i="1"/>
  <c r="Z1539" i="1"/>
  <c r="Y1523" i="1"/>
  <c r="Z1523" i="1"/>
  <c r="Y1507" i="1"/>
  <c r="Z1507" i="1"/>
  <c r="Y1499" i="1"/>
  <c r="Z1499" i="1"/>
  <c r="Y1483" i="1"/>
  <c r="Z1483" i="1"/>
  <c r="Y1475" i="1"/>
  <c r="Z1475" i="1"/>
  <c r="Y1467" i="1"/>
  <c r="Z1467" i="1"/>
  <c r="Y1459" i="1"/>
  <c r="Z1459" i="1"/>
  <c r="Y1451" i="1"/>
  <c r="Z1451" i="1"/>
  <c r="Y1443" i="1"/>
  <c r="Z1443" i="1"/>
  <c r="Y1427" i="1"/>
  <c r="Z1427" i="1"/>
  <c r="Y1419" i="1"/>
  <c r="Z1419" i="1"/>
  <c r="Y1411" i="1"/>
  <c r="Z1411" i="1"/>
  <c r="Y1403" i="1"/>
  <c r="Z1403" i="1"/>
  <c r="Y1379" i="1"/>
  <c r="Z1379" i="1"/>
  <c r="Y1363" i="1"/>
  <c r="Z1363" i="1"/>
  <c r="Y1355" i="1"/>
  <c r="Z1355" i="1"/>
  <c r="Y1347" i="1"/>
  <c r="Z1347" i="1"/>
  <c r="Y1339" i="1"/>
  <c r="Z1339" i="1"/>
  <c r="Y1331" i="1"/>
  <c r="Z1331" i="1"/>
  <c r="Y1323" i="1"/>
  <c r="Z1323" i="1"/>
  <c r="Y1315" i="1"/>
  <c r="Z1315" i="1"/>
  <c r="Y1307" i="1"/>
  <c r="Z1307" i="1"/>
  <c r="Y1291" i="1"/>
  <c r="Z1291" i="1"/>
  <c r="Y1283" i="1"/>
  <c r="Z1283" i="1"/>
  <c r="Y1267" i="1"/>
  <c r="Z1267" i="1"/>
  <c r="Y1251" i="1"/>
  <c r="Z1251" i="1"/>
  <c r="Y1243" i="1"/>
  <c r="Z1243" i="1"/>
  <c r="Y1227" i="1"/>
  <c r="Z1227" i="1"/>
  <c r="Y1219" i="1"/>
  <c r="Z1219" i="1"/>
  <c r="Y1211" i="1"/>
  <c r="Z1211" i="1"/>
  <c r="Y1203" i="1"/>
  <c r="Z1203" i="1"/>
  <c r="Y1195" i="1"/>
  <c r="Z1195" i="1"/>
  <c r="Y1187" i="1"/>
  <c r="Z1187" i="1"/>
  <c r="Y1171" i="1"/>
  <c r="Z1171" i="1"/>
  <c r="Y1155" i="1"/>
  <c r="Z1155" i="1"/>
  <c r="Y1147" i="1"/>
  <c r="Z1147" i="1"/>
  <c r="Y1131" i="1"/>
  <c r="Z1131" i="1"/>
  <c r="Y1123" i="1"/>
  <c r="Z1123" i="1"/>
  <c r="Y1115" i="1"/>
  <c r="Z1115" i="1"/>
  <c r="Y1091" i="1"/>
  <c r="Z1091" i="1"/>
  <c r="Y1075" i="1"/>
  <c r="Z1075" i="1"/>
  <c r="Y1067" i="1"/>
  <c r="Z1067" i="1"/>
  <c r="Y1059" i="1"/>
  <c r="Z1059" i="1"/>
  <c r="Y1051" i="1"/>
  <c r="Z1051" i="1"/>
  <c r="Y1035" i="1"/>
  <c r="Z1035" i="1"/>
  <c r="Y1027" i="1"/>
  <c r="Z1027" i="1"/>
  <c r="Y1011" i="1"/>
  <c r="Z1011" i="1"/>
  <c r="Y1003" i="1"/>
  <c r="Z1003" i="1"/>
  <c r="Y995" i="1"/>
  <c r="Z995" i="1"/>
  <c r="Y987" i="1"/>
  <c r="Z987" i="1"/>
  <c r="Y971" i="1"/>
  <c r="Z971" i="1"/>
  <c r="Y963" i="1"/>
  <c r="Z963" i="1"/>
  <c r="Y955" i="1"/>
  <c r="Z955" i="1"/>
  <c r="Y939" i="1"/>
  <c r="Z939" i="1"/>
  <c r="Y923" i="1"/>
  <c r="Z923" i="1"/>
  <c r="Y907" i="1"/>
  <c r="Z907" i="1"/>
  <c r="Y899" i="1"/>
  <c r="Z899" i="1"/>
  <c r="Y891" i="1"/>
  <c r="Z891" i="1"/>
  <c r="Y883" i="1"/>
  <c r="Z883" i="1"/>
  <c r="Y875" i="1"/>
  <c r="Z875" i="1"/>
  <c r="Y867" i="1"/>
  <c r="Z867" i="1"/>
  <c r="Y859" i="1"/>
  <c r="Z859" i="1"/>
  <c r="Y851" i="1"/>
  <c r="Z851" i="1"/>
  <c r="Y827" i="1"/>
  <c r="Z827" i="1"/>
  <c r="Y811" i="1"/>
  <c r="Z811" i="1"/>
  <c r="Y795" i="1"/>
  <c r="Z795" i="1"/>
  <c r="Y787" i="1"/>
  <c r="Z787" i="1"/>
  <c r="Y779" i="1"/>
  <c r="Z779" i="1"/>
  <c r="Y771" i="1"/>
  <c r="Z771" i="1"/>
  <c r="Y763" i="1"/>
  <c r="Z763" i="1"/>
  <c r="Y755" i="1"/>
  <c r="Z755" i="1"/>
  <c r="Y747" i="1"/>
  <c r="Z747" i="1"/>
  <c r="Y739" i="1"/>
  <c r="Z739" i="1"/>
  <c r="Y731" i="1"/>
  <c r="Z731" i="1"/>
  <c r="Y723" i="1"/>
  <c r="Z723" i="1"/>
  <c r="Y715" i="1"/>
  <c r="Z715" i="1"/>
  <c r="Y707" i="1"/>
  <c r="Z707" i="1"/>
  <c r="Y699" i="1"/>
  <c r="Z699" i="1"/>
  <c r="Y691" i="1"/>
  <c r="Z691" i="1"/>
  <c r="Y683" i="1"/>
  <c r="Z683" i="1"/>
  <c r="Y675" i="1"/>
  <c r="Z675" i="1"/>
  <c r="Y667" i="1"/>
  <c r="Z667" i="1"/>
  <c r="Y659" i="1"/>
  <c r="Z659" i="1"/>
  <c r="Y651" i="1"/>
  <c r="Z651" i="1"/>
  <c r="Y643" i="1"/>
  <c r="Z643" i="1"/>
  <c r="Y635" i="1"/>
  <c r="Z635" i="1"/>
  <c r="Y611" i="1"/>
  <c r="Z611" i="1"/>
  <c r="Y595" i="1"/>
  <c r="Z595" i="1"/>
  <c r="Y587" i="1"/>
  <c r="Z587" i="1"/>
  <c r="Y579" i="1"/>
  <c r="Z579" i="1"/>
  <c r="Y571" i="1"/>
  <c r="Z571" i="1"/>
  <c r="Y563" i="1"/>
  <c r="Z563" i="1"/>
  <c r="Y555" i="1"/>
  <c r="Z555" i="1"/>
  <c r="Y547" i="1"/>
  <c r="Z547" i="1"/>
  <c r="Y539" i="1"/>
  <c r="Z539" i="1"/>
  <c r="Y523" i="1"/>
  <c r="Z523" i="1"/>
  <c r="Y515" i="1"/>
  <c r="Z515" i="1"/>
  <c r="Y507" i="1"/>
  <c r="Z507" i="1"/>
  <c r="Y499" i="1"/>
  <c r="Z499" i="1"/>
  <c r="Y491" i="1"/>
  <c r="Z491" i="1"/>
  <c r="Y483" i="1"/>
  <c r="Z483" i="1"/>
  <c r="Y467" i="1"/>
  <c r="Z467" i="1"/>
  <c r="Z2009" i="1"/>
  <c r="Y2138" i="1"/>
  <c r="Z2138" i="1"/>
  <c r="Y2130" i="1"/>
  <c r="Z2130" i="1"/>
  <c r="Y2122" i="1"/>
  <c r="Z2122" i="1"/>
  <c r="Y2114" i="1"/>
  <c r="Z2114" i="1"/>
  <c r="Y2082" i="1"/>
  <c r="Z2082" i="1"/>
  <c r="Y2066" i="1"/>
  <c r="Z2066" i="1"/>
  <c r="Y2058" i="1"/>
  <c r="Z2058" i="1"/>
  <c r="Y2034" i="1"/>
  <c r="Z2034" i="1"/>
  <c r="Y2018" i="1"/>
  <c r="Z2018" i="1"/>
  <c r="Y2010" i="1"/>
  <c r="Z2010" i="1"/>
  <c r="Y1986" i="1"/>
  <c r="Z1986" i="1"/>
  <c r="Y1978" i="1"/>
  <c r="Z1978" i="1"/>
  <c r="X1970" i="1"/>
  <c r="Z1970" i="1"/>
  <c r="Y1962" i="1"/>
  <c r="Z1962" i="1"/>
  <c r="Y1954" i="1"/>
  <c r="Z1954" i="1"/>
  <c r="Y1946" i="1"/>
  <c r="Z1946" i="1"/>
  <c r="Y1938" i="1"/>
  <c r="Z1938" i="1"/>
  <c r="Y1930" i="1"/>
  <c r="Z1930" i="1"/>
  <c r="Y1922" i="1"/>
  <c r="Z1922" i="1"/>
  <c r="Y1898" i="1"/>
  <c r="Z1898" i="1"/>
  <c r="Y1890" i="1"/>
  <c r="Z1890" i="1"/>
  <c r="Y1882" i="1"/>
  <c r="Z1882" i="1"/>
  <c r="Y1874" i="1"/>
  <c r="Z1874" i="1"/>
  <c r="Y1866" i="1"/>
  <c r="Z1866" i="1"/>
  <c r="Y1858" i="1"/>
  <c r="Z1858" i="1"/>
  <c r="Y1850" i="1"/>
  <c r="Z1850" i="1"/>
  <c r="Y1842" i="1"/>
  <c r="Z1842" i="1"/>
  <c r="Y1834" i="1"/>
  <c r="Z1834" i="1"/>
  <c r="Y1826" i="1"/>
  <c r="Z1826" i="1"/>
  <c r="Y1818" i="1"/>
  <c r="Z1818" i="1"/>
  <c r="Y1810" i="1"/>
  <c r="Z1810" i="1"/>
  <c r="Y1802" i="1"/>
  <c r="Z1802" i="1"/>
  <c r="Y1794" i="1"/>
  <c r="Z1794" i="1"/>
  <c r="Y1786" i="1"/>
  <c r="Z1786" i="1"/>
  <c r="Y1778" i="1"/>
  <c r="Z1778" i="1"/>
  <c r="Y1770" i="1"/>
  <c r="Z1770" i="1"/>
  <c r="Y1762" i="1"/>
  <c r="Z1762" i="1"/>
  <c r="Y1754" i="1"/>
  <c r="Z1754" i="1"/>
  <c r="Y1738" i="1"/>
  <c r="Z1738" i="1"/>
  <c r="Y1730" i="1"/>
  <c r="Z1730" i="1"/>
  <c r="Y1722" i="1"/>
  <c r="Z1722" i="1"/>
  <c r="Y1714" i="1"/>
  <c r="Z1714" i="1"/>
  <c r="Y1706" i="1"/>
  <c r="Z1706" i="1"/>
  <c r="Y1698" i="1"/>
  <c r="Z1698" i="1"/>
  <c r="Y1690" i="1"/>
  <c r="Z1690" i="1"/>
  <c r="Y1682" i="1"/>
  <c r="Z1682" i="1"/>
  <c r="Y1674" i="1"/>
  <c r="Z1674" i="1"/>
  <c r="Y1650" i="1"/>
  <c r="Z1650" i="1"/>
  <c r="Y1642" i="1"/>
  <c r="Z1642" i="1"/>
  <c r="Y1634" i="1"/>
  <c r="Z1634" i="1"/>
  <c r="Y1626" i="1"/>
  <c r="Z1626" i="1"/>
  <c r="Y1618" i="1"/>
  <c r="Z1618" i="1"/>
  <c r="Y1610" i="1"/>
  <c r="Z1610" i="1"/>
  <c r="Y1602" i="1"/>
  <c r="Z1602" i="1"/>
  <c r="Y1594" i="1"/>
  <c r="Z1594" i="1"/>
  <c r="Y1586" i="1"/>
  <c r="Z1586" i="1"/>
  <c r="Y1578" i="1"/>
  <c r="Z1578" i="1"/>
  <c r="Y1570" i="1"/>
  <c r="Z1570" i="1"/>
  <c r="Y1562" i="1"/>
  <c r="Z1562" i="1"/>
  <c r="Y1554" i="1"/>
  <c r="Z1554" i="1"/>
  <c r="Y1546" i="1"/>
  <c r="Z1546" i="1"/>
  <c r="Y1538" i="1"/>
  <c r="Z1538" i="1"/>
  <c r="Y1530" i="1"/>
  <c r="Z1530" i="1"/>
  <c r="Y1522" i="1"/>
  <c r="Z1522" i="1"/>
  <c r="Y1514" i="1"/>
  <c r="Z1514" i="1"/>
  <c r="Y1506" i="1"/>
  <c r="Z1506" i="1"/>
  <c r="Y1498" i="1"/>
  <c r="Z1498" i="1"/>
  <c r="Y1490" i="1"/>
  <c r="Z1490" i="1"/>
  <c r="Y1474" i="1"/>
  <c r="Z1474" i="1"/>
  <c r="Y1466" i="1"/>
  <c r="Z1466" i="1"/>
  <c r="Y1458" i="1"/>
  <c r="Z1458" i="1"/>
  <c r="Y1450" i="1"/>
  <c r="Z1450" i="1"/>
  <c r="Y1442" i="1"/>
  <c r="Z1442" i="1"/>
  <c r="Y1426" i="1"/>
  <c r="Z1426" i="1"/>
  <c r="Y1402" i="1"/>
  <c r="Z1402" i="1"/>
  <c r="Y1386" i="1"/>
  <c r="Z1386" i="1"/>
  <c r="Y1378" i="1"/>
  <c r="Z1378" i="1"/>
  <c r="Y1370" i="1"/>
  <c r="Z1370" i="1"/>
  <c r="Y1362" i="1"/>
  <c r="Z1362" i="1"/>
  <c r="Y1354" i="1"/>
  <c r="Z1354" i="1"/>
  <c r="Y1346" i="1"/>
  <c r="Z1346" i="1"/>
  <c r="Y1306" i="1"/>
  <c r="Z1306" i="1"/>
  <c r="Y1266" i="1"/>
  <c r="Z1266" i="1"/>
  <c r="Y1258" i="1"/>
  <c r="Z1258" i="1"/>
  <c r="Y1250" i="1"/>
  <c r="Z1250" i="1"/>
  <c r="Y1242" i="1"/>
  <c r="Z1242" i="1"/>
  <c r="Y1234" i="1"/>
  <c r="Z1234" i="1"/>
  <c r="Y1226" i="1"/>
  <c r="Z1226" i="1"/>
  <c r="Y1218" i="1"/>
  <c r="Z1218" i="1"/>
  <c r="Y1210" i="1"/>
  <c r="Z1210" i="1"/>
  <c r="Y1194" i="1"/>
  <c r="Z1194" i="1"/>
  <c r="Y1186" i="1"/>
  <c r="Z1186" i="1"/>
  <c r="Y1170" i="1"/>
  <c r="Z1170" i="1"/>
  <c r="Y1146" i="1"/>
  <c r="Z1146" i="1"/>
  <c r="Y1130" i="1"/>
  <c r="Z1130" i="1"/>
  <c r="Y1122" i="1"/>
  <c r="Z1122" i="1"/>
  <c r="Y1114" i="1"/>
  <c r="Z1114" i="1"/>
  <c r="Y1106" i="1"/>
  <c r="Z1106" i="1"/>
  <c r="Y1098" i="1"/>
  <c r="Z1098" i="1"/>
  <c r="Y1090" i="1"/>
  <c r="Z1090" i="1"/>
  <c r="Y1082" i="1"/>
  <c r="Z1082" i="1"/>
  <c r="Y1074" i="1"/>
  <c r="Z1074" i="1"/>
  <c r="Y1066" i="1"/>
  <c r="Z1066" i="1"/>
  <c r="Y1050" i="1"/>
  <c r="Z1050" i="1"/>
  <c r="Y1042" i="1"/>
  <c r="Z1042" i="1"/>
  <c r="Y1026" i="1"/>
  <c r="Z1026" i="1"/>
  <c r="Z2107" i="1"/>
  <c r="Y2129" i="1"/>
  <c r="Z2129" i="1"/>
  <c r="Y2121" i="1"/>
  <c r="Z2121" i="1"/>
  <c r="Y2113" i="1"/>
  <c r="Z2113" i="1"/>
  <c r="Y2105" i="1"/>
  <c r="Z2105" i="1"/>
  <c r="Y2097" i="1"/>
  <c r="Z2097" i="1"/>
  <c r="X2089" i="1"/>
  <c r="Z2089" i="1"/>
  <c r="X2081" i="1"/>
  <c r="Z2081" i="1"/>
  <c r="Y2073" i="1"/>
  <c r="Z2073" i="1"/>
  <c r="Y2065" i="1"/>
  <c r="Z2065" i="1"/>
  <c r="Y2057" i="1"/>
  <c r="Z2057" i="1"/>
  <c r="Y2049" i="1"/>
  <c r="Z2049" i="1"/>
  <c r="X2025" i="1"/>
  <c r="Z2025" i="1"/>
  <c r="Y2017" i="1"/>
  <c r="Z2017" i="1"/>
  <c r="Y1993" i="1"/>
  <c r="Z1993" i="1"/>
  <c r="Y1985" i="1"/>
  <c r="Z1985" i="1"/>
  <c r="Y1969" i="1"/>
  <c r="Z1969" i="1"/>
  <c r="X1961" i="1"/>
  <c r="Z1961" i="1"/>
  <c r="Y1953" i="1"/>
  <c r="Z1953" i="1"/>
  <c r="Y1945" i="1"/>
  <c r="Z1945" i="1"/>
  <c r="Y1937" i="1"/>
  <c r="Z1937" i="1"/>
  <c r="W1929" i="1"/>
  <c r="Z1929" i="1"/>
  <c r="Y1921" i="1"/>
  <c r="Z1921" i="1"/>
  <c r="Y1913" i="1"/>
  <c r="Z1913" i="1"/>
  <c r="Y1905" i="1"/>
  <c r="Z1905" i="1"/>
  <c r="Y1897" i="1"/>
  <c r="Z1897" i="1"/>
  <c r="Y1881" i="1"/>
  <c r="Z1881" i="1"/>
  <c r="Y1873" i="1"/>
  <c r="Z1873" i="1"/>
  <c r="X1865" i="1"/>
  <c r="Z1865" i="1"/>
  <c r="Y1857" i="1"/>
  <c r="Z1857" i="1"/>
  <c r="Y1849" i="1"/>
  <c r="Z1849" i="1"/>
  <c r="Y1841" i="1"/>
  <c r="Z1841" i="1"/>
  <c r="Y1833" i="1"/>
  <c r="Z1833" i="1"/>
  <c r="Y1825" i="1"/>
  <c r="Z1825" i="1"/>
  <c r="Y1817" i="1"/>
  <c r="Z1817" i="1"/>
  <c r="Y1809" i="1"/>
  <c r="Z1809" i="1"/>
  <c r="Y1801" i="1"/>
  <c r="Z1801" i="1"/>
  <c r="X1793" i="1"/>
  <c r="Z1793" i="1"/>
  <c r="Y1785" i="1"/>
  <c r="Z1785" i="1"/>
  <c r="Y1777" i="1"/>
  <c r="Z1777" i="1"/>
  <c r="Y1769" i="1"/>
  <c r="Z1769" i="1"/>
  <c r="Y1761" i="1"/>
  <c r="Z1761" i="1"/>
  <c r="Y1753" i="1"/>
  <c r="Z1753" i="1"/>
  <c r="Y1745" i="1"/>
  <c r="Z1745" i="1"/>
  <c r="Y1737" i="1"/>
  <c r="Z1737" i="1"/>
  <c r="Y1729" i="1"/>
  <c r="Z1729" i="1"/>
  <c r="Y1721" i="1"/>
  <c r="Z1721" i="1"/>
  <c r="Y1713" i="1"/>
  <c r="Z1713" i="1"/>
  <c r="Y1697" i="1"/>
  <c r="Z1697" i="1"/>
  <c r="Y1689" i="1"/>
  <c r="Z1689" i="1"/>
  <c r="Y1681" i="1"/>
  <c r="Z1681" i="1"/>
  <c r="Y1673" i="1"/>
  <c r="Z1673" i="1"/>
  <c r="Y1665" i="1"/>
  <c r="Z1665" i="1"/>
  <c r="Y1657" i="1"/>
  <c r="Z1657" i="1"/>
  <c r="Y1649" i="1"/>
  <c r="Z1649" i="1"/>
  <c r="Y1641" i="1"/>
  <c r="Z1641" i="1"/>
  <c r="Y1633" i="1"/>
  <c r="Z1633" i="1"/>
  <c r="Y1625" i="1"/>
  <c r="Z1625" i="1"/>
  <c r="Y1617" i="1"/>
  <c r="Z1617" i="1"/>
  <c r="Y1609" i="1"/>
  <c r="Z1609" i="1"/>
  <c r="Y1601" i="1"/>
  <c r="Z1601" i="1"/>
  <c r="Y1593" i="1"/>
  <c r="Z1593" i="1"/>
  <c r="Y1585" i="1"/>
  <c r="Z1585" i="1"/>
  <c r="Y1577" i="1"/>
  <c r="Z1577" i="1"/>
  <c r="Y1569" i="1"/>
  <c r="Z1569" i="1"/>
  <c r="Y1561" i="1"/>
  <c r="Z1561" i="1"/>
  <c r="Y1545" i="1"/>
  <c r="Z1545" i="1"/>
  <c r="Y1529" i="1"/>
  <c r="Z1529" i="1"/>
  <c r="Y1513" i="1"/>
  <c r="Z1513" i="1"/>
  <c r="Y1505" i="1"/>
  <c r="Z1505" i="1"/>
  <c r="Y1497" i="1"/>
  <c r="Z1497" i="1"/>
  <c r="Y1489" i="1"/>
  <c r="Z1489" i="1"/>
  <c r="Y1481" i="1"/>
  <c r="Z1481" i="1"/>
  <c r="Y1473" i="1"/>
  <c r="Z1473" i="1"/>
  <c r="Y1465" i="1"/>
  <c r="Z1465" i="1"/>
  <c r="Y1457" i="1"/>
  <c r="Z1457" i="1"/>
  <c r="Y1449" i="1"/>
  <c r="Z1449" i="1"/>
  <c r="Y1441" i="1"/>
  <c r="Z1441" i="1"/>
  <c r="Y1433" i="1"/>
  <c r="Z1433" i="1"/>
  <c r="Y1425" i="1"/>
  <c r="Z1425" i="1"/>
  <c r="Y1417" i="1"/>
  <c r="Z1417" i="1"/>
  <c r="Y1409" i="1"/>
  <c r="Z1409" i="1"/>
  <c r="Y1401" i="1"/>
  <c r="Z1401" i="1"/>
  <c r="Y1393" i="1"/>
  <c r="Z1393" i="1"/>
  <c r="Y1385" i="1"/>
  <c r="Z1385" i="1"/>
  <c r="Y1377" i="1"/>
  <c r="Z1377" i="1"/>
  <c r="Y1369" i="1"/>
  <c r="Z1369" i="1"/>
  <c r="Y1361" i="1"/>
  <c r="Z1361" i="1"/>
  <c r="Y1353" i="1"/>
  <c r="Z1353" i="1"/>
  <c r="Y1345" i="1"/>
  <c r="Z1345" i="1"/>
  <c r="Y1337" i="1"/>
  <c r="Z1337" i="1"/>
  <c r="Y1329" i="1"/>
  <c r="Z1329" i="1"/>
  <c r="Y1321" i="1"/>
  <c r="Z1321" i="1"/>
  <c r="Y1313" i="1"/>
  <c r="Z1313" i="1"/>
  <c r="Y1305" i="1"/>
  <c r="Z1305" i="1"/>
  <c r="Y1297" i="1"/>
  <c r="Z1297" i="1"/>
  <c r="Y1289" i="1"/>
  <c r="Z1289" i="1"/>
  <c r="Y1281" i="1"/>
  <c r="Z1281" i="1"/>
  <c r="Y1273" i="1"/>
  <c r="Z1273" i="1"/>
  <c r="Y1265" i="1"/>
  <c r="Z1265" i="1"/>
  <c r="Y1257" i="1"/>
  <c r="Z1257" i="1"/>
  <c r="Y1249" i="1"/>
  <c r="Z1249" i="1"/>
  <c r="Z2059" i="1"/>
  <c r="Y2112" i="1"/>
  <c r="Z2112" i="1"/>
  <c r="Y2104" i="1"/>
  <c r="Z2104" i="1"/>
  <c r="Y2096" i="1"/>
  <c r="Z2096" i="1"/>
  <c r="X2080" i="1"/>
  <c r="Z2080" i="1"/>
  <c r="Y2072" i="1"/>
  <c r="Z2072" i="1"/>
  <c r="Y2056" i="1"/>
  <c r="Z2056" i="1"/>
  <c r="Y2048" i="1"/>
  <c r="Z2048" i="1"/>
  <c r="Y2040" i="1"/>
  <c r="Z2040" i="1"/>
  <c r="Y2032" i="1"/>
  <c r="Z2032" i="1"/>
  <c r="Y2024" i="1"/>
  <c r="Z2024" i="1"/>
  <c r="X2016" i="1"/>
  <c r="Z2016" i="1"/>
  <c r="Z2008" i="1"/>
  <c r="Y2008" i="1"/>
  <c r="Y2000" i="1"/>
  <c r="Z2000" i="1"/>
  <c r="Y1984" i="1"/>
  <c r="Z1984" i="1"/>
  <c r="Y1976" i="1"/>
  <c r="Z1976" i="1"/>
  <c r="Y1960" i="1"/>
  <c r="Z1960" i="1"/>
  <c r="Y1944" i="1"/>
  <c r="Z1944" i="1"/>
  <c r="Y1936" i="1"/>
  <c r="Z1936" i="1"/>
  <c r="Y1928" i="1"/>
  <c r="Z1928" i="1"/>
  <c r="Y1912" i="1"/>
  <c r="Z1912" i="1"/>
  <c r="Y1896" i="1"/>
  <c r="Z1896" i="1"/>
  <c r="Y1888" i="1"/>
  <c r="Z1888" i="1"/>
  <c r="Y1880" i="1"/>
  <c r="Z1880" i="1"/>
  <c r="Y1872" i="1"/>
  <c r="Z1872" i="1"/>
  <c r="Y1864" i="1"/>
  <c r="Z1864" i="1"/>
  <c r="Y1848" i="1"/>
  <c r="Z1848" i="1"/>
  <c r="Y1840" i="1"/>
  <c r="Z1840" i="1"/>
  <c r="Y1824" i="1"/>
  <c r="Z1824" i="1"/>
  <c r="Y1816" i="1"/>
  <c r="Z1816" i="1"/>
  <c r="Y1808" i="1"/>
  <c r="Z1808" i="1"/>
  <c r="Y1800" i="1"/>
  <c r="Z1800" i="1"/>
  <c r="Y1792" i="1"/>
  <c r="Z1792" i="1"/>
  <c r="Y1784" i="1"/>
  <c r="Z1784" i="1"/>
  <c r="Y1776" i="1"/>
  <c r="Z1776" i="1"/>
  <c r="Y1768" i="1"/>
  <c r="Z1768" i="1"/>
  <c r="Y1760" i="1"/>
  <c r="Z1760" i="1"/>
  <c r="Y1752" i="1"/>
  <c r="Z1752" i="1"/>
  <c r="Y1744" i="1"/>
  <c r="Z1744" i="1"/>
  <c r="Y1736" i="1"/>
  <c r="Z1736" i="1"/>
  <c r="Y1728" i="1"/>
  <c r="Z1728" i="1"/>
  <c r="Y1720" i="1"/>
  <c r="Z1720" i="1"/>
  <c r="Y1712" i="1"/>
  <c r="Z1712" i="1"/>
  <c r="Y1704" i="1"/>
  <c r="Z1704" i="1"/>
  <c r="Y1696" i="1"/>
  <c r="Z1696" i="1"/>
  <c r="Y1688" i="1"/>
  <c r="Z1688" i="1"/>
  <c r="Y1680" i="1"/>
  <c r="Z1680" i="1"/>
  <c r="Y1664" i="1"/>
  <c r="Z1664" i="1"/>
  <c r="Y1656" i="1"/>
  <c r="Z1656" i="1"/>
  <c r="Y1648" i="1"/>
  <c r="Z1648" i="1"/>
  <c r="Y1640" i="1"/>
  <c r="Z1640" i="1"/>
  <c r="Y1632" i="1"/>
  <c r="Z1632" i="1"/>
  <c r="Y1624" i="1"/>
  <c r="Z1624" i="1"/>
  <c r="Y1608" i="1"/>
  <c r="Z1608" i="1"/>
  <c r="Y1592" i="1"/>
  <c r="Z1592" i="1"/>
  <c r="Y1568" i="1"/>
  <c r="Z1568" i="1"/>
  <c r="Y1560" i="1"/>
  <c r="Z1560" i="1"/>
  <c r="Y1544" i="1"/>
  <c r="Z1544" i="1"/>
  <c r="Y1536" i="1"/>
  <c r="Z1536" i="1"/>
  <c r="Y1528" i="1"/>
  <c r="Z1528" i="1"/>
  <c r="Y1504" i="1"/>
  <c r="Z1504" i="1"/>
  <c r="Y1496" i="1"/>
  <c r="Z1496" i="1"/>
  <c r="Y1480" i="1"/>
  <c r="Z1480" i="1"/>
  <c r="Y1464" i="1"/>
  <c r="Z1464" i="1"/>
  <c r="Y1440" i="1"/>
  <c r="Z1440" i="1"/>
  <c r="Y1432" i="1"/>
  <c r="Z1432" i="1"/>
  <c r="Y1424" i="1"/>
  <c r="Z1424" i="1"/>
  <c r="Y1416" i="1"/>
  <c r="Z1416" i="1"/>
  <c r="Y1400" i="1"/>
  <c r="Z1400" i="1"/>
  <c r="Y1392" i="1"/>
  <c r="Z1392" i="1"/>
  <c r="Y1376" i="1"/>
  <c r="Z1376" i="1"/>
  <c r="Y1368" i="1"/>
  <c r="Z1368" i="1"/>
  <c r="Y1352" i="1"/>
  <c r="Z1352" i="1"/>
  <c r="Y1344" i="1"/>
  <c r="Z1344" i="1"/>
  <c r="Y1336" i="1"/>
  <c r="Z1336" i="1"/>
  <c r="Y1312" i="1"/>
  <c r="Z1312" i="1"/>
  <c r="Y1304" i="1"/>
  <c r="Z1304" i="1"/>
  <c r="Y1288" i="1"/>
  <c r="Z1288" i="1"/>
  <c r="Y1280" i="1"/>
  <c r="Z1280" i="1"/>
  <c r="Y1272" i="1"/>
  <c r="Z1272" i="1"/>
  <c r="Z2136" i="1"/>
  <c r="Z1994" i="1"/>
  <c r="X2135" i="1"/>
  <c r="Z2135" i="1"/>
  <c r="Y2127" i="1"/>
  <c r="Z2127" i="1"/>
  <c r="Y2119" i="1"/>
  <c r="Z2119" i="1"/>
  <c r="Y2111" i="1"/>
  <c r="Z2111" i="1"/>
  <c r="Y2103" i="1"/>
  <c r="Z2103" i="1"/>
  <c r="Y2095" i="1"/>
  <c r="Z2095" i="1"/>
  <c r="Y2087" i="1"/>
  <c r="Z2087" i="1"/>
  <c r="Y2071" i="1"/>
  <c r="Z2071" i="1"/>
  <c r="Y2063" i="1"/>
  <c r="Z2063" i="1"/>
  <c r="Y2055" i="1"/>
  <c r="Z2055" i="1"/>
  <c r="Y2047" i="1"/>
  <c r="Z2047" i="1"/>
  <c r="Y2039" i="1"/>
  <c r="Z2039" i="1"/>
  <c r="Y2031" i="1"/>
  <c r="Z2031" i="1"/>
  <c r="Y2023" i="1"/>
  <c r="Z2023" i="1"/>
  <c r="X2007" i="1"/>
  <c r="Z2007" i="1"/>
  <c r="Y1999" i="1"/>
  <c r="Z1999" i="1"/>
  <c r="Y1991" i="1"/>
  <c r="Z1991" i="1"/>
  <c r="Y1983" i="1"/>
  <c r="Z1983" i="1"/>
  <c r="Y1975" i="1"/>
  <c r="Z1975" i="1"/>
  <c r="Y1967" i="1"/>
  <c r="Z1967" i="1"/>
  <c r="Y1959" i="1"/>
  <c r="Z1959" i="1"/>
  <c r="Y1951" i="1"/>
  <c r="Z1951" i="1"/>
  <c r="Y1943" i="1"/>
  <c r="Z1943" i="1"/>
  <c r="Y1935" i="1"/>
  <c r="Z1935" i="1"/>
  <c r="Y1927" i="1"/>
  <c r="Z1927" i="1"/>
  <c r="Y1919" i="1"/>
  <c r="Z1919" i="1"/>
  <c r="Y1911" i="1"/>
  <c r="Z1911" i="1"/>
  <c r="Y1895" i="1"/>
  <c r="Z1895" i="1"/>
  <c r="Y1887" i="1"/>
  <c r="Z1887" i="1"/>
  <c r="Y1871" i="1"/>
  <c r="Z1871" i="1"/>
  <c r="Y1855" i="1"/>
  <c r="Z1855" i="1"/>
  <c r="Y1839" i="1"/>
  <c r="Z1839" i="1"/>
  <c r="Y1823" i="1"/>
  <c r="Z1823" i="1"/>
  <c r="W1815" i="1"/>
  <c r="Z1815" i="1"/>
  <c r="Y1799" i="1"/>
  <c r="Z1799" i="1"/>
  <c r="Y1791" i="1"/>
  <c r="Z1791" i="1"/>
  <c r="Y1775" i="1"/>
  <c r="Z1775" i="1"/>
  <c r="W1767" i="1"/>
  <c r="Z1767" i="1"/>
  <c r="Y1751" i="1"/>
  <c r="Z1751" i="1"/>
  <c r="Y1735" i="1"/>
  <c r="Z1735" i="1"/>
  <c r="Y1727" i="1"/>
  <c r="Z1727" i="1"/>
  <c r="W1719" i="1"/>
  <c r="Z1719" i="1"/>
  <c r="Y1695" i="1"/>
  <c r="Z1695" i="1"/>
  <c r="Y1679" i="1"/>
  <c r="Z1679" i="1"/>
  <c r="Y1671" i="1"/>
  <c r="Z1671" i="1"/>
  <c r="Y1663" i="1"/>
  <c r="Z1663" i="1"/>
  <c r="Y1655" i="1"/>
  <c r="Z1655" i="1"/>
  <c r="Y1647" i="1"/>
  <c r="Z1647" i="1"/>
  <c r="Y1639" i="1"/>
  <c r="Z1639" i="1"/>
  <c r="Y1623" i="1"/>
  <c r="Z1623" i="1"/>
  <c r="Y1615" i="1"/>
  <c r="Z1615" i="1"/>
  <c r="Y1583" i="1"/>
  <c r="Z1583" i="1"/>
  <c r="Y1575" i="1"/>
  <c r="Z1575" i="1"/>
  <c r="Y1559" i="1"/>
  <c r="Z1559" i="1"/>
  <c r="Y1543" i="1"/>
  <c r="Z1543" i="1"/>
  <c r="Y1535" i="1"/>
  <c r="Z1535" i="1"/>
  <c r="Y1527" i="1"/>
  <c r="Z1527" i="1"/>
  <c r="Y1519" i="1"/>
  <c r="Z1519" i="1"/>
  <c r="Y1503" i="1"/>
  <c r="Z1503" i="1"/>
  <c r="Y1487" i="1"/>
  <c r="Z1487" i="1"/>
  <c r="Y1479" i="1"/>
  <c r="Z1479" i="1"/>
  <c r="Y1455" i="1"/>
  <c r="Z1455" i="1"/>
  <c r="Y1447" i="1"/>
  <c r="Z1447" i="1"/>
  <c r="Y1439" i="1"/>
  <c r="Z1439" i="1"/>
  <c r="Y1423" i="1"/>
  <c r="Z1423" i="1"/>
  <c r="Y1415" i="1"/>
  <c r="Z1415" i="1"/>
  <c r="Y1407" i="1"/>
  <c r="Z1407" i="1"/>
  <c r="Y1391" i="1"/>
  <c r="Z1391" i="1"/>
  <c r="Y1383" i="1"/>
  <c r="Z1383" i="1"/>
  <c r="Y1367" i="1"/>
  <c r="Z1367" i="1"/>
  <c r="Y1359" i="1"/>
  <c r="Z1359" i="1"/>
  <c r="Y1343" i="1"/>
  <c r="Z1343" i="1"/>
  <c r="Y1327" i="1"/>
  <c r="Z1327" i="1"/>
  <c r="Y1319" i="1"/>
  <c r="Z1319" i="1"/>
  <c r="Y1311" i="1"/>
  <c r="Z1311" i="1"/>
  <c r="Y1303" i="1"/>
  <c r="Z1303" i="1"/>
  <c r="Y1295" i="1"/>
  <c r="Z1295" i="1"/>
  <c r="Y1287" i="1"/>
  <c r="Z1287" i="1"/>
  <c r="Y1271" i="1"/>
  <c r="Z1271" i="1"/>
  <c r="Y1247" i="1"/>
  <c r="Z1247" i="1"/>
  <c r="Y1231" i="1"/>
  <c r="Z1231" i="1"/>
  <c r="Y1223" i="1"/>
  <c r="Z1223" i="1"/>
  <c r="Y1207" i="1"/>
  <c r="Z1207" i="1"/>
  <c r="Y1199" i="1"/>
  <c r="Z1199" i="1"/>
  <c r="Y1191" i="1"/>
  <c r="Z1191" i="1"/>
  <c r="Y1183" i="1"/>
  <c r="Z1183" i="1"/>
  <c r="Y1175" i="1"/>
  <c r="Z1175" i="1"/>
  <c r="Y1167" i="1"/>
  <c r="Z1167" i="1"/>
  <c r="Y1159" i="1"/>
  <c r="Z1159" i="1"/>
  <c r="Z2091" i="1"/>
  <c r="Z2041" i="1"/>
  <c r="Z2090" i="1"/>
  <c r="Z2120" i="1"/>
  <c r="Z2027" i="1"/>
  <c r="Z2026" i="1"/>
  <c r="Y2140" i="1"/>
  <c r="Z2140" i="1"/>
  <c r="Y2132" i="1"/>
  <c r="Z2132" i="1"/>
  <c r="Y2076" i="1"/>
  <c r="Z2076" i="1"/>
  <c r="Y2044" i="1"/>
  <c r="Z2044" i="1"/>
  <c r="Y2012" i="1"/>
  <c r="Z2012" i="1"/>
  <c r="Y1980" i="1"/>
  <c r="Z1980" i="1"/>
  <c r="Y1948" i="1"/>
  <c r="Z1948" i="1"/>
  <c r="Y1916" i="1"/>
  <c r="Z1916" i="1"/>
  <c r="Y1884" i="1"/>
  <c r="Z1884" i="1"/>
  <c r="Y1852" i="1"/>
  <c r="Z1852" i="1"/>
  <c r="Y1820" i="1"/>
  <c r="Z1820" i="1"/>
  <c r="Y1788" i="1"/>
  <c r="Z1788" i="1"/>
  <c r="Z1756" i="1"/>
  <c r="Y1756" i="1"/>
  <c r="Y1724" i="1"/>
  <c r="Z1724" i="1"/>
  <c r="Y1700" i="1"/>
  <c r="Z1700" i="1"/>
  <c r="Y1692" i="1"/>
  <c r="Z1692" i="1"/>
  <c r="Y1684" i="1"/>
  <c r="Z1684" i="1"/>
  <c r="Y1676" i="1"/>
  <c r="Z1676" i="1"/>
  <c r="Y1652" i="1"/>
  <c r="Z1652" i="1"/>
  <c r="Y1620" i="1"/>
  <c r="Z1620" i="1"/>
  <c r="Y1604" i="1"/>
  <c r="Z1604" i="1"/>
  <c r="Y1580" i="1"/>
  <c r="Z1580" i="1"/>
  <c r="Y1564" i="1"/>
  <c r="Z1564" i="1"/>
  <c r="Y1556" i="1"/>
  <c r="Z1556" i="1"/>
  <c r="Y1532" i="1"/>
  <c r="Z1532" i="1"/>
  <c r="Y1516" i="1"/>
  <c r="Z1516" i="1"/>
  <c r="Y1492" i="1"/>
  <c r="Z1492" i="1"/>
  <c r="Y1484" i="1"/>
  <c r="Z1484" i="1"/>
  <c r="Y1476" i="1"/>
  <c r="Z1476" i="1"/>
  <c r="Y1468" i="1"/>
  <c r="Z1468" i="1"/>
  <c r="Y1452" i="1"/>
  <c r="Z1452" i="1"/>
  <c r="Y1436" i="1"/>
  <c r="Z1436" i="1"/>
  <c r="Y1428" i="1"/>
  <c r="Z1428" i="1"/>
  <c r="Y1420" i="1"/>
  <c r="Z1420" i="1"/>
  <c r="Y1412" i="1"/>
  <c r="Z1412" i="1"/>
  <c r="Y1404" i="1"/>
  <c r="Z1404" i="1"/>
  <c r="Y1396" i="1"/>
  <c r="Z1396" i="1"/>
  <c r="Y1388" i="1"/>
  <c r="Z1388" i="1"/>
  <c r="Y1380" i="1"/>
  <c r="Z1380" i="1"/>
  <c r="Y1372" i="1"/>
  <c r="Z1372" i="1"/>
  <c r="Y1356" i="1"/>
  <c r="Z1356" i="1"/>
  <c r="Y1348" i="1"/>
  <c r="Z1348" i="1"/>
  <c r="Y1340" i="1"/>
  <c r="Z1340" i="1"/>
  <c r="Y1324" i="1"/>
  <c r="Z1324" i="1"/>
  <c r="Y1316" i="1"/>
  <c r="Z1316" i="1"/>
  <c r="Y1308" i="1"/>
  <c r="Z1308" i="1"/>
  <c r="Y1300" i="1"/>
  <c r="Z1300" i="1"/>
  <c r="Y1292" i="1"/>
  <c r="Z1292" i="1"/>
  <c r="Y1284" i="1"/>
  <c r="Z1284" i="1"/>
  <c r="Y1276" i="1"/>
  <c r="Z1276" i="1"/>
  <c r="Y1268" i="1"/>
  <c r="Z1268" i="1"/>
  <c r="Y1260" i="1"/>
  <c r="Z1260" i="1"/>
  <c r="Y1252" i="1"/>
  <c r="Z1252" i="1"/>
  <c r="Y1244" i="1"/>
  <c r="Z1244" i="1"/>
  <c r="Y1236" i="1"/>
  <c r="Z1236" i="1"/>
  <c r="Y1228" i="1"/>
  <c r="Z1228" i="1"/>
  <c r="Y1220" i="1"/>
  <c r="Z1220" i="1"/>
  <c r="Y1212" i="1"/>
  <c r="Z1212" i="1"/>
  <c r="Y1204" i="1"/>
  <c r="Z1204" i="1"/>
  <c r="Y1188" i="1"/>
  <c r="Z1188" i="1"/>
  <c r="Y1180" i="1"/>
  <c r="Z1180" i="1"/>
  <c r="Y1172" i="1"/>
  <c r="Z1172" i="1"/>
  <c r="Y1164" i="1"/>
  <c r="Z1164" i="1"/>
  <c r="Y1156" i="1"/>
  <c r="Z1156" i="1"/>
  <c r="Y1148" i="1"/>
  <c r="Z1148" i="1"/>
  <c r="Y1140" i="1"/>
  <c r="Z1140" i="1"/>
  <c r="Y1124" i="1"/>
  <c r="Z1124" i="1"/>
  <c r="Y1116" i="1"/>
  <c r="Z1116" i="1"/>
  <c r="Y1100" i="1"/>
  <c r="Z1100" i="1"/>
  <c r="Y1084" i="1"/>
  <c r="Z1084" i="1"/>
  <c r="Y1076" i="1"/>
  <c r="Z1076" i="1"/>
  <c r="Y1068" i="1"/>
  <c r="Z1068" i="1"/>
  <c r="Y1060" i="1"/>
  <c r="Z1060" i="1"/>
  <c r="Y1044" i="1"/>
  <c r="Z1044" i="1"/>
  <c r="Y1036" i="1"/>
  <c r="Z1036" i="1"/>
  <c r="Y1028" i="1"/>
  <c r="Z1028" i="1"/>
  <c r="Y1012" i="1"/>
  <c r="Z1012" i="1"/>
  <c r="Y1004" i="1"/>
  <c r="Z1004" i="1"/>
  <c r="Y996" i="1"/>
  <c r="Z996" i="1"/>
  <c r="Y988" i="1"/>
  <c r="Z988" i="1"/>
  <c r="Y980" i="1"/>
  <c r="Z980" i="1"/>
  <c r="Y972" i="1"/>
  <c r="Z972" i="1"/>
  <c r="Y964" i="1"/>
  <c r="Z964" i="1"/>
  <c r="Y956" i="1"/>
  <c r="Z956" i="1"/>
  <c r="Y948" i="1"/>
  <c r="Z948" i="1"/>
  <c r="Y940" i="1"/>
  <c r="Z940" i="1"/>
  <c r="Y932" i="1"/>
  <c r="Z932" i="1"/>
  <c r="Y924" i="1"/>
  <c r="Z924" i="1"/>
  <c r="Y916" i="1"/>
  <c r="Z916" i="1"/>
  <c r="Y908" i="1"/>
  <c r="Z908" i="1"/>
  <c r="Y892" i="1"/>
  <c r="Z892" i="1"/>
  <c r="Y884" i="1"/>
  <c r="Z884" i="1"/>
  <c r="Y868" i="1"/>
  <c r="Z868" i="1"/>
  <c r="Y860" i="1"/>
  <c r="Z860" i="1"/>
  <c r="Y852" i="1"/>
  <c r="Z852" i="1"/>
  <c r="Y844" i="1"/>
  <c r="Z844" i="1"/>
  <c r="Y836" i="1"/>
  <c r="Z836" i="1"/>
  <c r="Y828" i="1"/>
  <c r="Z828" i="1"/>
  <c r="Y812" i="1"/>
  <c r="Z812" i="1"/>
  <c r="Y796" i="1"/>
  <c r="Z796" i="1"/>
  <c r="Y788" i="1"/>
  <c r="Z788" i="1"/>
  <c r="Y780" i="1"/>
  <c r="Z780" i="1"/>
  <c r="Y772" i="1"/>
  <c r="Z772" i="1"/>
  <c r="Y764" i="1"/>
  <c r="Z764" i="1"/>
  <c r="Y756" i="1"/>
  <c r="Z756" i="1"/>
  <c r="Y748" i="1"/>
  <c r="Z748" i="1"/>
  <c r="Y740" i="1"/>
  <c r="Z740" i="1"/>
  <c r="Y732" i="1"/>
  <c r="Z732" i="1"/>
  <c r="Y724" i="1"/>
  <c r="Z724" i="1"/>
  <c r="Y716" i="1"/>
  <c r="Z716" i="1"/>
  <c r="Y708" i="1"/>
  <c r="Z708" i="1"/>
  <c r="Y700" i="1"/>
  <c r="Z700" i="1"/>
  <c r="Y692" i="1"/>
  <c r="Z692" i="1"/>
  <c r="Y684" i="1"/>
  <c r="Z684" i="1"/>
  <c r="Y676" i="1"/>
  <c r="Z676" i="1"/>
  <c r="Y668" i="1"/>
  <c r="Z668" i="1"/>
  <c r="Y660" i="1"/>
  <c r="Z660" i="1"/>
  <c r="Y652" i="1"/>
  <c r="Z652" i="1"/>
  <c r="Y644" i="1"/>
  <c r="Z644" i="1"/>
  <c r="Y636" i="1"/>
  <c r="Z636" i="1"/>
  <c r="Y628" i="1"/>
  <c r="Z628" i="1"/>
  <c r="Y620" i="1"/>
  <c r="Z620" i="1"/>
  <c r="Y612" i="1"/>
  <c r="Z612" i="1"/>
  <c r="Y604" i="1"/>
  <c r="Z604" i="1"/>
  <c r="Y596" i="1"/>
  <c r="Z596" i="1"/>
  <c r="Y588" i="1"/>
  <c r="Z588" i="1"/>
  <c r="Y580" i="1"/>
  <c r="Z580" i="1"/>
  <c r="Y572" i="1"/>
  <c r="Z572" i="1"/>
  <c r="Y564" i="1"/>
  <c r="Z564" i="1"/>
  <c r="Y556" i="1"/>
  <c r="Z556" i="1"/>
  <c r="Y548" i="1"/>
  <c r="Z548" i="1"/>
  <c r="Y540" i="1"/>
  <c r="Z540" i="1"/>
  <c r="Y532" i="1"/>
  <c r="Z532" i="1"/>
  <c r="Y524" i="1"/>
  <c r="Z524" i="1"/>
  <c r="Y516" i="1"/>
  <c r="Z516" i="1"/>
  <c r="Y508" i="1"/>
  <c r="Z508" i="1"/>
  <c r="Y500" i="1"/>
  <c r="Z500" i="1"/>
  <c r="Y492" i="1"/>
  <c r="Z492" i="1"/>
  <c r="Y484" i="1"/>
  <c r="Z484" i="1"/>
  <c r="Y476" i="1"/>
  <c r="Z476" i="1"/>
  <c r="Y468" i="1"/>
  <c r="Z468" i="1"/>
  <c r="Y460" i="1"/>
  <c r="Z460" i="1"/>
  <c r="Y452" i="1"/>
  <c r="Z452" i="1"/>
  <c r="Y444" i="1"/>
  <c r="Z444" i="1"/>
  <c r="Y436" i="1"/>
  <c r="Z436" i="1"/>
  <c r="Y428" i="1"/>
  <c r="Z428" i="1"/>
  <c r="Y420" i="1"/>
  <c r="Z420" i="1"/>
  <c r="Y412" i="1"/>
  <c r="Z412" i="1"/>
  <c r="Y404" i="1"/>
  <c r="Z404" i="1"/>
  <c r="Y396" i="1"/>
  <c r="Z396" i="1"/>
  <c r="Y388" i="1"/>
  <c r="Z388" i="1"/>
  <c r="Y380" i="1"/>
  <c r="Z380" i="1"/>
  <c r="Y372" i="1"/>
  <c r="Z372" i="1"/>
  <c r="Y364" i="1"/>
  <c r="Z364" i="1"/>
  <c r="Y356" i="1"/>
  <c r="Z356" i="1"/>
  <c r="Y348" i="1"/>
  <c r="Z348" i="1"/>
  <c r="Y340" i="1"/>
  <c r="Z340" i="1"/>
  <c r="Y332" i="1"/>
  <c r="Z332" i="1"/>
  <c r="Y324" i="1"/>
  <c r="Z324" i="1"/>
  <c r="Y316" i="1"/>
  <c r="Z316" i="1"/>
  <c r="Y308" i="1"/>
  <c r="Z308" i="1"/>
  <c r="Y300" i="1"/>
  <c r="Z300" i="1"/>
  <c r="Y292" i="1"/>
  <c r="Z292" i="1"/>
  <c r="Y284" i="1"/>
  <c r="Z284" i="1"/>
  <c r="Y276" i="1"/>
  <c r="Z276" i="1"/>
  <c r="Y268" i="1"/>
  <c r="Z268" i="1"/>
  <c r="Y260" i="1"/>
  <c r="Z260" i="1"/>
  <c r="Y252" i="1"/>
  <c r="Z252" i="1"/>
  <c r="Y244" i="1"/>
  <c r="Z244" i="1"/>
  <c r="Y236" i="1"/>
  <c r="Z236" i="1"/>
  <c r="Y228" i="1"/>
  <c r="Z228" i="1"/>
  <c r="Y220" i="1"/>
  <c r="Z220" i="1"/>
  <c r="Y212" i="1"/>
  <c r="Z212" i="1"/>
  <c r="Y204" i="1"/>
  <c r="Z204" i="1"/>
  <c r="Y196" i="1"/>
  <c r="Z196" i="1"/>
  <c r="Y188" i="1"/>
  <c r="Z188" i="1"/>
  <c r="Y180" i="1"/>
  <c r="Z180" i="1"/>
  <c r="Y172" i="1"/>
  <c r="Z172" i="1"/>
  <c r="Y164" i="1"/>
  <c r="Z164" i="1"/>
  <c r="Y156" i="1"/>
  <c r="Z156" i="1"/>
  <c r="Y148" i="1"/>
  <c r="Z148" i="1"/>
  <c r="Y140" i="1"/>
  <c r="Z140" i="1"/>
  <c r="Y132" i="1"/>
  <c r="Z132" i="1"/>
  <c r="Y124" i="1"/>
  <c r="Z124" i="1"/>
  <c r="Y116" i="1"/>
  <c r="Z116" i="1"/>
  <c r="Y108" i="1"/>
  <c r="Z108" i="1"/>
  <c r="Y100" i="1"/>
  <c r="Z100" i="1"/>
  <c r="Y92" i="1"/>
  <c r="Z92" i="1"/>
  <c r="Y84" i="1"/>
  <c r="Z84" i="1"/>
  <c r="Y76" i="1"/>
  <c r="Z76" i="1"/>
  <c r="Y68" i="1"/>
  <c r="Z68" i="1"/>
  <c r="Y60" i="1"/>
  <c r="Z60" i="1"/>
  <c r="Y52" i="1"/>
  <c r="Z52" i="1"/>
  <c r="Y44" i="1"/>
  <c r="Z44" i="1"/>
  <c r="Y36" i="1"/>
  <c r="Z36" i="1"/>
  <c r="Y28" i="1"/>
  <c r="Z28" i="1"/>
  <c r="Y20" i="1"/>
  <c r="Z20" i="1"/>
  <c r="Y12" i="1"/>
  <c r="Z12" i="1"/>
  <c r="Y4" i="1"/>
  <c r="Z4" i="1"/>
  <c r="Z2108" i="1"/>
  <c r="Z2092" i="1"/>
  <c r="Z2061" i="1"/>
  <c r="Z2046" i="1"/>
  <c r="Z2028" i="1"/>
  <c r="Z1924" i="1"/>
  <c r="Z1909" i="1"/>
  <c r="Z1876" i="1"/>
  <c r="Z1838" i="1"/>
  <c r="Z1772" i="1"/>
  <c r="Z1662" i="1"/>
  <c r="Z1548" i="1"/>
  <c r="Z1108" i="1"/>
  <c r="Z804" i="1"/>
  <c r="Z760" i="1"/>
  <c r="Z759" i="1"/>
  <c r="Y1241" i="1"/>
  <c r="Z1241" i="1"/>
  <c r="Y1233" i="1"/>
  <c r="Z1233" i="1"/>
  <c r="Y1225" i="1"/>
  <c r="Z1225" i="1"/>
  <c r="Y1217" i="1"/>
  <c r="Z1217" i="1"/>
  <c r="Y1209" i="1"/>
  <c r="Z1209" i="1"/>
  <c r="Y1193" i="1"/>
  <c r="Z1193" i="1"/>
  <c r="Y1185" i="1"/>
  <c r="Z1185" i="1"/>
  <c r="Y1177" i="1"/>
  <c r="Z1177" i="1"/>
  <c r="Y1169" i="1"/>
  <c r="Z1169" i="1"/>
  <c r="Y1161" i="1"/>
  <c r="Z1161" i="1"/>
  <c r="Y1153" i="1"/>
  <c r="Z1153" i="1"/>
  <c r="Y1145" i="1"/>
  <c r="Z1145" i="1"/>
  <c r="Y1129" i="1"/>
  <c r="Z1129" i="1"/>
  <c r="Y1121" i="1"/>
  <c r="Z1121" i="1"/>
  <c r="Y1105" i="1"/>
  <c r="Z1105" i="1"/>
  <c r="Y1089" i="1"/>
  <c r="Z1089" i="1"/>
  <c r="Y1081" i="1"/>
  <c r="Z1081" i="1"/>
  <c r="Y1073" i="1"/>
  <c r="Z1073" i="1"/>
  <c r="Y1065" i="1"/>
  <c r="Z1065" i="1"/>
  <c r="Y1049" i="1"/>
  <c r="Z1049" i="1"/>
  <c r="Y1041" i="1"/>
  <c r="Z1041" i="1"/>
  <c r="Y1033" i="1"/>
  <c r="Z1033" i="1"/>
  <c r="Y1025" i="1"/>
  <c r="Z1025" i="1"/>
  <c r="Y1017" i="1"/>
  <c r="Z1017" i="1"/>
  <c r="Y1009" i="1"/>
  <c r="Z1009" i="1"/>
  <c r="Y993" i="1"/>
  <c r="Z993" i="1"/>
  <c r="Y985" i="1"/>
  <c r="Z985" i="1"/>
  <c r="Y977" i="1"/>
  <c r="Z977" i="1"/>
  <c r="Y969" i="1"/>
  <c r="Z969" i="1"/>
  <c r="Y961" i="1"/>
  <c r="Z961" i="1"/>
  <c r="Y953" i="1"/>
  <c r="Z953" i="1"/>
  <c r="Y945" i="1"/>
  <c r="Z945" i="1"/>
  <c r="Y937" i="1"/>
  <c r="Z937" i="1"/>
  <c r="Y929" i="1"/>
  <c r="Z929" i="1"/>
  <c r="Y921" i="1"/>
  <c r="Z921" i="1"/>
  <c r="Y913" i="1"/>
  <c r="Z913" i="1"/>
  <c r="Y897" i="1"/>
  <c r="Z897" i="1"/>
  <c r="Y889" i="1"/>
  <c r="Z889" i="1"/>
  <c r="Y881" i="1"/>
  <c r="Z881" i="1"/>
  <c r="Y873" i="1"/>
  <c r="Z873" i="1"/>
  <c r="Y865" i="1"/>
  <c r="Z865" i="1"/>
  <c r="Y857" i="1"/>
  <c r="Z857" i="1"/>
  <c r="Y849" i="1"/>
  <c r="Z849" i="1"/>
  <c r="Y841" i="1"/>
  <c r="Z841" i="1"/>
  <c r="Y833" i="1"/>
  <c r="Z833" i="1"/>
  <c r="Y825" i="1"/>
  <c r="Z825" i="1"/>
  <c r="Y817" i="1"/>
  <c r="Z817" i="1"/>
  <c r="Y809" i="1"/>
  <c r="Z809" i="1"/>
  <c r="Y801" i="1"/>
  <c r="Z801" i="1"/>
  <c r="Y793" i="1"/>
  <c r="Z793" i="1"/>
  <c r="Y785" i="1"/>
  <c r="Z785" i="1"/>
  <c r="Y777" i="1"/>
  <c r="Z777" i="1"/>
  <c r="Y769" i="1"/>
  <c r="Z769" i="1"/>
  <c r="Y761" i="1"/>
  <c r="Z761" i="1"/>
  <c r="Y753" i="1"/>
  <c r="Z753" i="1"/>
  <c r="Y745" i="1"/>
  <c r="Z745" i="1"/>
  <c r="Y737" i="1"/>
  <c r="Z737" i="1"/>
  <c r="Y729" i="1"/>
  <c r="Z729" i="1"/>
  <c r="Y721" i="1"/>
  <c r="Z721" i="1"/>
  <c r="Y713" i="1"/>
  <c r="Z713" i="1"/>
  <c r="Y705" i="1"/>
  <c r="Z705" i="1"/>
  <c r="Y697" i="1"/>
  <c r="Z697" i="1"/>
  <c r="Y689" i="1"/>
  <c r="Z689" i="1"/>
  <c r="Y681" i="1"/>
  <c r="Z681" i="1"/>
  <c r="Y673" i="1"/>
  <c r="Z673" i="1"/>
  <c r="Y665" i="1"/>
  <c r="Z665" i="1"/>
  <c r="Y657" i="1"/>
  <c r="Z657" i="1"/>
  <c r="Y649" i="1"/>
  <c r="Z649" i="1"/>
  <c r="Y641" i="1"/>
  <c r="Z641" i="1"/>
  <c r="Y625" i="1"/>
  <c r="Z625" i="1"/>
  <c r="Y617" i="1"/>
  <c r="Z617" i="1"/>
  <c r="Y609" i="1"/>
  <c r="Z609" i="1"/>
  <c r="Y601" i="1"/>
  <c r="Z601" i="1"/>
  <c r="Y593" i="1"/>
  <c r="Z593" i="1"/>
  <c r="Y585" i="1"/>
  <c r="Z585" i="1"/>
  <c r="Y577" i="1"/>
  <c r="Z577" i="1"/>
  <c r="Y569" i="1"/>
  <c r="Z569" i="1"/>
  <c r="Y561" i="1"/>
  <c r="Z561" i="1"/>
  <c r="Y545" i="1"/>
  <c r="Z545" i="1"/>
  <c r="Y537" i="1"/>
  <c r="Z537" i="1"/>
  <c r="Y529" i="1"/>
  <c r="Z529" i="1"/>
  <c r="Y521" i="1"/>
  <c r="Z521" i="1"/>
  <c r="Y513" i="1"/>
  <c r="Z513" i="1"/>
  <c r="Y505" i="1"/>
  <c r="Z505" i="1"/>
  <c r="Y497" i="1"/>
  <c r="Z497" i="1"/>
  <c r="Y489" i="1"/>
  <c r="Z489" i="1"/>
  <c r="Y481" i="1"/>
  <c r="Z481" i="1"/>
  <c r="Y473" i="1"/>
  <c r="Z473" i="1"/>
  <c r="Y465" i="1"/>
  <c r="Z465" i="1"/>
  <c r="Y457" i="1"/>
  <c r="Z457" i="1"/>
  <c r="Y449" i="1"/>
  <c r="Z449" i="1"/>
  <c r="Y441" i="1"/>
  <c r="Z441" i="1"/>
  <c r="Y433" i="1"/>
  <c r="Z433" i="1"/>
  <c r="Y425" i="1"/>
  <c r="Z425" i="1"/>
  <c r="Y417" i="1"/>
  <c r="Z417" i="1"/>
  <c r="Y409" i="1"/>
  <c r="Z409" i="1"/>
  <c r="Y401" i="1"/>
  <c r="Z401" i="1"/>
  <c r="Y393" i="1"/>
  <c r="Z393" i="1"/>
  <c r="Y385" i="1"/>
  <c r="Z385" i="1"/>
  <c r="Y377" i="1"/>
  <c r="Z377" i="1"/>
  <c r="Y369" i="1"/>
  <c r="Z369" i="1"/>
  <c r="Y361" i="1"/>
  <c r="Z361" i="1"/>
  <c r="Y353" i="1"/>
  <c r="Z353" i="1"/>
  <c r="Y337" i="1"/>
  <c r="Z337" i="1"/>
  <c r="Y329" i="1"/>
  <c r="Z329" i="1"/>
  <c r="Y313" i="1"/>
  <c r="Z313" i="1"/>
  <c r="Y305" i="1"/>
  <c r="Z305" i="1"/>
  <c r="Y297" i="1"/>
  <c r="Z297" i="1"/>
  <c r="Y281" i="1"/>
  <c r="Z281" i="1"/>
  <c r="Y265" i="1"/>
  <c r="Z265" i="1"/>
  <c r="Y257" i="1"/>
  <c r="Z257" i="1"/>
  <c r="Y249" i="1"/>
  <c r="Z249" i="1"/>
  <c r="Y241" i="1"/>
  <c r="Z241" i="1"/>
  <c r="Y233" i="1"/>
  <c r="Z233" i="1"/>
  <c r="Y225" i="1"/>
  <c r="Z225" i="1"/>
  <c r="Y209" i="1"/>
  <c r="Z209" i="1"/>
  <c r="Y201" i="1"/>
  <c r="Z201" i="1"/>
  <c r="Y193" i="1"/>
  <c r="Z193" i="1"/>
  <c r="Y185" i="1"/>
  <c r="Z185" i="1"/>
  <c r="Y169" i="1"/>
  <c r="Z169" i="1"/>
  <c r="Y153" i="1"/>
  <c r="Z153" i="1"/>
  <c r="Y137" i="1"/>
  <c r="Z137" i="1"/>
  <c r="Y129" i="1"/>
  <c r="Z129" i="1"/>
  <c r="Y113" i="1"/>
  <c r="Z113" i="1"/>
  <c r="Y105" i="1"/>
  <c r="Z105" i="1"/>
  <c r="Y97" i="1"/>
  <c r="Z97" i="1"/>
  <c r="Y81" i="1"/>
  <c r="Z81" i="1"/>
  <c r="Y73" i="1"/>
  <c r="Z73" i="1"/>
  <c r="Y65" i="1"/>
  <c r="Z65" i="1"/>
  <c r="Y57" i="1"/>
  <c r="Z57" i="1"/>
  <c r="Y49" i="1"/>
  <c r="Z49" i="1"/>
  <c r="Y41" i="1"/>
  <c r="Z41" i="1"/>
  <c r="Y33" i="1"/>
  <c r="Z33" i="1"/>
  <c r="Y25" i="1"/>
  <c r="Z25" i="1"/>
  <c r="Z2038" i="1"/>
  <c r="Z2020" i="1"/>
  <c r="Z1972" i="1"/>
  <c r="Z1934" i="1"/>
  <c r="Z1886" i="1"/>
  <c r="Z1868" i="1"/>
  <c r="Z1782" i="1"/>
  <c r="Z1764" i="1"/>
  <c r="Z1716" i="1"/>
  <c r="Z1598" i="1"/>
  <c r="Z1444" i="1"/>
  <c r="Z1406" i="1"/>
  <c r="Z878" i="1"/>
  <c r="Z553" i="1"/>
  <c r="Y1256" i="1"/>
  <c r="Z1256" i="1"/>
  <c r="Y1248" i="1"/>
  <c r="Z1248" i="1"/>
  <c r="Y1240" i="1"/>
  <c r="Z1240" i="1"/>
  <c r="Y1224" i="1"/>
  <c r="Z1224" i="1"/>
  <c r="Y1216" i="1"/>
  <c r="Z1216" i="1"/>
  <c r="Y1208" i="1"/>
  <c r="Z1208" i="1"/>
  <c r="Y1192" i="1"/>
  <c r="Z1192" i="1"/>
  <c r="Y1184" i="1"/>
  <c r="Z1184" i="1"/>
  <c r="Y1176" i="1"/>
  <c r="Z1176" i="1"/>
  <c r="Y1160" i="1"/>
  <c r="Z1160" i="1"/>
  <c r="Y1144" i="1"/>
  <c r="Z1144" i="1"/>
  <c r="Y1128" i="1"/>
  <c r="Z1128" i="1"/>
  <c r="Y1120" i="1"/>
  <c r="Z1120" i="1"/>
  <c r="Y1112" i="1"/>
  <c r="Z1112" i="1"/>
  <c r="Y1096" i="1"/>
  <c r="Z1096" i="1"/>
  <c r="Y1080" i="1"/>
  <c r="Z1080" i="1"/>
  <c r="Y1072" i="1"/>
  <c r="Z1072" i="1"/>
  <c r="Y1064" i="1"/>
  <c r="Z1064" i="1"/>
  <c r="Y1056" i="1"/>
  <c r="Z1056" i="1"/>
  <c r="Y1032" i="1"/>
  <c r="Z1032" i="1"/>
  <c r="Y1016" i="1"/>
  <c r="Z1016" i="1"/>
  <c r="Y1008" i="1"/>
  <c r="Z1008" i="1"/>
  <c r="Y1000" i="1"/>
  <c r="Z1000" i="1"/>
  <c r="Y992" i="1"/>
  <c r="Z992" i="1"/>
  <c r="Y984" i="1"/>
  <c r="Z984" i="1"/>
  <c r="Y976" i="1"/>
  <c r="Z976" i="1"/>
  <c r="Y968" i="1"/>
  <c r="Z968" i="1"/>
  <c r="Y960" i="1"/>
  <c r="Z960" i="1"/>
  <c r="Y952" i="1"/>
  <c r="Z952" i="1"/>
  <c r="Y944" i="1"/>
  <c r="Z944" i="1"/>
  <c r="Y936" i="1"/>
  <c r="Z936" i="1"/>
  <c r="Y928" i="1"/>
  <c r="Z928" i="1"/>
  <c r="Y920" i="1"/>
  <c r="Z920" i="1"/>
  <c r="Y912" i="1"/>
  <c r="Z912" i="1"/>
  <c r="Y904" i="1"/>
  <c r="Z904" i="1"/>
  <c r="Y896" i="1"/>
  <c r="Z896" i="1"/>
  <c r="Y888" i="1"/>
  <c r="Z888" i="1"/>
  <c r="Y880" i="1"/>
  <c r="Z880" i="1"/>
  <c r="Y872" i="1"/>
  <c r="Z872" i="1"/>
  <c r="Y864" i="1"/>
  <c r="Z864" i="1"/>
  <c r="Y856" i="1"/>
  <c r="Z856" i="1"/>
  <c r="Y848" i="1"/>
  <c r="Z848" i="1"/>
  <c r="Y840" i="1"/>
  <c r="Z840" i="1"/>
  <c r="Y832" i="1"/>
  <c r="Z832" i="1"/>
  <c r="Y824" i="1"/>
  <c r="Z824" i="1"/>
  <c r="Y808" i="1"/>
  <c r="Z808" i="1"/>
  <c r="Y800" i="1"/>
  <c r="Z800" i="1"/>
  <c r="Y792" i="1"/>
  <c r="Z792" i="1"/>
  <c r="Y784" i="1"/>
  <c r="Z784" i="1"/>
  <c r="Y776" i="1"/>
  <c r="Z776" i="1"/>
  <c r="Y768" i="1"/>
  <c r="Z768" i="1"/>
  <c r="Y744" i="1"/>
  <c r="Z744" i="1"/>
  <c r="Y736" i="1"/>
  <c r="Z736" i="1"/>
  <c r="Y728" i="1"/>
  <c r="Z728" i="1"/>
  <c r="Y720" i="1"/>
  <c r="Z720" i="1"/>
  <c r="Y712" i="1"/>
  <c r="Z712" i="1"/>
  <c r="X704" i="1"/>
  <c r="Z704" i="1"/>
  <c r="Y696" i="1"/>
  <c r="Z696" i="1"/>
  <c r="Y688" i="1"/>
  <c r="Z688" i="1"/>
  <c r="Y680" i="1"/>
  <c r="Z680" i="1"/>
  <c r="Y672" i="1"/>
  <c r="Z672" i="1"/>
  <c r="Y664" i="1"/>
  <c r="Z664" i="1"/>
  <c r="Y656" i="1"/>
  <c r="Z656" i="1"/>
  <c r="Y648" i="1"/>
  <c r="Z648" i="1"/>
  <c r="Y640" i="1"/>
  <c r="Z640" i="1"/>
  <c r="Y632" i="1"/>
  <c r="Z632" i="1"/>
  <c r="Y624" i="1"/>
  <c r="Z624" i="1"/>
  <c r="Y616" i="1"/>
  <c r="Z616" i="1"/>
  <c r="Y608" i="1"/>
  <c r="Z608" i="1"/>
  <c r="Y600" i="1"/>
  <c r="Z600" i="1"/>
  <c r="Y592" i="1"/>
  <c r="Z592" i="1"/>
  <c r="Y584" i="1"/>
  <c r="Z584" i="1"/>
  <c r="Y576" i="1"/>
  <c r="Z576" i="1"/>
  <c r="Y568" i="1"/>
  <c r="Z568" i="1"/>
  <c r="Y560" i="1"/>
  <c r="Z560" i="1"/>
  <c r="Y544" i="1"/>
  <c r="Z544" i="1"/>
  <c r="Y536" i="1"/>
  <c r="Z536" i="1"/>
  <c r="Y528" i="1"/>
  <c r="Z528" i="1"/>
  <c r="Y520" i="1"/>
  <c r="Z520" i="1"/>
  <c r="Y512" i="1"/>
  <c r="Z512" i="1"/>
  <c r="Y504" i="1"/>
  <c r="Z504" i="1"/>
  <c r="Y496" i="1"/>
  <c r="Z496" i="1"/>
  <c r="Y488" i="1"/>
  <c r="Z488" i="1"/>
  <c r="Y480" i="1"/>
  <c r="Z480" i="1"/>
  <c r="Y464" i="1"/>
  <c r="Z464" i="1"/>
  <c r="Y456" i="1"/>
  <c r="Z456" i="1"/>
  <c r="Y440" i="1"/>
  <c r="Z440" i="1"/>
  <c r="Y432" i="1"/>
  <c r="Z432" i="1"/>
  <c r="Y424" i="1"/>
  <c r="Z424" i="1"/>
  <c r="Y416" i="1"/>
  <c r="Z416" i="1"/>
  <c r="Y408" i="1"/>
  <c r="Z408" i="1"/>
  <c r="Y400" i="1"/>
  <c r="Z400" i="1"/>
  <c r="Y392" i="1"/>
  <c r="Z392" i="1"/>
  <c r="Y384" i="1"/>
  <c r="Z384" i="1"/>
  <c r="Y376" i="1"/>
  <c r="Z376" i="1"/>
  <c r="Y368" i="1"/>
  <c r="Z368" i="1"/>
  <c r="Y360" i="1"/>
  <c r="Z360" i="1"/>
  <c r="Y352" i="1"/>
  <c r="Z352" i="1"/>
  <c r="Y344" i="1"/>
  <c r="Z344" i="1"/>
  <c r="Y336" i="1"/>
  <c r="Z336" i="1"/>
  <c r="Y328" i="1"/>
  <c r="Z328" i="1"/>
  <c r="Y320" i="1"/>
  <c r="Z320" i="1"/>
  <c r="Y312" i="1"/>
  <c r="Z312" i="1"/>
  <c r="Y304" i="1"/>
  <c r="Z304" i="1"/>
  <c r="Y296" i="1"/>
  <c r="Z296" i="1"/>
  <c r="Y288" i="1"/>
  <c r="Z288" i="1"/>
  <c r="Y280" i="1"/>
  <c r="Z280" i="1"/>
  <c r="Y272" i="1"/>
  <c r="Z272" i="1"/>
  <c r="Y256" i="1"/>
  <c r="Z256" i="1"/>
  <c r="Y248" i="1"/>
  <c r="Z248" i="1"/>
  <c r="Y240" i="1"/>
  <c r="Z240" i="1"/>
  <c r="Y224" i="1"/>
  <c r="Z224" i="1"/>
  <c r="Y216" i="1"/>
  <c r="Z216" i="1"/>
  <c r="Y208" i="1"/>
  <c r="Z208" i="1"/>
  <c r="Y200" i="1"/>
  <c r="Z200" i="1"/>
  <c r="Y192" i="1"/>
  <c r="Z192" i="1"/>
  <c r="Y184" i="1"/>
  <c r="Z184" i="1"/>
  <c r="Z176" i="1"/>
  <c r="X176" i="1"/>
  <c r="Y168" i="1"/>
  <c r="Z168" i="1"/>
  <c r="Y160" i="1"/>
  <c r="Z160" i="1"/>
  <c r="Y152" i="1"/>
  <c r="Z152" i="1"/>
  <c r="Y144" i="1"/>
  <c r="Z144" i="1"/>
  <c r="Y136" i="1"/>
  <c r="Z136" i="1"/>
  <c r="Y128" i="1"/>
  <c r="Z128" i="1"/>
  <c r="Y120" i="1"/>
  <c r="Z120" i="1"/>
  <c r="Y112" i="1"/>
  <c r="Z112" i="1"/>
  <c r="Y104" i="1"/>
  <c r="Z104" i="1"/>
  <c r="Y96" i="1"/>
  <c r="Z96" i="1"/>
  <c r="Y88" i="1"/>
  <c r="Z88" i="1"/>
  <c r="Y80" i="1"/>
  <c r="Z80" i="1"/>
  <c r="Y72" i="1"/>
  <c r="Z72" i="1"/>
  <c r="Y64" i="1"/>
  <c r="Z64" i="1"/>
  <c r="Y56" i="1"/>
  <c r="Z56" i="1"/>
  <c r="Y48" i="1"/>
  <c r="Z48" i="1"/>
  <c r="Y40" i="1"/>
  <c r="Z40" i="1"/>
  <c r="Y32" i="1"/>
  <c r="Z32" i="1"/>
  <c r="Y24" i="1"/>
  <c r="Z24" i="1"/>
  <c r="Y16" i="1"/>
  <c r="Z16" i="1"/>
  <c r="Y8" i="1"/>
  <c r="Z8" i="1"/>
  <c r="Z2100" i="1"/>
  <c r="Z2004" i="1"/>
  <c r="Z1966" i="1"/>
  <c r="Z1918" i="1"/>
  <c r="Z1900" i="1"/>
  <c r="Z1814" i="1"/>
  <c r="Z1796" i="1"/>
  <c r="Z1748" i="1"/>
  <c r="Z1710" i="1"/>
  <c r="Z1614" i="1"/>
  <c r="Z1596" i="1"/>
  <c r="Z1332" i="1"/>
  <c r="Z552" i="1"/>
  <c r="Y1151" i="1"/>
  <c r="Z1151" i="1"/>
  <c r="Y1135" i="1"/>
  <c r="Z1135" i="1"/>
  <c r="Y1119" i="1"/>
  <c r="Z1119" i="1"/>
  <c r="Y1103" i="1"/>
  <c r="Z1103" i="1"/>
  <c r="Y1087" i="1"/>
  <c r="Z1087" i="1"/>
  <c r="Y1079" i="1"/>
  <c r="Z1079" i="1"/>
  <c r="Y1063" i="1"/>
  <c r="Z1063" i="1"/>
  <c r="Y1047" i="1"/>
  <c r="Z1047" i="1"/>
  <c r="Y1039" i="1"/>
  <c r="Z1039" i="1"/>
  <c r="X1031" i="1"/>
  <c r="Z1031" i="1"/>
  <c r="Y1023" i="1"/>
  <c r="Z1023" i="1"/>
  <c r="Y1015" i="1"/>
  <c r="Z1015" i="1"/>
  <c r="Y1007" i="1"/>
  <c r="Z1007" i="1"/>
  <c r="Y991" i="1"/>
  <c r="Z991" i="1"/>
  <c r="Y967" i="1"/>
  <c r="Z967" i="1"/>
  <c r="Y959" i="1"/>
  <c r="Z959" i="1"/>
  <c r="Y943" i="1"/>
  <c r="Z943" i="1"/>
  <c r="Y927" i="1"/>
  <c r="Z927" i="1"/>
  <c r="Y919" i="1"/>
  <c r="Z919" i="1"/>
  <c r="Y911" i="1"/>
  <c r="Z911" i="1"/>
  <c r="Y903" i="1"/>
  <c r="Z903" i="1"/>
  <c r="Y895" i="1"/>
  <c r="Z895" i="1"/>
  <c r="Y887" i="1"/>
  <c r="Z887" i="1"/>
  <c r="Y871" i="1"/>
  <c r="Z871" i="1"/>
  <c r="Y855" i="1"/>
  <c r="Z855" i="1"/>
  <c r="Y831" i="1"/>
  <c r="Z831" i="1"/>
  <c r="Y823" i="1"/>
  <c r="Z823" i="1"/>
  <c r="Y815" i="1"/>
  <c r="Z815" i="1"/>
  <c r="Y807" i="1"/>
  <c r="Z807" i="1"/>
  <c r="Y791" i="1"/>
  <c r="Z791" i="1"/>
  <c r="Y767" i="1"/>
  <c r="Z767" i="1"/>
  <c r="Y751" i="1"/>
  <c r="Z751" i="1"/>
  <c r="Y743" i="1"/>
  <c r="Z743" i="1"/>
  <c r="Y735" i="1"/>
  <c r="Z735" i="1"/>
  <c r="Y727" i="1"/>
  <c r="Z727" i="1"/>
  <c r="Y719" i="1"/>
  <c r="Z719" i="1"/>
  <c r="Y711" i="1"/>
  <c r="Z711" i="1"/>
  <c r="Y695" i="1"/>
  <c r="Z695" i="1"/>
  <c r="Y679" i="1"/>
  <c r="Z679" i="1"/>
  <c r="Y663" i="1"/>
  <c r="Z663" i="1"/>
  <c r="Y655" i="1"/>
  <c r="Z655" i="1"/>
  <c r="Y647" i="1"/>
  <c r="Z647" i="1"/>
  <c r="Y639" i="1"/>
  <c r="Z639" i="1"/>
  <c r="Y623" i="1"/>
  <c r="Z623" i="1"/>
  <c r="Y615" i="1"/>
  <c r="Z615" i="1"/>
  <c r="Y607" i="1"/>
  <c r="Z607" i="1"/>
  <c r="Y599" i="1"/>
  <c r="Z599" i="1"/>
  <c r="Y591" i="1"/>
  <c r="Z591" i="1"/>
  <c r="Y583" i="1"/>
  <c r="Z583" i="1"/>
  <c r="Y575" i="1"/>
  <c r="Z575" i="1"/>
  <c r="Y567" i="1"/>
  <c r="Z567" i="1"/>
  <c r="Y559" i="1"/>
  <c r="Z559" i="1"/>
  <c r="Y551" i="1"/>
  <c r="Z551" i="1"/>
  <c r="Y543" i="1"/>
  <c r="Z543" i="1"/>
  <c r="Y535" i="1"/>
  <c r="Z535" i="1"/>
  <c r="Y527" i="1"/>
  <c r="Z527" i="1"/>
  <c r="Y519" i="1"/>
  <c r="Z519" i="1"/>
  <c r="Y511" i="1"/>
  <c r="Z511" i="1"/>
  <c r="Y503" i="1"/>
  <c r="Z503" i="1"/>
  <c r="Y495" i="1"/>
  <c r="Z495" i="1"/>
  <c r="Y487" i="1"/>
  <c r="Z487" i="1"/>
  <c r="Y479" i="1"/>
  <c r="Z479" i="1"/>
  <c r="Y471" i="1"/>
  <c r="Z471" i="1"/>
  <c r="Y463" i="1"/>
  <c r="Z463" i="1"/>
  <c r="Y455" i="1"/>
  <c r="Z455" i="1"/>
  <c r="Y447" i="1"/>
  <c r="Z447" i="1"/>
  <c r="Y439" i="1"/>
  <c r="Z439" i="1"/>
  <c r="Y431" i="1"/>
  <c r="Z431" i="1"/>
  <c r="Y423" i="1"/>
  <c r="Z423" i="1"/>
  <c r="Y415" i="1"/>
  <c r="Z415" i="1"/>
  <c r="Y407" i="1"/>
  <c r="Z407" i="1"/>
  <c r="Y391" i="1"/>
  <c r="Z391" i="1"/>
  <c r="Y383" i="1"/>
  <c r="Z383" i="1"/>
  <c r="Y367" i="1"/>
  <c r="Z367" i="1"/>
  <c r="Z359" i="1"/>
  <c r="X359" i="1"/>
  <c r="Y351" i="1"/>
  <c r="Z351" i="1"/>
  <c r="Y343" i="1"/>
  <c r="Z343" i="1"/>
  <c r="Y335" i="1"/>
  <c r="Z335" i="1"/>
  <c r="Y327" i="1"/>
  <c r="Z327" i="1"/>
  <c r="Y319" i="1"/>
  <c r="Z319" i="1"/>
  <c r="Y311" i="1"/>
  <c r="Z311" i="1"/>
  <c r="Y303" i="1"/>
  <c r="Z303" i="1"/>
  <c r="Y295" i="1"/>
  <c r="Z295" i="1"/>
  <c r="Y287" i="1"/>
  <c r="Z287" i="1"/>
  <c r="Y279" i="1"/>
  <c r="Z279" i="1"/>
  <c r="Y271" i="1"/>
  <c r="Z271" i="1"/>
  <c r="Y255" i="1"/>
  <c r="Z255" i="1"/>
  <c r="Y247" i="1"/>
  <c r="Z247" i="1"/>
  <c r="Y239" i="1"/>
  <c r="Z239" i="1"/>
  <c r="Y223" i="1"/>
  <c r="Z223" i="1"/>
  <c r="Y215" i="1"/>
  <c r="Z215" i="1"/>
  <c r="Y207" i="1"/>
  <c r="Z207" i="1"/>
  <c r="Y199" i="1"/>
  <c r="Z199" i="1"/>
  <c r="Y191" i="1"/>
  <c r="Z191" i="1"/>
  <c r="Y183" i="1"/>
  <c r="Z183" i="1"/>
  <c r="Y175" i="1"/>
  <c r="Z175" i="1"/>
  <c r="Y167" i="1"/>
  <c r="Z167" i="1"/>
  <c r="Y159" i="1"/>
  <c r="Z159" i="1"/>
  <c r="Y151" i="1"/>
  <c r="Z151" i="1"/>
  <c r="Y143" i="1"/>
  <c r="Z143" i="1"/>
  <c r="Y135" i="1"/>
  <c r="Z135" i="1"/>
  <c r="Y127" i="1"/>
  <c r="Z127" i="1"/>
  <c r="Y119" i="1"/>
  <c r="Z119" i="1"/>
  <c r="Y111" i="1"/>
  <c r="Z111" i="1"/>
  <c r="Y103" i="1"/>
  <c r="Z103" i="1"/>
  <c r="Y95" i="1"/>
  <c r="Z95" i="1"/>
  <c r="Y87" i="1"/>
  <c r="Z87" i="1"/>
  <c r="Y71" i="1"/>
  <c r="Z71" i="1"/>
  <c r="Y63" i="1"/>
  <c r="Z63" i="1"/>
  <c r="Y55" i="1"/>
  <c r="Z55" i="1"/>
  <c r="Y47" i="1"/>
  <c r="Z47" i="1"/>
  <c r="Y39" i="1"/>
  <c r="Z39" i="1"/>
  <c r="Y31" i="1"/>
  <c r="Z31" i="1"/>
  <c r="Y23" i="1"/>
  <c r="Z23" i="1"/>
  <c r="Y15" i="1"/>
  <c r="Z15" i="1"/>
  <c r="Y7" i="1"/>
  <c r="Z7" i="1"/>
  <c r="Z2036" i="1"/>
  <c r="Z1998" i="1"/>
  <c r="Z1950" i="1"/>
  <c r="Z1846" i="1"/>
  <c r="Z1828" i="1"/>
  <c r="Z1780" i="1"/>
  <c r="Z1742" i="1"/>
  <c r="Z1708" i="1"/>
  <c r="Z1612" i="1"/>
  <c r="Z1572" i="1"/>
  <c r="Z1526" i="1"/>
  <c r="Z862" i="1"/>
  <c r="Y2102" i="1"/>
  <c r="Z2102" i="1"/>
  <c r="Y2094" i="1"/>
  <c r="Z2094" i="1"/>
  <c r="Y2086" i="1"/>
  <c r="Z2086" i="1"/>
  <c r="X2054" i="1"/>
  <c r="Z2054" i="1"/>
  <c r="Y2022" i="1"/>
  <c r="Z2022" i="1"/>
  <c r="Y1990" i="1"/>
  <c r="Z1990" i="1"/>
  <c r="Y1958" i="1"/>
  <c r="Z1958" i="1"/>
  <c r="Y1926" i="1"/>
  <c r="Z1926" i="1"/>
  <c r="Y1894" i="1"/>
  <c r="Z1894" i="1"/>
  <c r="Y1862" i="1"/>
  <c r="Z1862" i="1"/>
  <c r="Y1830" i="1"/>
  <c r="Z1830" i="1"/>
  <c r="Y1798" i="1"/>
  <c r="Z1798" i="1"/>
  <c r="Y1766" i="1"/>
  <c r="Z1766" i="1"/>
  <c r="Y1734" i="1"/>
  <c r="Z1734" i="1"/>
  <c r="Y1702" i="1"/>
  <c r="Z1702" i="1"/>
  <c r="Y1694" i="1"/>
  <c r="Z1694" i="1"/>
  <c r="Y1678" i="1"/>
  <c r="Z1678" i="1"/>
  <c r="Y1654" i="1"/>
  <c r="Z1654" i="1"/>
  <c r="Y1638" i="1"/>
  <c r="Z1638" i="1"/>
  <c r="Y1606" i="1"/>
  <c r="Z1606" i="1"/>
  <c r="Y1590" i="1"/>
  <c r="Z1590" i="1"/>
  <c r="Y1574" i="1"/>
  <c r="Z1574" i="1"/>
  <c r="Y1566" i="1"/>
  <c r="Z1566" i="1"/>
  <c r="Y1558" i="1"/>
  <c r="Z1558" i="1"/>
  <c r="Y1542" i="1"/>
  <c r="Z1542" i="1"/>
  <c r="Y1502" i="1"/>
  <c r="Z1502" i="1"/>
  <c r="Y1478" i="1"/>
  <c r="Z1478" i="1"/>
  <c r="Y1454" i="1"/>
  <c r="Z1454" i="1"/>
  <c r="Y1446" i="1"/>
  <c r="Z1446" i="1"/>
  <c r="Y1438" i="1"/>
  <c r="Z1438" i="1"/>
  <c r="Y1430" i="1"/>
  <c r="Z1430" i="1"/>
  <c r="Y1422" i="1"/>
  <c r="Z1422" i="1"/>
  <c r="Y1390" i="1"/>
  <c r="Z1390" i="1"/>
  <c r="Y1382" i="1"/>
  <c r="Z1382" i="1"/>
  <c r="Y1366" i="1"/>
  <c r="Z1366" i="1"/>
  <c r="Y1326" i="1"/>
  <c r="Z1326" i="1"/>
  <c r="Y1318" i="1"/>
  <c r="Z1318" i="1"/>
  <c r="Y1302" i="1"/>
  <c r="Z1302" i="1"/>
  <c r="Y1294" i="1"/>
  <c r="Z1294" i="1"/>
  <c r="Y1286" i="1"/>
  <c r="Z1286" i="1"/>
  <c r="Y1270" i="1"/>
  <c r="Z1270" i="1"/>
  <c r="Y1246" i="1"/>
  <c r="Z1246" i="1"/>
  <c r="Y1230" i="1"/>
  <c r="Z1230" i="1"/>
  <c r="Y1222" i="1"/>
  <c r="Z1222" i="1"/>
  <c r="Y1214" i="1"/>
  <c r="Z1214" i="1"/>
  <c r="Y1206" i="1"/>
  <c r="Z1206" i="1"/>
  <c r="Y1190" i="1"/>
  <c r="Z1190" i="1"/>
  <c r="Y1174" i="1"/>
  <c r="Z1174" i="1"/>
  <c r="Y1166" i="1"/>
  <c r="Z1166" i="1"/>
  <c r="Y1150" i="1"/>
  <c r="Z1150" i="1"/>
  <c r="Y1134" i="1"/>
  <c r="Z1134" i="1"/>
  <c r="Y1126" i="1"/>
  <c r="Z1126" i="1"/>
  <c r="Y1110" i="1"/>
  <c r="Z1110" i="1"/>
  <c r="Y1102" i="1"/>
  <c r="Z1102" i="1"/>
  <c r="Y1078" i="1"/>
  <c r="Z1078" i="1"/>
  <c r="Y1070" i="1"/>
  <c r="Z1070" i="1"/>
  <c r="Y1054" i="1"/>
  <c r="Z1054" i="1"/>
  <c r="Y1046" i="1"/>
  <c r="Z1046" i="1"/>
  <c r="Y1038" i="1"/>
  <c r="Z1038" i="1"/>
  <c r="Y1030" i="1"/>
  <c r="Z1030" i="1"/>
  <c r="Y1022" i="1"/>
  <c r="Z1022" i="1"/>
  <c r="Y1014" i="1"/>
  <c r="Z1014" i="1"/>
  <c r="Y1006" i="1"/>
  <c r="Z1006" i="1"/>
  <c r="Y990" i="1"/>
  <c r="Z990" i="1"/>
  <c r="Y982" i="1"/>
  <c r="Z982" i="1"/>
  <c r="Y974" i="1"/>
  <c r="Z974" i="1"/>
  <c r="Y966" i="1"/>
  <c r="Z966" i="1"/>
  <c r="Y950" i="1"/>
  <c r="Z950" i="1"/>
  <c r="Y942" i="1"/>
  <c r="Z942" i="1"/>
  <c r="Y926" i="1"/>
  <c r="Z926" i="1"/>
  <c r="Y918" i="1"/>
  <c r="Z918" i="1"/>
  <c r="Y910" i="1"/>
  <c r="Z910" i="1"/>
  <c r="Y894" i="1"/>
  <c r="Z894" i="1"/>
  <c r="Y886" i="1"/>
  <c r="Z886" i="1"/>
  <c r="Y870" i="1"/>
  <c r="Z870" i="1"/>
  <c r="Y854" i="1"/>
  <c r="Z854" i="1"/>
  <c r="Y846" i="1"/>
  <c r="Z846" i="1"/>
  <c r="Y838" i="1"/>
  <c r="Z838" i="1"/>
  <c r="Y830" i="1"/>
  <c r="Z830" i="1"/>
  <c r="Y822" i="1"/>
  <c r="Z822" i="1"/>
  <c r="Y814" i="1"/>
  <c r="Z814" i="1"/>
  <c r="Y806" i="1"/>
  <c r="Z806" i="1"/>
  <c r="Y798" i="1"/>
  <c r="Z798" i="1"/>
  <c r="Y790" i="1"/>
  <c r="Z790" i="1"/>
  <c r="Y782" i="1"/>
  <c r="Z782" i="1"/>
  <c r="Y766" i="1"/>
  <c r="Z766" i="1"/>
  <c r="Y758" i="1"/>
  <c r="Z758" i="1"/>
  <c r="Y750" i="1"/>
  <c r="Z750" i="1"/>
  <c r="Y742" i="1"/>
  <c r="Z742" i="1"/>
  <c r="Y734" i="1"/>
  <c r="Z734" i="1"/>
  <c r="Y726" i="1"/>
  <c r="Z726" i="1"/>
  <c r="Y718" i="1"/>
  <c r="Z718" i="1"/>
  <c r="Y710" i="1"/>
  <c r="Z710" i="1"/>
  <c r="Y694" i="1"/>
  <c r="Z694" i="1"/>
  <c r="Y686" i="1"/>
  <c r="Z686" i="1"/>
  <c r="Y678" i="1"/>
  <c r="Z678" i="1"/>
  <c r="Y662" i="1"/>
  <c r="Z662" i="1"/>
  <c r="Y654" i="1"/>
  <c r="Z654" i="1"/>
  <c r="Y646" i="1"/>
  <c r="Z646" i="1"/>
  <c r="Y638" i="1"/>
  <c r="Z638" i="1"/>
  <c r="Y590" i="1"/>
  <c r="Z590" i="1"/>
  <c r="Y582" i="1"/>
  <c r="Z582" i="1"/>
  <c r="Y574" i="1"/>
  <c r="Z574" i="1"/>
  <c r="Y566" i="1"/>
  <c r="Z566" i="1"/>
  <c r="Y558" i="1"/>
  <c r="Z558" i="1"/>
  <c r="Y550" i="1"/>
  <c r="Z550" i="1"/>
  <c r="Y542" i="1"/>
  <c r="Z542" i="1"/>
  <c r="Y534" i="1"/>
  <c r="Z534" i="1"/>
  <c r="Y526" i="1"/>
  <c r="Z526" i="1"/>
  <c r="Y518" i="1"/>
  <c r="Z518" i="1"/>
  <c r="Y510" i="1"/>
  <c r="Z510" i="1"/>
  <c r="Y502" i="1"/>
  <c r="Z502" i="1"/>
  <c r="Y494" i="1"/>
  <c r="Z494" i="1"/>
  <c r="Y486" i="1"/>
  <c r="Z486" i="1"/>
  <c r="Y478" i="1"/>
  <c r="Z478" i="1"/>
  <c r="Y470" i="1"/>
  <c r="Z470" i="1"/>
  <c r="Y462" i="1"/>
  <c r="Z462" i="1"/>
  <c r="Y454" i="1"/>
  <c r="Z454" i="1"/>
  <c r="Y446" i="1"/>
  <c r="Z446" i="1"/>
  <c r="Y438" i="1"/>
  <c r="Z438" i="1"/>
  <c r="Y430" i="1"/>
  <c r="Z430" i="1"/>
  <c r="Y422" i="1"/>
  <c r="Z422" i="1"/>
  <c r="Y414" i="1"/>
  <c r="Z414" i="1"/>
  <c r="Y406" i="1"/>
  <c r="Z406" i="1"/>
  <c r="Y398" i="1"/>
  <c r="Z398" i="1"/>
  <c r="Y390" i="1"/>
  <c r="Z390" i="1"/>
  <c r="Y382" i="1"/>
  <c r="Z382" i="1"/>
  <c r="Y374" i="1"/>
  <c r="Z374" i="1"/>
  <c r="Y366" i="1"/>
  <c r="Z366" i="1"/>
  <c r="Y358" i="1"/>
  <c r="Z358" i="1"/>
  <c r="Y350" i="1"/>
  <c r="Z350" i="1"/>
  <c r="Y334" i="1"/>
  <c r="Z334" i="1"/>
  <c r="Y326" i="1"/>
  <c r="Z326" i="1"/>
  <c r="Y318" i="1"/>
  <c r="Z318" i="1"/>
  <c r="Y310" i="1"/>
  <c r="Z310" i="1"/>
  <c r="Y302" i="1"/>
  <c r="Z302" i="1"/>
  <c r="Y294" i="1"/>
  <c r="Z294" i="1"/>
  <c r="Y286" i="1"/>
  <c r="Z286" i="1"/>
  <c r="Y278" i="1"/>
  <c r="Z278" i="1"/>
  <c r="Y270" i="1"/>
  <c r="Z270" i="1"/>
  <c r="Y262" i="1"/>
  <c r="Z262" i="1"/>
  <c r="Y254" i="1"/>
  <c r="Z254" i="1"/>
  <c r="Y246" i="1"/>
  <c r="Z246" i="1"/>
  <c r="Y238" i="1"/>
  <c r="Z238" i="1"/>
  <c r="Y230" i="1"/>
  <c r="Z230" i="1"/>
  <c r="Y222" i="1"/>
  <c r="Z222" i="1"/>
  <c r="Y214" i="1"/>
  <c r="Z214" i="1"/>
  <c r="Y206" i="1"/>
  <c r="Z206" i="1"/>
  <c r="Y198" i="1"/>
  <c r="Z198" i="1"/>
  <c r="Y190" i="1"/>
  <c r="Z190" i="1"/>
  <c r="Y182" i="1"/>
  <c r="Z182" i="1"/>
  <c r="Y174" i="1"/>
  <c r="Z174" i="1"/>
  <c r="Y166" i="1"/>
  <c r="Z166" i="1"/>
  <c r="Y158" i="1"/>
  <c r="Z158" i="1"/>
  <c r="Y150" i="1"/>
  <c r="Z150" i="1"/>
  <c r="Y142" i="1"/>
  <c r="Z142" i="1"/>
  <c r="Y134" i="1"/>
  <c r="Z134" i="1"/>
  <c r="Y126" i="1"/>
  <c r="Z126" i="1"/>
  <c r="Y118" i="1"/>
  <c r="Z118" i="1"/>
  <c r="Y110" i="1"/>
  <c r="Z110" i="1"/>
  <c r="Y102" i="1"/>
  <c r="Z102" i="1"/>
  <c r="Y94" i="1"/>
  <c r="Z94" i="1"/>
  <c r="Y86" i="1"/>
  <c r="Z86" i="1"/>
  <c r="Y78" i="1"/>
  <c r="Z78" i="1"/>
  <c r="Y70" i="1"/>
  <c r="Z70" i="1"/>
  <c r="Y62" i="1"/>
  <c r="Z62" i="1"/>
  <c r="Y54" i="1"/>
  <c r="Z54" i="1"/>
  <c r="Y46" i="1"/>
  <c r="Z46" i="1"/>
  <c r="Y38" i="1"/>
  <c r="Z38" i="1"/>
  <c r="Y30" i="1"/>
  <c r="Z30" i="1"/>
  <c r="Y22" i="1"/>
  <c r="Z22" i="1"/>
  <c r="Y14" i="1"/>
  <c r="Z14" i="1"/>
  <c r="Y6" i="1"/>
  <c r="Z6" i="1"/>
  <c r="Y1845" i="1"/>
  <c r="Z2126" i="1"/>
  <c r="Z2110" i="1"/>
  <c r="Z2068" i="1"/>
  <c r="Z2030" i="1"/>
  <c r="Z1982" i="1"/>
  <c r="Z1964" i="1"/>
  <c r="Z1878" i="1"/>
  <c r="Z1860" i="1"/>
  <c r="Z1812" i="1"/>
  <c r="Z1741" i="1"/>
  <c r="Z1726" i="1"/>
  <c r="Z1670" i="1"/>
  <c r="Z1588" i="1"/>
  <c r="Z1524" i="1"/>
  <c r="Z1310" i="1"/>
  <c r="Z1152" i="1"/>
  <c r="Z820" i="1"/>
  <c r="Z687" i="1"/>
  <c r="Y2093" i="1"/>
  <c r="Z2093" i="1"/>
  <c r="Y2085" i="1"/>
  <c r="Z2085" i="1"/>
  <c r="Y2077" i="1"/>
  <c r="Z2077" i="1"/>
  <c r="Y2053" i="1"/>
  <c r="Z2053" i="1"/>
  <c r="Y2021" i="1"/>
  <c r="Z2021" i="1"/>
  <c r="Y2013" i="1"/>
  <c r="Z2013" i="1"/>
  <c r="Y1989" i="1"/>
  <c r="Z1989" i="1"/>
  <c r="Y1981" i="1"/>
  <c r="Z1981" i="1"/>
  <c r="Y1957" i="1"/>
  <c r="Z1957" i="1"/>
  <c r="Y1949" i="1"/>
  <c r="Z1949" i="1"/>
  <c r="Y1925" i="1"/>
  <c r="Z1925" i="1"/>
  <c r="Y1917" i="1"/>
  <c r="Z1917" i="1"/>
  <c r="Y1893" i="1"/>
  <c r="Z1893" i="1"/>
  <c r="Y1885" i="1"/>
  <c r="Z1885" i="1"/>
  <c r="Y1861" i="1"/>
  <c r="Z1861" i="1"/>
  <c r="Y1853" i="1"/>
  <c r="Z1853" i="1"/>
  <c r="Y1829" i="1"/>
  <c r="Z1829" i="1"/>
  <c r="Y1821" i="1"/>
  <c r="Z1821" i="1"/>
  <c r="Y1797" i="1"/>
  <c r="Z1797" i="1"/>
  <c r="Y1789" i="1"/>
  <c r="Z1789" i="1"/>
  <c r="Y1765" i="1"/>
  <c r="Z1765" i="1"/>
  <c r="Y1733" i="1"/>
  <c r="Z1733" i="1"/>
  <c r="Y1725" i="1"/>
  <c r="Z1725" i="1"/>
  <c r="Y1709" i="1"/>
  <c r="Z1709" i="1"/>
  <c r="Y1693" i="1"/>
  <c r="Z1693" i="1"/>
  <c r="Y1677" i="1"/>
  <c r="Z1677" i="1"/>
  <c r="Y1669" i="1"/>
  <c r="Z1669" i="1"/>
  <c r="Y1661" i="1"/>
  <c r="Z1661" i="1"/>
  <c r="Y1653" i="1"/>
  <c r="Z1653" i="1"/>
  <c r="Y1645" i="1"/>
  <c r="Z1645" i="1"/>
  <c r="Y1629" i="1"/>
  <c r="Z1629" i="1"/>
  <c r="Y1621" i="1"/>
  <c r="Z1621" i="1"/>
  <c r="Y1605" i="1"/>
  <c r="Z1605" i="1"/>
  <c r="Y1597" i="1"/>
  <c r="Z1597" i="1"/>
  <c r="Y1589" i="1"/>
  <c r="Z1589" i="1"/>
  <c r="Y1581" i="1"/>
  <c r="Z1581" i="1"/>
  <c r="Y1573" i="1"/>
  <c r="Z1573" i="1"/>
  <c r="Y1565" i="1"/>
  <c r="Z1565" i="1"/>
  <c r="Y1557" i="1"/>
  <c r="Z1557" i="1"/>
  <c r="Y1549" i="1"/>
  <c r="Z1549" i="1"/>
  <c r="Y1541" i="1"/>
  <c r="Z1541" i="1"/>
  <c r="Y1533" i="1"/>
  <c r="Z1533" i="1"/>
  <c r="Y1525" i="1"/>
  <c r="Z1525" i="1"/>
  <c r="Y1517" i="1"/>
  <c r="Z1517" i="1"/>
  <c r="Y1509" i="1"/>
  <c r="Z1509" i="1"/>
  <c r="Y1501" i="1"/>
  <c r="Z1501" i="1"/>
  <c r="Y1493" i="1"/>
  <c r="Z1493" i="1"/>
  <c r="Y1485" i="1"/>
  <c r="Z1485" i="1"/>
  <c r="Y1477" i="1"/>
  <c r="Z1477" i="1"/>
  <c r="Y1469" i="1"/>
  <c r="Z1469" i="1"/>
  <c r="Y1461" i="1"/>
  <c r="Z1461" i="1"/>
  <c r="Y1453" i="1"/>
  <c r="Z1453" i="1"/>
  <c r="X1445" i="1"/>
  <c r="Z1445" i="1"/>
  <c r="Y1437" i="1"/>
  <c r="Z1437" i="1"/>
  <c r="Y1429" i="1"/>
  <c r="Z1429" i="1"/>
  <c r="Y1421" i="1"/>
  <c r="Z1421" i="1"/>
  <c r="Y1413" i="1"/>
  <c r="Z1413" i="1"/>
  <c r="Y1405" i="1"/>
  <c r="Z1405" i="1"/>
  <c r="Y1397" i="1"/>
  <c r="Z1397" i="1"/>
  <c r="Y1389" i="1"/>
  <c r="Z1389" i="1"/>
  <c r="Y1381" i="1"/>
  <c r="Z1381" i="1"/>
  <c r="Y1373" i="1"/>
  <c r="Z1373" i="1"/>
  <c r="Y1365" i="1"/>
  <c r="Z1365" i="1"/>
  <c r="Y1357" i="1"/>
  <c r="Z1357" i="1"/>
  <c r="Y1349" i="1"/>
  <c r="Z1349" i="1"/>
  <c r="Y1341" i="1"/>
  <c r="Z1341" i="1"/>
  <c r="Y1333" i="1"/>
  <c r="Z1333" i="1"/>
  <c r="Y1325" i="1"/>
  <c r="Z1325" i="1"/>
  <c r="Y1317" i="1"/>
  <c r="Z1317" i="1"/>
  <c r="Y1309" i="1"/>
  <c r="Z1309" i="1"/>
  <c r="Y1301" i="1"/>
  <c r="Z1301" i="1"/>
  <c r="Y1293" i="1"/>
  <c r="Z1293" i="1"/>
  <c r="Y1285" i="1"/>
  <c r="Z1285" i="1"/>
  <c r="Y1277" i="1"/>
  <c r="Z1277" i="1"/>
  <c r="Y1269" i="1"/>
  <c r="Z1269" i="1"/>
  <c r="Y1261" i="1"/>
  <c r="Z1261" i="1"/>
  <c r="Y1253" i="1"/>
  <c r="Z1253" i="1"/>
  <c r="Y1245" i="1"/>
  <c r="Z1245" i="1"/>
  <c r="Y1237" i="1"/>
  <c r="Z1237" i="1"/>
  <c r="Y1229" i="1"/>
  <c r="Z1229" i="1"/>
  <c r="Y1221" i="1"/>
  <c r="Z1221" i="1"/>
  <c r="Y1213" i="1"/>
  <c r="Z1213" i="1"/>
  <c r="Y1205" i="1"/>
  <c r="Z1205" i="1"/>
  <c r="Y1189" i="1"/>
  <c r="Z1189" i="1"/>
  <c r="Y1173" i="1"/>
  <c r="Z1173" i="1"/>
  <c r="Y1165" i="1"/>
  <c r="Z1165" i="1"/>
  <c r="Y1157" i="1"/>
  <c r="Z1157" i="1"/>
  <c r="Y1149" i="1"/>
  <c r="Z1149" i="1"/>
  <c r="Y1141" i="1"/>
  <c r="Z1141" i="1"/>
  <c r="Y1133" i="1"/>
  <c r="Z1133" i="1"/>
  <c r="Y1125" i="1"/>
  <c r="Z1125" i="1"/>
  <c r="Y1117" i="1"/>
  <c r="Z1117" i="1"/>
  <c r="Y1109" i="1"/>
  <c r="Z1109" i="1"/>
  <c r="Y1101" i="1"/>
  <c r="Z1101" i="1"/>
  <c r="Y1093" i="1"/>
  <c r="Z1093" i="1"/>
  <c r="Y1085" i="1"/>
  <c r="Z1085" i="1"/>
  <c r="Y1077" i="1"/>
  <c r="Z1077" i="1"/>
  <c r="Y1069" i="1"/>
  <c r="Z1069" i="1"/>
  <c r="Y1061" i="1"/>
  <c r="Z1061" i="1"/>
  <c r="Y1053" i="1"/>
  <c r="Z1053" i="1"/>
  <c r="Y1045" i="1"/>
  <c r="Z1045" i="1"/>
  <c r="Y1037" i="1"/>
  <c r="Z1037" i="1"/>
  <c r="Y1029" i="1"/>
  <c r="Z1029" i="1"/>
  <c r="Y1021" i="1"/>
  <c r="Z1021" i="1"/>
  <c r="Y1013" i="1"/>
  <c r="Z1013" i="1"/>
  <c r="Y1005" i="1"/>
  <c r="Z1005" i="1"/>
  <c r="Y997" i="1"/>
  <c r="Z997" i="1"/>
  <c r="Y989" i="1"/>
  <c r="Z989" i="1"/>
  <c r="Y981" i="1"/>
  <c r="Z981" i="1"/>
  <c r="Y973" i="1"/>
  <c r="Z973" i="1"/>
  <c r="Y965" i="1"/>
  <c r="Z965" i="1"/>
  <c r="Y957" i="1"/>
  <c r="Z957" i="1"/>
  <c r="Y949" i="1"/>
  <c r="Z949" i="1"/>
  <c r="Y941" i="1"/>
  <c r="Z941" i="1"/>
  <c r="Y933" i="1"/>
  <c r="Z933" i="1"/>
  <c r="Y925" i="1"/>
  <c r="Z925" i="1"/>
  <c r="Y917" i="1"/>
  <c r="Z917" i="1"/>
  <c r="Y909" i="1"/>
  <c r="Z909" i="1"/>
  <c r="Y901" i="1"/>
  <c r="Z901" i="1"/>
  <c r="Y893" i="1"/>
  <c r="Z893" i="1"/>
  <c r="Y885" i="1"/>
  <c r="Z885" i="1"/>
  <c r="Y877" i="1"/>
  <c r="Z877" i="1"/>
  <c r="Y869" i="1"/>
  <c r="Z869" i="1"/>
  <c r="Y861" i="1"/>
  <c r="Z861" i="1"/>
  <c r="Y853" i="1"/>
  <c r="Z853" i="1"/>
  <c r="Y845" i="1"/>
  <c r="Z845" i="1"/>
  <c r="Y829" i="1"/>
  <c r="Z829" i="1"/>
  <c r="Y821" i="1"/>
  <c r="Z821" i="1"/>
  <c r="Y813" i="1"/>
  <c r="Z813" i="1"/>
  <c r="Y805" i="1"/>
  <c r="Z805" i="1"/>
  <c r="Y797" i="1"/>
  <c r="Z797" i="1"/>
  <c r="Y789" i="1"/>
  <c r="Z789" i="1"/>
  <c r="Y781" i="1"/>
  <c r="Z781" i="1"/>
  <c r="Y773" i="1"/>
  <c r="Z773" i="1"/>
  <c r="Y765" i="1"/>
  <c r="Z765" i="1"/>
  <c r="Y757" i="1"/>
  <c r="Z757" i="1"/>
  <c r="Y749" i="1"/>
  <c r="Z749" i="1"/>
  <c r="Y741" i="1"/>
  <c r="Z741" i="1"/>
  <c r="Y733" i="1"/>
  <c r="Z733" i="1"/>
  <c r="Y725" i="1"/>
  <c r="Z725" i="1"/>
  <c r="Y717" i="1"/>
  <c r="Z717" i="1"/>
  <c r="Y709" i="1"/>
  <c r="Z709" i="1"/>
  <c r="Y701" i="1"/>
  <c r="Z701" i="1"/>
  <c r="Y693" i="1"/>
  <c r="Z693" i="1"/>
  <c r="Y685" i="1"/>
  <c r="Z685" i="1"/>
  <c r="Y677" i="1"/>
  <c r="Z677" i="1"/>
  <c r="Y669" i="1"/>
  <c r="Z669" i="1"/>
  <c r="Y661" i="1"/>
  <c r="Z661" i="1"/>
  <c r="Y653" i="1"/>
  <c r="Z653" i="1"/>
  <c r="Y645" i="1"/>
  <c r="Z645" i="1"/>
  <c r="Y637" i="1"/>
  <c r="Z637" i="1"/>
  <c r="Y629" i="1"/>
  <c r="Z629" i="1"/>
  <c r="Y621" i="1"/>
  <c r="Z621" i="1"/>
  <c r="Y613" i="1"/>
  <c r="Z613" i="1"/>
  <c r="Y605" i="1"/>
  <c r="Z605" i="1"/>
  <c r="Y597" i="1"/>
  <c r="Z597" i="1"/>
  <c r="Y589" i="1"/>
  <c r="Z589" i="1"/>
  <c r="Y581" i="1"/>
  <c r="Z581" i="1"/>
  <c r="Y573" i="1"/>
  <c r="Z573" i="1"/>
  <c r="Y565" i="1"/>
  <c r="Z565" i="1"/>
  <c r="Y557" i="1"/>
  <c r="Z557" i="1"/>
  <c r="Y549" i="1"/>
  <c r="Z549" i="1"/>
  <c r="Y541" i="1"/>
  <c r="Z541" i="1"/>
  <c r="Y533" i="1"/>
  <c r="Z533" i="1"/>
  <c r="Y525" i="1"/>
  <c r="Z525" i="1"/>
  <c r="Y517" i="1"/>
  <c r="Z517" i="1"/>
  <c r="Y509" i="1"/>
  <c r="Z509" i="1"/>
  <c r="Y501" i="1"/>
  <c r="Z501" i="1"/>
  <c r="Y493" i="1"/>
  <c r="Z493" i="1"/>
  <c r="Y485" i="1"/>
  <c r="Z485" i="1"/>
  <c r="Y477" i="1"/>
  <c r="Z477" i="1"/>
  <c r="Y469" i="1"/>
  <c r="Z469" i="1"/>
  <c r="Y461" i="1"/>
  <c r="Z461" i="1"/>
  <c r="Y453" i="1"/>
  <c r="Z453" i="1"/>
  <c r="Y445" i="1"/>
  <c r="Z445" i="1"/>
  <c r="Y437" i="1"/>
  <c r="Z437" i="1"/>
  <c r="Y429" i="1"/>
  <c r="Z429" i="1"/>
  <c r="Y421" i="1"/>
  <c r="Z421" i="1"/>
  <c r="Y413" i="1"/>
  <c r="Z413" i="1"/>
  <c r="Y405" i="1"/>
  <c r="Z405" i="1"/>
  <c r="Y397" i="1"/>
  <c r="Z397" i="1"/>
  <c r="Y389" i="1"/>
  <c r="Z389" i="1"/>
  <c r="Y381" i="1"/>
  <c r="Z381" i="1"/>
  <c r="Y373" i="1"/>
  <c r="Z373" i="1"/>
  <c r="Y365" i="1"/>
  <c r="Z365" i="1"/>
  <c r="Y357" i="1"/>
  <c r="Z357" i="1"/>
  <c r="Y349" i="1"/>
  <c r="Z349" i="1"/>
  <c r="Y341" i="1"/>
  <c r="Z341" i="1"/>
  <c r="Y333" i="1"/>
  <c r="Z333" i="1"/>
  <c r="Y325" i="1"/>
  <c r="Z325" i="1"/>
  <c r="Y317" i="1"/>
  <c r="Z317" i="1"/>
  <c r="Y309" i="1"/>
  <c r="Z309" i="1"/>
  <c r="Y301" i="1"/>
  <c r="Z301" i="1"/>
  <c r="Y293" i="1"/>
  <c r="Z293" i="1"/>
  <c r="Y285" i="1"/>
  <c r="Z285" i="1"/>
  <c r="Y277" i="1"/>
  <c r="Z277" i="1"/>
  <c r="Y269" i="1"/>
  <c r="Z269" i="1"/>
  <c r="Y261" i="1"/>
  <c r="Z261" i="1"/>
  <c r="Y253" i="1"/>
  <c r="Z253" i="1"/>
  <c r="Y245" i="1"/>
  <c r="Z245" i="1"/>
  <c r="Y237" i="1"/>
  <c r="Z237" i="1"/>
  <c r="Y229" i="1"/>
  <c r="Z229" i="1"/>
  <c r="Y221" i="1"/>
  <c r="Z221" i="1"/>
  <c r="Y213" i="1"/>
  <c r="Z213" i="1"/>
  <c r="Y205" i="1"/>
  <c r="Z205" i="1"/>
  <c r="Y197" i="1"/>
  <c r="Z197" i="1"/>
  <c r="Y189" i="1"/>
  <c r="Z189" i="1"/>
  <c r="Y181" i="1"/>
  <c r="Z181" i="1"/>
  <c r="Y173" i="1"/>
  <c r="Z173" i="1"/>
  <c r="Y165" i="1"/>
  <c r="Z165" i="1"/>
  <c r="Y157" i="1"/>
  <c r="Z157" i="1"/>
  <c r="Y149" i="1"/>
  <c r="Z149" i="1"/>
  <c r="Y141" i="1"/>
  <c r="Z141" i="1"/>
  <c r="Y133" i="1"/>
  <c r="Z133" i="1"/>
  <c r="Y125" i="1"/>
  <c r="Z125" i="1"/>
  <c r="Y117" i="1"/>
  <c r="Z117" i="1"/>
  <c r="Y109" i="1"/>
  <c r="Z109" i="1"/>
  <c r="Y101" i="1"/>
  <c r="Z101" i="1"/>
  <c r="Y93" i="1"/>
  <c r="Z93" i="1"/>
  <c r="Y85" i="1"/>
  <c r="Z85" i="1"/>
  <c r="Y77" i="1"/>
  <c r="Z77" i="1"/>
  <c r="Y69" i="1"/>
  <c r="Z69" i="1"/>
  <c r="Y61" i="1"/>
  <c r="Z61" i="1"/>
  <c r="Y53" i="1"/>
  <c r="Z53" i="1"/>
  <c r="Y45" i="1"/>
  <c r="Z45" i="1"/>
  <c r="Y37" i="1"/>
  <c r="Z37" i="1"/>
  <c r="Y29" i="1"/>
  <c r="Z29" i="1"/>
  <c r="Y21" i="1"/>
  <c r="Z21" i="1"/>
  <c r="Y13" i="1"/>
  <c r="Z13" i="1"/>
  <c r="Y5" i="1"/>
  <c r="Z5" i="1"/>
  <c r="Z2125" i="1"/>
  <c r="Z2109" i="1"/>
  <c r="Z2062" i="1"/>
  <c r="Z2029" i="1"/>
  <c r="Z2014" i="1"/>
  <c r="Z1996" i="1"/>
  <c r="Z1910" i="1"/>
  <c r="Z1844" i="1"/>
  <c r="Z1806" i="1"/>
  <c r="Z1773" i="1"/>
  <c r="Z1758" i="1"/>
  <c r="Z1740" i="1"/>
  <c r="Z1668" i="1"/>
  <c r="Z1646" i="1"/>
  <c r="Z1550" i="1"/>
  <c r="Z1364" i="1"/>
  <c r="Z1113" i="1"/>
  <c r="Z630" i="1"/>
  <c r="Y17" i="1"/>
  <c r="Z17" i="1"/>
  <c r="Y9" i="1"/>
  <c r="Z9" i="1"/>
  <c r="Z714" i="1"/>
  <c r="Z978" i="1"/>
  <c r="Z906" i="1"/>
  <c r="Z730" i="1"/>
  <c r="Z666" i="1"/>
  <c r="Y1018" i="1"/>
  <c r="Z1018" i="1"/>
  <c r="Y1010" i="1"/>
  <c r="Z1010" i="1"/>
  <c r="Y1002" i="1"/>
  <c r="Z1002" i="1"/>
  <c r="Y986" i="1"/>
  <c r="Z986" i="1"/>
  <c r="Y954" i="1"/>
  <c r="Z954" i="1"/>
  <c r="Y946" i="1"/>
  <c r="Z946" i="1"/>
  <c r="Y938" i="1"/>
  <c r="Z938" i="1"/>
  <c r="Y930" i="1"/>
  <c r="Z930" i="1"/>
  <c r="Y914" i="1"/>
  <c r="Z914" i="1"/>
  <c r="Y890" i="1"/>
  <c r="Z890" i="1"/>
  <c r="Y882" i="1"/>
  <c r="Z882" i="1"/>
  <c r="Y874" i="1"/>
  <c r="Z874" i="1"/>
  <c r="Y866" i="1"/>
  <c r="Z866" i="1"/>
  <c r="Y858" i="1"/>
  <c r="Z858" i="1"/>
  <c r="Y850" i="1"/>
  <c r="Z850" i="1"/>
  <c r="Y834" i="1"/>
  <c r="Z834" i="1"/>
  <c r="Y826" i="1"/>
  <c r="Z826" i="1"/>
  <c r="Y818" i="1"/>
  <c r="Z818" i="1"/>
  <c r="Y810" i="1"/>
  <c r="Z810" i="1"/>
  <c r="Y802" i="1"/>
  <c r="Z802" i="1"/>
  <c r="Y786" i="1"/>
  <c r="Z786" i="1"/>
  <c r="Y778" i="1"/>
  <c r="Z778" i="1"/>
  <c r="Y770" i="1"/>
  <c r="Z770" i="1"/>
  <c r="Y762" i="1"/>
  <c r="Z762" i="1"/>
  <c r="Y754" i="1"/>
  <c r="Z754" i="1"/>
  <c r="Y746" i="1"/>
  <c r="Z746" i="1"/>
  <c r="Y738" i="1"/>
  <c r="Z738" i="1"/>
  <c r="Y722" i="1"/>
  <c r="Z722" i="1"/>
  <c r="Y706" i="1"/>
  <c r="Z706" i="1"/>
  <c r="Y698" i="1"/>
  <c r="Z698" i="1"/>
  <c r="Y690" i="1"/>
  <c r="Z690" i="1"/>
  <c r="Y682" i="1"/>
  <c r="Z682" i="1"/>
  <c r="Y674" i="1"/>
  <c r="Z674" i="1"/>
  <c r="Y658" i="1"/>
  <c r="Z658" i="1"/>
  <c r="Y642" i="1"/>
  <c r="Z642" i="1"/>
  <c r="Y634" i="1"/>
  <c r="Z634" i="1"/>
  <c r="Y626" i="1"/>
  <c r="Z626" i="1"/>
  <c r="Y618" i="1"/>
  <c r="Z618" i="1"/>
  <c r="Y602" i="1"/>
  <c r="Z602" i="1"/>
  <c r="Y594" i="1"/>
  <c r="Z594" i="1"/>
  <c r="Y586" i="1"/>
  <c r="Z586" i="1"/>
  <c r="Y578" i="1"/>
  <c r="Z578" i="1"/>
  <c r="Y570" i="1"/>
  <c r="Z570" i="1"/>
  <c r="Y562" i="1"/>
  <c r="Z562" i="1"/>
  <c r="Y554" i="1"/>
  <c r="Z554" i="1"/>
  <c r="Y546" i="1"/>
  <c r="Z546" i="1"/>
  <c r="Y538" i="1"/>
  <c r="Z538" i="1"/>
  <c r="Y522" i="1"/>
  <c r="Z522" i="1"/>
  <c r="Y514" i="1"/>
  <c r="Z514" i="1"/>
  <c r="Y506" i="1"/>
  <c r="Z506" i="1"/>
  <c r="Y498" i="1"/>
  <c r="Z498" i="1"/>
  <c r="Y490" i="1"/>
  <c r="Z490" i="1"/>
  <c r="Y482" i="1"/>
  <c r="Z482" i="1"/>
  <c r="Y474" i="1"/>
  <c r="Z474" i="1"/>
  <c r="Y466" i="1"/>
  <c r="Z466" i="1"/>
  <c r="Y458" i="1"/>
  <c r="Z458" i="1"/>
  <c r="Y450" i="1"/>
  <c r="Z450" i="1"/>
  <c r="Y442" i="1"/>
  <c r="Z442" i="1"/>
  <c r="Y434" i="1"/>
  <c r="Z434" i="1"/>
  <c r="Y426" i="1"/>
  <c r="Z426" i="1"/>
  <c r="Y418" i="1"/>
  <c r="Z418" i="1"/>
  <c r="Y410" i="1"/>
  <c r="Z410" i="1"/>
  <c r="Y394" i="1"/>
  <c r="Z394" i="1"/>
  <c r="Y386" i="1"/>
  <c r="Z386" i="1"/>
  <c r="Y378" i="1"/>
  <c r="Z378" i="1"/>
  <c r="Y370" i="1"/>
  <c r="Z370" i="1"/>
  <c r="Y362" i="1"/>
  <c r="Z362" i="1"/>
  <c r="Y354" i="1"/>
  <c r="Z354" i="1"/>
  <c r="Y346" i="1"/>
  <c r="Z346" i="1"/>
  <c r="Y330" i="1"/>
  <c r="Z330" i="1"/>
  <c r="Y322" i="1"/>
  <c r="Z322" i="1"/>
  <c r="Y314" i="1"/>
  <c r="Z314" i="1"/>
  <c r="Y306" i="1"/>
  <c r="Z306" i="1"/>
  <c r="Y298" i="1"/>
  <c r="Z298" i="1"/>
  <c r="Y290" i="1"/>
  <c r="Z290" i="1"/>
  <c r="Y282" i="1"/>
  <c r="Z282" i="1"/>
  <c r="Y266" i="1"/>
  <c r="Z266" i="1"/>
  <c r="Y258" i="1"/>
  <c r="Z258" i="1"/>
  <c r="Y250" i="1"/>
  <c r="Z250" i="1"/>
  <c r="Y242" i="1"/>
  <c r="Z242" i="1"/>
  <c r="Y234" i="1"/>
  <c r="Z234" i="1"/>
  <c r="Y226" i="1"/>
  <c r="Z226" i="1"/>
  <c r="Y218" i="1"/>
  <c r="Z218" i="1"/>
  <c r="Y210" i="1"/>
  <c r="Z210" i="1"/>
  <c r="Y202" i="1"/>
  <c r="Z202" i="1"/>
  <c r="Y194" i="1"/>
  <c r="Z194" i="1"/>
  <c r="Y186" i="1"/>
  <c r="Z186" i="1"/>
  <c r="Y178" i="1"/>
  <c r="Z178" i="1"/>
  <c r="Y170" i="1"/>
  <c r="Z170" i="1"/>
  <c r="Y162" i="1"/>
  <c r="Z162" i="1"/>
  <c r="Y138" i="1"/>
  <c r="Z138" i="1"/>
  <c r="Y130" i="1"/>
  <c r="Z130" i="1"/>
  <c r="Y114" i="1"/>
  <c r="Z114" i="1"/>
  <c r="Y106" i="1"/>
  <c r="Z106" i="1"/>
  <c r="Y98" i="1"/>
  <c r="Z98" i="1"/>
  <c r="Y82" i="1"/>
  <c r="Z82" i="1"/>
  <c r="Y74" i="1"/>
  <c r="Z74" i="1"/>
  <c r="Y66" i="1"/>
  <c r="Z66" i="1"/>
  <c r="Y50" i="1"/>
  <c r="Z50" i="1"/>
  <c r="Y42" i="1"/>
  <c r="Z42" i="1"/>
  <c r="Y34" i="1"/>
  <c r="Z34" i="1"/>
  <c r="Y26" i="1"/>
  <c r="Z26" i="1"/>
  <c r="Y18" i="1"/>
  <c r="Z18" i="1"/>
  <c r="Y10" i="1"/>
  <c r="Z10" i="1"/>
  <c r="Z650" i="1"/>
  <c r="Z411" i="1"/>
  <c r="Y451" i="1"/>
  <c r="Z451" i="1"/>
  <c r="Y443" i="1"/>
  <c r="Z443" i="1"/>
  <c r="Y435" i="1"/>
  <c r="Z435" i="1"/>
  <c r="Y427" i="1"/>
  <c r="Z427" i="1"/>
  <c r="Y419" i="1"/>
  <c r="Z419" i="1"/>
  <c r="Y403" i="1"/>
  <c r="Z403" i="1"/>
  <c r="Y395" i="1"/>
  <c r="Z395" i="1"/>
  <c r="Y387" i="1"/>
  <c r="Z387" i="1"/>
  <c r="Y379" i="1"/>
  <c r="Z379" i="1"/>
  <c r="Y371" i="1"/>
  <c r="Z371" i="1"/>
  <c r="Y363" i="1"/>
  <c r="Z363" i="1"/>
  <c r="Y355" i="1"/>
  <c r="Z355" i="1"/>
  <c r="Y347" i="1"/>
  <c r="Z347" i="1"/>
  <c r="Y339" i="1"/>
  <c r="Z339" i="1"/>
  <c r="Y323" i="1"/>
  <c r="Z323" i="1"/>
  <c r="Y307" i="1"/>
  <c r="Z307" i="1"/>
  <c r="Y291" i="1"/>
  <c r="Z291" i="1"/>
  <c r="Y283" i="1"/>
  <c r="Z283" i="1"/>
  <c r="Y275" i="1"/>
  <c r="Z275" i="1"/>
  <c r="Y267" i="1"/>
  <c r="Z267" i="1"/>
  <c r="Y259" i="1"/>
  <c r="Z259" i="1"/>
  <c r="Y251" i="1"/>
  <c r="Z251" i="1"/>
  <c r="Y243" i="1"/>
  <c r="Z243" i="1"/>
  <c r="Y235" i="1"/>
  <c r="Z235" i="1"/>
  <c r="Y227" i="1"/>
  <c r="Z227" i="1"/>
  <c r="Y219" i="1"/>
  <c r="Z219" i="1"/>
  <c r="Y211" i="1"/>
  <c r="Z211" i="1"/>
  <c r="Y203" i="1"/>
  <c r="Z203" i="1"/>
  <c r="Y195" i="1"/>
  <c r="Z195" i="1"/>
  <c r="Y179" i="1"/>
  <c r="Z179" i="1"/>
  <c r="Y163" i="1"/>
  <c r="Z163" i="1"/>
  <c r="Y155" i="1"/>
  <c r="Z155" i="1"/>
  <c r="Y147" i="1"/>
  <c r="Z147" i="1"/>
  <c r="Y139" i="1"/>
  <c r="Z139" i="1"/>
  <c r="Y131" i="1"/>
  <c r="Z131" i="1"/>
  <c r="Y123" i="1"/>
  <c r="Z123" i="1"/>
  <c r="Y115" i="1"/>
  <c r="Z115" i="1"/>
  <c r="Y107" i="1"/>
  <c r="Z107" i="1"/>
  <c r="Y99" i="1"/>
  <c r="Z99" i="1"/>
  <c r="Y91" i="1"/>
  <c r="Z91" i="1"/>
  <c r="Y83" i="1"/>
  <c r="Z83" i="1"/>
  <c r="Y75" i="1"/>
  <c r="Z75" i="1"/>
  <c r="Y67" i="1"/>
  <c r="Z67" i="1"/>
  <c r="Y59" i="1"/>
  <c r="Z59" i="1"/>
  <c r="Y51" i="1"/>
  <c r="Z51" i="1"/>
  <c r="Y43" i="1"/>
  <c r="Z43" i="1"/>
  <c r="Y35" i="1"/>
  <c r="Z35" i="1"/>
  <c r="Y27" i="1"/>
  <c r="Z27" i="1"/>
  <c r="Y19" i="1"/>
  <c r="Z19" i="1"/>
  <c r="Y11" i="1"/>
  <c r="Z11" i="1"/>
  <c r="Z331" i="1"/>
  <c r="X2115" i="1"/>
  <c r="Y2115" i="1"/>
  <c r="W2075" i="1"/>
  <c r="Y2075" i="1"/>
  <c r="W1851" i="1"/>
  <c r="Y1851" i="1"/>
  <c r="W1843" i="1"/>
  <c r="Y1843" i="1"/>
  <c r="X1819" i="1"/>
  <c r="Y1819" i="1"/>
  <c r="W1795" i="1"/>
  <c r="Y1795" i="1"/>
  <c r="W1779" i="1"/>
  <c r="Y1779" i="1"/>
  <c r="W1747" i="1"/>
  <c r="Y1747" i="1"/>
  <c r="X1731" i="1"/>
  <c r="Y1731" i="1"/>
  <c r="W1651" i="1"/>
  <c r="Y1651" i="1"/>
  <c r="W1643" i="1"/>
  <c r="Y1643" i="1"/>
  <c r="W1627" i="1"/>
  <c r="Y1627" i="1"/>
  <c r="X1571" i="1"/>
  <c r="Y1571" i="1"/>
  <c r="X1555" i="1"/>
  <c r="Y1555" i="1"/>
  <c r="W1531" i="1"/>
  <c r="Y1531" i="1"/>
  <c r="W1515" i="1"/>
  <c r="Y1515" i="1"/>
  <c r="W1491" i="1"/>
  <c r="Y1491" i="1"/>
  <c r="W1435" i="1"/>
  <c r="Y1435" i="1"/>
  <c r="W1395" i="1"/>
  <c r="Y1395" i="1"/>
  <c r="W1387" i="1"/>
  <c r="Y1387" i="1"/>
  <c r="W1371" i="1"/>
  <c r="Y1371" i="1"/>
  <c r="W1275" i="1"/>
  <c r="Y1275" i="1"/>
  <c r="W1259" i="1"/>
  <c r="Y1259" i="1"/>
  <c r="X1235" i="1"/>
  <c r="Y1235" i="1"/>
  <c r="W1179" i="1"/>
  <c r="Y1179" i="1"/>
  <c r="W1163" i="1"/>
  <c r="Y1163" i="1"/>
  <c r="W1139" i="1"/>
  <c r="Y1139" i="1"/>
  <c r="X1107" i="1"/>
  <c r="Y1107" i="1"/>
  <c r="X1099" i="1"/>
  <c r="Y1099" i="1"/>
  <c r="X1083" i="1"/>
  <c r="Y1083" i="1"/>
  <c r="X1043" i="1"/>
  <c r="Y1043" i="1"/>
  <c r="X1019" i="1"/>
  <c r="Y1019" i="1"/>
  <c r="X979" i="1"/>
  <c r="Y979" i="1"/>
  <c r="X947" i="1"/>
  <c r="Y947" i="1"/>
  <c r="X931" i="1"/>
  <c r="Y931" i="1"/>
  <c r="X915" i="1"/>
  <c r="Y915" i="1"/>
  <c r="X843" i="1"/>
  <c r="Y843" i="1"/>
  <c r="X835" i="1"/>
  <c r="Y835" i="1"/>
  <c r="W835" i="1"/>
  <c r="X819" i="1"/>
  <c r="Y819" i="1"/>
  <c r="W819" i="1"/>
  <c r="W803" i="1"/>
  <c r="Y803" i="1"/>
  <c r="X627" i="1"/>
  <c r="Y627" i="1"/>
  <c r="X619" i="1"/>
  <c r="Y619" i="1"/>
  <c r="W619" i="1"/>
  <c r="X603" i="1"/>
  <c r="Y603" i="1"/>
  <c r="W603" i="1"/>
  <c r="X531" i="1"/>
  <c r="Y531" i="1"/>
  <c r="W475" i="1"/>
  <c r="Y475" i="1"/>
  <c r="X315" i="1"/>
  <c r="Y315" i="1"/>
  <c r="W315" i="1"/>
  <c r="X299" i="1"/>
  <c r="Y299" i="1"/>
  <c r="W299" i="1"/>
  <c r="X187" i="1"/>
  <c r="Y187" i="1"/>
  <c r="W187" i="1"/>
  <c r="X171" i="1"/>
  <c r="Y171" i="1"/>
  <c r="W1083" i="1"/>
  <c r="Y2081" i="1"/>
  <c r="Y1929" i="1"/>
  <c r="Y1803" i="1"/>
  <c r="X2106" i="1"/>
  <c r="Y2106" i="1"/>
  <c r="X2098" i="1"/>
  <c r="Y2098" i="1"/>
  <c r="X2074" i="1"/>
  <c r="Y2074" i="1"/>
  <c r="W2050" i="1"/>
  <c r="Y2050" i="1"/>
  <c r="X2042" i="1"/>
  <c r="Y2042" i="1"/>
  <c r="W2002" i="1"/>
  <c r="Y2002" i="1"/>
  <c r="X1914" i="1"/>
  <c r="Y1914" i="1"/>
  <c r="X1906" i="1"/>
  <c r="Y1906" i="1"/>
  <c r="X1746" i="1"/>
  <c r="Y1746" i="1"/>
  <c r="W1666" i="1"/>
  <c r="Y1666" i="1"/>
  <c r="X1658" i="1"/>
  <c r="Y1658" i="1"/>
  <c r="X1482" i="1"/>
  <c r="Y1482" i="1"/>
  <c r="W1434" i="1"/>
  <c r="Y1434" i="1"/>
  <c r="X1434" i="1"/>
  <c r="W1418" i="1"/>
  <c r="Y1418" i="1"/>
  <c r="W1410" i="1"/>
  <c r="Y1410" i="1"/>
  <c r="W1394" i="1"/>
  <c r="Y1394" i="1"/>
  <c r="W1338" i="1"/>
  <c r="Y1338" i="1"/>
  <c r="X1330" i="1"/>
  <c r="Y1330" i="1"/>
  <c r="X1322" i="1"/>
  <c r="Y1322" i="1"/>
  <c r="W1314" i="1"/>
  <c r="X1314" i="1"/>
  <c r="Y1314" i="1"/>
  <c r="W1298" i="1"/>
  <c r="Y1298" i="1"/>
  <c r="W1290" i="1"/>
  <c r="Y1290" i="1"/>
  <c r="X1282" i="1"/>
  <c r="Y1282" i="1"/>
  <c r="W1274" i="1"/>
  <c r="Y1274" i="1"/>
  <c r="W1202" i="1"/>
  <c r="Y1202" i="1"/>
  <c r="W1178" i="1"/>
  <c r="Y1178" i="1"/>
  <c r="W1162" i="1"/>
  <c r="Y1162" i="1"/>
  <c r="X1162" i="1"/>
  <c r="X1154" i="1"/>
  <c r="Y1154" i="1"/>
  <c r="W1138" i="1"/>
  <c r="Y1138" i="1"/>
  <c r="W1058" i="1"/>
  <c r="Y1058" i="1"/>
  <c r="W1034" i="1"/>
  <c r="Y1034" i="1"/>
  <c r="W994" i="1"/>
  <c r="Y994" i="1"/>
  <c r="X970" i="1"/>
  <c r="Y970" i="1"/>
  <c r="W962" i="1"/>
  <c r="Y962" i="1"/>
  <c r="W898" i="1"/>
  <c r="Y898" i="1"/>
  <c r="W842" i="1"/>
  <c r="Y842" i="1"/>
  <c r="X794" i="1"/>
  <c r="Y794" i="1"/>
  <c r="W402" i="1"/>
  <c r="Y402" i="1"/>
  <c r="X338" i="1"/>
  <c r="Y338" i="1"/>
  <c r="X274" i="1"/>
  <c r="Y274" i="1"/>
  <c r="X154" i="1"/>
  <c r="Y154" i="1"/>
  <c r="X146" i="1"/>
  <c r="Y146" i="1"/>
  <c r="W122" i="1"/>
  <c r="Y122" i="1"/>
  <c r="X122" i="1"/>
  <c r="X90" i="1"/>
  <c r="Y90" i="1"/>
  <c r="X58" i="1"/>
  <c r="Y58" i="1"/>
  <c r="W1043" i="1"/>
  <c r="Y2080" i="1"/>
  <c r="Y2007" i="1"/>
  <c r="Y1970" i="1"/>
  <c r="Y1755" i="1"/>
  <c r="X2043" i="1"/>
  <c r="Y2043" i="1"/>
  <c r="W1867" i="1"/>
  <c r="Y1867" i="1"/>
  <c r="Y1201" i="1"/>
  <c r="X1201" i="1"/>
  <c r="X1137" i="1"/>
  <c r="Y1137" i="1"/>
  <c r="X1097" i="1"/>
  <c r="Y1097" i="1"/>
  <c r="W1057" i="1"/>
  <c r="Y1057" i="1"/>
  <c r="X1001" i="1"/>
  <c r="Y1001" i="1"/>
  <c r="X905" i="1"/>
  <c r="Y905" i="1"/>
  <c r="X633" i="1"/>
  <c r="Y633" i="1"/>
  <c r="W345" i="1"/>
  <c r="Y345" i="1"/>
  <c r="W321" i="1"/>
  <c r="Y321" i="1"/>
  <c r="X321" i="1"/>
  <c r="W289" i="1"/>
  <c r="Y289" i="1"/>
  <c r="W273" i="1"/>
  <c r="Y273" i="1"/>
  <c r="X273" i="1"/>
  <c r="W217" i="1"/>
  <c r="Y217" i="1"/>
  <c r="X217" i="1"/>
  <c r="W171" i="1"/>
  <c r="Y1961" i="1"/>
  <c r="Y1793" i="1"/>
  <c r="W1915" i="1"/>
  <c r="Y1915" i="1"/>
  <c r="X1889" i="1"/>
  <c r="Y1889" i="1"/>
  <c r="W1705" i="1"/>
  <c r="Y1705" i="1"/>
  <c r="W1553" i="1"/>
  <c r="Y1553" i="1"/>
  <c r="X2128" i="1"/>
  <c r="Y2128" i="1"/>
  <c r="X2088" i="1"/>
  <c r="Y2088" i="1"/>
  <c r="X2064" i="1"/>
  <c r="Y2064" i="1"/>
  <c r="X1992" i="1"/>
  <c r="Y1992" i="1"/>
  <c r="X1968" i="1"/>
  <c r="Y1968" i="1"/>
  <c r="U1952" i="1"/>
  <c r="Y1952" i="1"/>
  <c r="X1920" i="1"/>
  <c r="Y1920" i="1"/>
  <c r="W1904" i="1"/>
  <c r="Y1904" i="1"/>
  <c r="W1856" i="1"/>
  <c r="X1856" i="1"/>
  <c r="X1832" i="1"/>
  <c r="Y1832" i="1"/>
  <c r="X1672" i="1"/>
  <c r="Y1672" i="1"/>
  <c r="X1616" i="1"/>
  <c r="Y1616" i="1"/>
  <c r="X1600" i="1"/>
  <c r="Y1600" i="1"/>
  <c r="X1584" i="1"/>
  <c r="Y1584" i="1"/>
  <c r="X1576" i="1"/>
  <c r="Y1576" i="1"/>
  <c r="X1552" i="1"/>
  <c r="Y1552" i="1"/>
  <c r="X1520" i="1"/>
  <c r="Y1520" i="1"/>
  <c r="X1512" i="1"/>
  <c r="Y1512" i="1"/>
  <c r="X1488" i="1"/>
  <c r="Y1488" i="1"/>
  <c r="U1472" i="1"/>
  <c r="Y1472" i="1"/>
  <c r="X1456" i="1"/>
  <c r="Y1456" i="1"/>
  <c r="X1448" i="1"/>
  <c r="Y1448" i="1"/>
  <c r="X1408" i="1"/>
  <c r="Y1408" i="1"/>
  <c r="X1384" i="1"/>
  <c r="Y1384" i="1"/>
  <c r="X1360" i="1"/>
  <c r="Y1360" i="1"/>
  <c r="X1328" i="1"/>
  <c r="Y1328" i="1"/>
  <c r="X1320" i="1"/>
  <c r="Y1320" i="1"/>
  <c r="X1296" i="1"/>
  <c r="Y1296" i="1"/>
  <c r="X1264" i="1"/>
  <c r="Y1264" i="1"/>
  <c r="X1232" i="1"/>
  <c r="Y1232" i="1"/>
  <c r="X1200" i="1"/>
  <c r="Y1200" i="1"/>
  <c r="X1168" i="1"/>
  <c r="Y1168" i="1"/>
  <c r="X1136" i="1"/>
  <c r="Y1136" i="1"/>
  <c r="X1104" i="1"/>
  <c r="Y1104" i="1"/>
  <c r="X1088" i="1"/>
  <c r="Y1088" i="1"/>
  <c r="X1048" i="1"/>
  <c r="Y1048" i="1"/>
  <c r="X1040" i="1"/>
  <c r="Y1040" i="1"/>
  <c r="X1024" i="1"/>
  <c r="Y1024" i="1"/>
  <c r="W816" i="1"/>
  <c r="Y816" i="1"/>
  <c r="X752" i="1"/>
  <c r="Y752" i="1"/>
  <c r="X2050" i="1"/>
  <c r="Y1998" i="1"/>
  <c r="X2051" i="1"/>
  <c r="Y2051" i="1"/>
  <c r="X1979" i="1"/>
  <c r="Y1979" i="1"/>
  <c r="X2137" i="1"/>
  <c r="Y2137" i="1"/>
  <c r="X1537" i="1"/>
  <c r="Y1537" i="1"/>
  <c r="X1521" i="1"/>
  <c r="Y1521" i="1"/>
  <c r="X2079" i="1"/>
  <c r="Y2079" i="1"/>
  <c r="X2015" i="1"/>
  <c r="Y2015" i="1"/>
  <c r="W1903" i="1"/>
  <c r="Y1903" i="1"/>
  <c r="W1879" i="1"/>
  <c r="X1879" i="1"/>
  <c r="Y1879" i="1"/>
  <c r="X1863" i="1"/>
  <c r="Y1863" i="1"/>
  <c r="X1847" i="1"/>
  <c r="Y1847" i="1"/>
  <c r="W1831" i="1"/>
  <c r="X1831" i="1"/>
  <c r="Y1831" i="1"/>
  <c r="W1807" i="1"/>
  <c r="Y1807" i="1"/>
  <c r="X1783" i="1"/>
  <c r="Y1783" i="1"/>
  <c r="X1759" i="1"/>
  <c r="Y1759" i="1"/>
  <c r="W1743" i="1"/>
  <c r="Y1743" i="1"/>
  <c r="W1711" i="1"/>
  <c r="Y1711" i="1"/>
  <c r="X1703" i="1"/>
  <c r="Y1703" i="1"/>
  <c r="W1687" i="1"/>
  <c r="Y1687" i="1"/>
  <c r="W1631" i="1"/>
  <c r="Y1631" i="1"/>
  <c r="W1607" i="1"/>
  <c r="Y1607" i="1"/>
  <c r="X1599" i="1"/>
  <c r="Y1599" i="1"/>
  <c r="W1591" i="1"/>
  <c r="X1591" i="1"/>
  <c r="Y1591" i="1"/>
  <c r="W1567" i="1"/>
  <c r="Y1567" i="1"/>
  <c r="X1551" i="1"/>
  <c r="Y1551" i="1"/>
  <c r="W1511" i="1"/>
  <c r="Y1511" i="1"/>
  <c r="X1511" i="1"/>
  <c r="W1495" i="1"/>
  <c r="Y1495" i="1"/>
  <c r="W1471" i="1"/>
  <c r="Y1471" i="1"/>
  <c r="X1463" i="1"/>
  <c r="Y1463" i="1"/>
  <c r="W1431" i="1"/>
  <c r="Y1431" i="1"/>
  <c r="X1399" i="1"/>
  <c r="Y1399" i="1"/>
  <c r="X1375" i="1"/>
  <c r="Y1375" i="1"/>
  <c r="W1351" i="1"/>
  <c r="Y1351" i="1"/>
  <c r="W1335" i="1"/>
  <c r="Y1335" i="1"/>
  <c r="W1279" i="1"/>
  <c r="Y1279" i="1"/>
  <c r="X1263" i="1"/>
  <c r="Y1263" i="1"/>
  <c r="W1255" i="1"/>
  <c r="Y1255" i="1"/>
  <c r="U1239" i="1"/>
  <c r="Y1239" i="1"/>
  <c r="X1239" i="1"/>
  <c r="W1215" i="1"/>
  <c r="Y1215" i="1"/>
  <c r="W1143" i="1"/>
  <c r="Y1143" i="1"/>
  <c r="W1127" i="1"/>
  <c r="Y1127" i="1"/>
  <c r="X1111" i="1"/>
  <c r="Y1111" i="1"/>
  <c r="W1095" i="1"/>
  <c r="Y1095" i="1"/>
  <c r="W1071" i="1"/>
  <c r="Y1071" i="1"/>
  <c r="W1055" i="1"/>
  <c r="Y1055" i="1"/>
  <c r="X1055" i="1"/>
  <c r="W1031" i="1"/>
  <c r="Y1031" i="1"/>
  <c r="W999" i="1"/>
  <c r="Y999" i="1"/>
  <c r="W983" i="1"/>
  <c r="Y983" i="1"/>
  <c r="W975" i="1"/>
  <c r="Y975" i="1"/>
  <c r="X951" i="1"/>
  <c r="Y951" i="1"/>
  <c r="W935" i="1"/>
  <c r="Y935" i="1"/>
  <c r="X935" i="1"/>
  <c r="W879" i="1"/>
  <c r="Y879" i="1"/>
  <c r="W863" i="1"/>
  <c r="X863" i="1"/>
  <c r="Y863" i="1"/>
  <c r="W847" i="1"/>
  <c r="Y847" i="1"/>
  <c r="W839" i="1"/>
  <c r="Y839" i="1"/>
  <c r="X839" i="1"/>
  <c r="W799" i="1"/>
  <c r="Y799" i="1"/>
  <c r="X799" i="1"/>
  <c r="W783" i="1"/>
  <c r="Y783" i="1"/>
  <c r="W775" i="1"/>
  <c r="Y775" i="1"/>
  <c r="W703" i="1"/>
  <c r="Y703" i="1"/>
  <c r="W671" i="1"/>
  <c r="Y671" i="1"/>
  <c r="X671" i="1"/>
  <c r="W631" i="1"/>
  <c r="Y631" i="1"/>
  <c r="X1395" i="1"/>
  <c r="Y1732" i="1"/>
  <c r="X2001" i="1"/>
  <c r="Y2001" i="1"/>
  <c r="X2134" i="1"/>
  <c r="Y2134" i="1"/>
  <c r="X2070" i="1"/>
  <c r="Y2070" i="1"/>
  <c r="X1942" i="1"/>
  <c r="Y1942" i="1"/>
  <c r="X1854" i="1"/>
  <c r="Y1854" i="1"/>
  <c r="X1790" i="1"/>
  <c r="Y1790" i="1"/>
  <c r="X1774" i="1"/>
  <c r="Y1774" i="1"/>
  <c r="X1686" i="1"/>
  <c r="Y1686" i="1"/>
  <c r="W1630" i="1"/>
  <c r="Y1630" i="1"/>
  <c r="W1534" i="1"/>
  <c r="Y1534" i="1"/>
  <c r="X1518" i="1"/>
  <c r="Y1518" i="1"/>
  <c r="W1510" i="1"/>
  <c r="Y1510" i="1"/>
  <c r="W1494" i="1"/>
  <c r="Y1494" i="1"/>
  <c r="W1486" i="1"/>
  <c r="Y1486" i="1"/>
  <c r="W1470" i="1"/>
  <c r="Y1470" i="1"/>
  <c r="W1414" i="1"/>
  <c r="Y1414" i="1"/>
  <c r="W1398" i="1"/>
  <c r="Y1398" i="1"/>
  <c r="W1374" i="1"/>
  <c r="Y1374" i="1"/>
  <c r="W1358" i="1"/>
  <c r="Y1358" i="1"/>
  <c r="X1350" i="1"/>
  <c r="Y1350" i="1"/>
  <c r="W1334" i="1"/>
  <c r="Y1334" i="1"/>
  <c r="W1278" i="1"/>
  <c r="X1278" i="1"/>
  <c r="Y1278" i="1"/>
  <c r="W1262" i="1"/>
  <c r="Y1262" i="1"/>
  <c r="W1254" i="1"/>
  <c r="Y1254" i="1"/>
  <c r="W1238" i="1"/>
  <c r="Y1238" i="1"/>
  <c r="W1182" i="1"/>
  <c r="Y1182" i="1"/>
  <c r="W1158" i="1"/>
  <c r="Y1158" i="1"/>
  <c r="W1142" i="1"/>
  <c r="Y1142" i="1"/>
  <c r="W1118" i="1"/>
  <c r="Y1118" i="1"/>
  <c r="X1118" i="1"/>
  <c r="W1094" i="1"/>
  <c r="Y1094" i="1"/>
  <c r="X1086" i="1"/>
  <c r="Y1086" i="1"/>
  <c r="X1062" i="1"/>
  <c r="Y1062" i="1"/>
  <c r="W998" i="1"/>
  <c r="X998" i="1"/>
  <c r="Y998" i="1"/>
  <c r="W958" i="1"/>
  <c r="Y958" i="1"/>
  <c r="W902" i="1"/>
  <c r="Y902" i="1"/>
  <c r="X1358" i="1"/>
  <c r="Y2135" i="1"/>
  <c r="Y2062" i="1"/>
  <c r="Y2025" i="1"/>
  <c r="Y1865" i="1"/>
  <c r="X1299" i="1"/>
  <c r="Y1299" i="1"/>
  <c r="X2033" i="1"/>
  <c r="Y2033" i="1"/>
  <c r="W1977" i="1"/>
  <c r="Y1977" i="1"/>
  <c r="X1997" i="1"/>
  <c r="Y1997" i="1"/>
  <c r="X1877" i="1"/>
  <c r="Y1877" i="1"/>
  <c r="W1805" i="1"/>
  <c r="Y1805" i="1"/>
  <c r="W1757" i="1"/>
  <c r="Y1757" i="1"/>
  <c r="X1717" i="1"/>
  <c r="Y1717" i="1"/>
  <c r="X1701" i="1"/>
  <c r="Y1701" i="1"/>
  <c r="X1685" i="1"/>
  <c r="Y1685" i="1"/>
  <c r="X1637" i="1"/>
  <c r="Y1637" i="1"/>
  <c r="X1613" i="1"/>
  <c r="Y1613" i="1"/>
  <c r="Y2091" i="1"/>
  <c r="Y2054" i="1"/>
  <c r="Y1856" i="1"/>
  <c r="Y1815" i="1"/>
  <c r="W2123" i="1"/>
  <c r="Y2123" i="1"/>
  <c r="X2124" i="1"/>
  <c r="Y2124" i="1"/>
  <c r="X2116" i="1"/>
  <c r="Y2116" i="1"/>
  <c r="X2084" i="1"/>
  <c r="Y2084" i="1"/>
  <c r="X2052" i="1"/>
  <c r="Y2052" i="1"/>
  <c r="X1988" i="1"/>
  <c r="Y1988" i="1"/>
  <c r="X1932" i="1"/>
  <c r="Y1932" i="1"/>
  <c r="X1892" i="1"/>
  <c r="Y1892" i="1"/>
  <c r="X1644" i="1"/>
  <c r="Y1644" i="1"/>
  <c r="X1628" i="1"/>
  <c r="Y1628" i="1"/>
  <c r="X1500" i="1"/>
  <c r="Y1500" i="1"/>
  <c r="X1132" i="1"/>
  <c r="Y1132" i="1"/>
  <c r="W1092" i="1"/>
  <c r="Y1092" i="1"/>
  <c r="W1020" i="1"/>
  <c r="Y1020" i="1"/>
  <c r="W900" i="1"/>
  <c r="Y900" i="1"/>
  <c r="W876" i="1"/>
  <c r="Y876" i="1"/>
  <c r="X999" i="1"/>
  <c r="Y2126" i="1"/>
  <c r="Y2089" i="1"/>
  <c r="Y2016" i="1"/>
  <c r="Y1767" i="1"/>
  <c r="Y1719" i="1"/>
  <c r="Y704" i="1"/>
  <c r="Y1445" i="1"/>
  <c r="W177" i="1"/>
  <c r="Y177" i="1"/>
  <c r="X177" i="1"/>
  <c r="W161" i="1"/>
  <c r="Y161" i="1"/>
  <c r="W145" i="1"/>
  <c r="Y145" i="1"/>
  <c r="W121" i="1"/>
  <c r="Y121" i="1"/>
  <c r="W89" i="1"/>
  <c r="Y89" i="1"/>
  <c r="X472" i="1"/>
  <c r="Y472" i="1"/>
  <c r="W448" i="1"/>
  <c r="Y448" i="1"/>
  <c r="W264" i="1"/>
  <c r="Y264" i="1"/>
  <c r="W232" i="1"/>
  <c r="Y232" i="1"/>
  <c r="W176" i="1"/>
  <c r="Y176" i="1"/>
  <c r="X121" i="1"/>
  <c r="W399" i="1"/>
  <c r="Y399" i="1"/>
  <c r="W375" i="1"/>
  <c r="X375" i="1"/>
  <c r="Y375" i="1"/>
  <c r="W359" i="1"/>
  <c r="Y359" i="1"/>
  <c r="W263" i="1"/>
  <c r="Y263" i="1"/>
  <c r="W231" i="1"/>
  <c r="Y231" i="1"/>
  <c r="W79" i="1"/>
  <c r="Y79" i="1"/>
  <c r="X264" i="1"/>
  <c r="X89" i="1"/>
  <c r="W774" i="1"/>
  <c r="Y774" i="1"/>
  <c r="W702" i="1"/>
  <c r="Y702" i="1"/>
  <c r="W670" i="1"/>
  <c r="Y670" i="1"/>
  <c r="X622" i="1"/>
  <c r="Y622" i="1"/>
  <c r="X606" i="1"/>
  <c r="Y606" i="1"/>
  <c r="W598" i="1"/>
  <c r="Y598" i="1"/>
  <c r="X263" i="1"/>
  <c r="X1197" i="1"/>
  <c r="Y1197" i="1"/>
  <c r="X1181" i="1"/>
  <c r="Y1181" i="1"/>
  <c r="W837" i="1"/>
  <c r="Y837" i="1"/>
  <c r="X702" i="1"/>
  <c r="X232" i="1"/>
  <c r="X342" i="1"/>
  <c r="Y342" i="1"/>
  <c r="W2102" i="1"/>
  <c r="X2102" i="1"/>
  <c r="W1894" i="1"/>
  <c r="X1894" i="1"/>
  <c r="W1766" i="1"/>
  <c r="X1766" i="1"/>
  <c r="W1662" i="1"/>
  <c r="X1662" i="1"/>
  <c r="W1566" i="1"/>
  <c r="X1566" i="1"/>
  <c r="V2133" i="1"/>
  <c r="X2133" i="1"/>
  <c r="W2125" i="1"/>
  <c r="X2125" i="1"/>
  <c r="W2117" i="1"/>
  <c r="X2117" i="1"/>
  <c r="W2109" i="1"/>
  <c r="X2109" i="1"/>
  <c r="W2101" i="1"/>
  <c r="X2101" i="1"/>
  <c r="W2093" i="1"/>
  <c r="X2093" i="1"/>
  <c r="W2085" i="1"/>
  <c r="X2085" i="1"/>
  <c r="W2077" i="1"/>
  <c r="X2077" i="1"/>
  <c r="W2069" i="1"/>
  <c r="X2069" i="1"/>
  <c r="W2061" i="1"/>
  <c r="X2061" i="1"/>
  <c r="W2053" i="1"/>
  <c r="X2053" i="1"/>
  <c r="W2045" i="1"/>
  <c r="X2045" i="1"/>
  <c r="W2037" i="1"/>
  <c r="X2037" i="1"/>
  <c r="W2029" i="1"/>
  <c r="X2029" i="1"/>
  <c r="W2021" i="1"/>
  <c r="X2021" i="1"/>
  <c r="W2013" i="1"/>
  <c r="X2013" i="1"/>
  <c r="W2005" i="1"/>
  <c r="X2005" i="1"/>
  <c r="W1989" i="1"/>
  <c r="X1989" i="1"/>
  <c r="W1981" i="1"/>
  <c r="X1981" i="1"/>
  <c r="W1973" i="1"/>
  <c r="X1973" i="1"/>
  <c r="W1965" i="1"/>
  <c r="X1965" i="1"/>
  <c r="W1957" i="1"/>
  <c r="X1957" i="1"/>
  <c r="W1949" i="1"/>
  <c r="X1949" i="1"/>
  <c r="W1941" i="1"/>
  <c r="X1941" i="1"/>
  <c r="W1933" i="1"/>
  <c r="X1933" i="1"/>
  <c r="W1925" i="1"/>
  <c r="X1925" i="1"/>
  <c r="W1917" i="1"/>
  <c r="X1917" i="1"/>
  <c r="W1909" i="1"/>
  <c r="X1909" i="1"/>
  <c r="W1901" i="1"/>
  <c r="X1901" i="1"/>
  <c r="W1893" i="1"/>
  <c r="X1893" i="1"/>
  <c r="W1885" i="1"/>
  <c r="X1885" i="1"/>
  <c r="W1869" i="1"/>
  <c r="X1869" i="1"/>
  <c r="W1861" i="1"/>
  <c r="X1861" i="1"/>
  <c r="W1853" i="1"/>
  <c r="X1853" i="1"/>
  <c r="W1845" i="1"/>
  <c r="X1845" i="1"/>
  <c r="W1837" i="1"/>
  <c r="X1837" i="1"/>
  <c r="W1829" i="1"/>
  <c r="X1829" i="1"/>
  <c r="W1821" i="1"/>
  <c r="X1821" i="1"/>
  <c r="W1813" i="1"/>
  <c r="X1813" i="1"/>
  <c r="W1797" i="1"/>
  <c r="X1797" i="1"/>
  <c r="W1789" i="1"/>
  <c r="X1789" i="1"/>
  <c r="V1781" i="1"/>
  <c r="X1781" i="1"/>
  <c r="W1773" i="1"/>
  <c r="X1773" i="1"/>
  <c r="W1765" i="1"/>
  <c r="X1765" i="1"/>
  <c r="W1749" i="1"/>
  <c r="X1749" i="1"/>
  <c r="W1741" i="1"/>
  <c r="X1741" i="1"/>
  <c r="W1733" i="1"/>
  <c r="X1733" i="1"/>
  <c r="W1725" i="1"/>
  <c r="X1725" i="1"/>
  <c r="W1709" i="1"/>
  <c r="X1709" i="1"/>
  <c r="W1693" i="1"/>
  <c r="X1693" i="1"/>
  <c r="W1677" i="1"/>
  <c r="X1677" i="1"/>
  <c r="W1669" i="1"/>
  <c r="X1669" i="1"/>
  <c r="W1661" i="1"/>
  <c r="X1661" i="1"/>
  <c r="W1653" i="1"/>
  <c r="X1653" i="1"/>
  <c r="W1645" i="1"/>
  <c r="X1645" i="1"/>
  <c r="W1629" i="1"/>
  <c r="X1629" i="1"/>
  <c r="W1621" i="1"/>
  <c r="X1621" i="1"/>
  <c r="W1605" i="1"/>
  <c r="X1605" i="1"/>
  <c r="W1597" i="1"/>
  <c r="X1597" i="1"/>
  <c r="W1589" i="1"/>
  <c r="X1589" i="1"/>
  <c r="W1581" i="1"/>
  <c r="X1581" i="1"/>
  <c r="W1573" i="1"/>
  <c r="X1573" i="1"/>
  <c r="W1565" i="1"/>
  <c r="X1565" i="1"/>
  <c r="W1557" i="1"/>
  <c r="X1557" i="1"/>
  <c r="W1549" i="1"/>
  <c r="X1549" i="1"/>
  <c r="W1541" i="1"/>
  <c r="X1541" i="1"/>
  <c r="W1533" i="1"/>
  <c r="X1533" i="1"/>
  <c r="W1525" i="1"/>
  <c r="X1525" i="1"/>
  <c r="W1517" i="1"/>
  <c r="X1517" i="1"/>
  <c r="W1509" i="1"/>
  <c r="X1509" i="1"/>
  <c r="W1501" i="1"/>
  <c r="X1501" i="1"/>
  <c r="W1493" i="1"/>
  <c r="X1493" i="1"/>
  <c r="W1485" i="1"/>
  <c r="X1485" i="1"/>
  <c r="W1477" i="1"/>
  <c r="X1477" i="1"/>
  <c r="W1469" i="1"/>
  <c r="X1469" i="1"/>
  <c r="W1461" i="1"/>
  <c r="X1461" i="1"/>
  <c r="W1453" i="1"/>
  <c r="X1453" i="1"/>
  <c r="W1437" i="1"/>
  <c r="X1437" i="1"/>
  <c r="W1429" i="1"/>
  <c r="X1429" i="1"/>
  <c r="W1421" i="1"/>
  <c r="X1421" i="1"/>
  <c r="X1413" i="1"/>
  <c r="W1413" i="1"/>
  <c r="W1405" i="1"/>
  <c r="X1405" i="1"/>
  <c r="W1397" i="1"/>
  <c r="X1397" i="1"/>
  <c r="W1389" i="1"/>
  <c r="X1389" i="1"/>
  <c r="W1381" i="1"/>
  <c r="X1381" i="1"/>
  <c r="W1373" i="1"/>
  <c r="X1373" i="1"/>
  <c r="W1365" i="1"/>
  <c r="X1365" i="1"/>
  <c r="W1357" i="1"/>
  <c r="X1357" i="1"/>
  <c r="W1349" i="1"/>
  <c r="X1349" i="1"/>
  <c r="W1341" i="1"/>
  <c r="X1341" i="1"/>
  <c r="W1333" i="1"/>
  <c r="X1333" i="1"/>
  <c r="W1325" i="1"/>
  <c r="X1325" i="1"/>
  <c r="W1317" i="1"/>
  <c r="X1317" i="1"/>
  <c r="W1309" i="1"/>
  <c r="X1309" i="1"/>
  <c r="W1301" i="1"/>
  <c r="X1301" i="1"/>
  <c r="W1293" i="1"/>
  <c r="X1293" i="1"/>
  <c r="W1285" i="1"/>
  <c r="X1285" i="1"/>
  <c r="X1277" i="1"/>
  <c r="W1277" i="1"/>
  <c r="W1269" i="1"/>
  <c r="X1269" i="1"/>
  <c r="X1261" i="1"/>
  <c r="W1261" i="1"/>
  <c r="W1253" i="1"/>
  <c r="X1253" i="1"/>
  <c r="W1245" i="1"/>
  <c r="X1245" i="1"/>
  <c r="W1237" i="1"/>
  <c r="X1237" i="1"/>
  <c r="W1229" i="1"/>
  <c r="X1229" i="1"/>
  <c r="W1221" i="1"/>
  <c r="X1221" i="1"/>
  <c r="W1213" i="1"/>
  <c r="X1213" i="1"/>
  <c r="W1205" i="1"/>
  <c r="X1205" i="1"/>
  <c r="W1189" i="1"/>
  <c r="X1189" i="1"/>
  <c r="W1173" i="1"/>
  <c r="X1173" i="1"/>
  <c r="W1165" i="1"/>
  <c r="X1165" i="1"/>
  <c r="W1157" i="1"/>
  <c r="X1157" i="1"/>
  <c r="W1149" i="1"/>
  <c r="X1149" i="1"/>
  <c r="W1141" i="1"/>
  <c r="X1141" i="1"/>
  <c r="W1133" i="1"/>
  <c r="X1133" i="1"/>
  <c r="W1125" i="1"/>
  <c r="X1125" i="1"/>
  <c r="W1117" i="1"/>
  <c r="X1117" i="1"/>
  <c r="W1109" i="1"/>
  <c r="X1109" i="1"/>
  <c r="W1101" i="1"/>
  <c r="X1101" i="1"/>
  <c r="W1093" i="1"/>
  <c r="X1093" i="1"/>
  <c r="W1085" i="1"/>
  <c r="X1085" i="1"/>
  <c r="W1077" i="1"/>
  <c r="X1077" i="1"/>
  <c r="W1069" i="1"/>
  <c r="X1069" i="1"/>
  <c r="W1061" i="1"/>
  <c r="X1061" i="1"/>
  <c r="W1053" i="1"/>
  <c r="X1053" i="1"/>
  <c r="W1045" i="1"/>
  <c r="X1045" i="1"/>
  <c r="W1037" i="1"/>
  <c r="X1037" i="1"/>
  <c r="W1029" i="1"/>
  <c r="X1029" i="1"/>
  <c r="W1021" i="1"/>
  <c r="X1021" i="1"/>
  <c r="W1013" i="1"/>
  <c r="X1013" i="1"/>
  <c r="W1005" i="1"/>
  <c r="X1005" i="1"/>
  <c r="W997" i="1"/>
  <c r="X997" i="1"/>
  <c r="W989" i="1"/>
  <c r="X989" i="1"/>
  <c r="W981" i="1"/>
  <c r="X981" i="1"/>
  <c r="W973" i="1"/>
  <c r="X973" i="1"/>
  <c r="W965" i="1"/>
  <c r="X965" i="1"/>
  <c r="W957" i="1"/>
  <c r="X957" i="1"/>
  <c r="W949" i="1"/>
  <c r="X949" i="1"/>
  <c r="W941" i="1"/>
  <c r="X941" i="1"/>
  <c r="W933" i="1"/>
  <c r="X933" i="1"/>
  <c r="W925" i="1"/>
  <c r="X925" i="1"/>
  <c r="W917" i="1"/>
  <c r="X917" i="1"/>
  <c r="W909" i="1"/>
  <c r="X909" i="1"/>
  <c r="W901" i="1"/>
  <c r="X901" i="1"/>
  <c r="W2094" i="1"/>
  <c r="X2094" i="1"/>
  <c r="W2006" i="1"/>
  <c r="X2006" i="1"/>
  <c r="W1926" i="1"/>
  <c r="X1926" i="1"/>
  <c r="W1806" i="1"/>
  <c r="X1806" i="1"/>
  <c r="W1694" i="1"/>
  <c r="X1694" i="1"/>
  <c r="W1582" i="1"/>
  <c r="X1582" i="1"/>
  <c r="W2140" i="1"/>
  <c r="X2140" i="1"/>
  <c r="W2132" i="1"/>
  <c r="X2132" i="1"/>
  <c r="W2108" i="1"/>
  <c r="X2108" i="1"/>
  <c r="W2100" i="1"/>
  <c r="X2100" i="1"/>
  <c r="W2092" i="1"/>
  <c r="X2092" i="1"/>
  <c r="W2076" i="1"/>
  <c r="X2076" i="1"/>
  <c r="W2068" i="1"/>
  <c r="X2068" i="1"/>
  <c r="U2060" i="1"/>
  <c r="X2060" i="1"/>
  <c r="W2044" i="1"/>
  <c r="X2044" i="1"/>
  <c r="W2036" i="1"/>
  <c r="X2036" i="1"/>
  <c r="W2028" i="1"/>
  <c r="X2028" i="1"/>
  <c r="W2020" i="1"/>
  <c r="X2020" i="1"/>
  <c r="W2012" i="1"/>
  <c r="X2012" i="1"/>
  <c r="W2004" i="1"/>
  <c r="X2004" i="1"/>
  <c r="W1996" i="1"/>
  <c r="X1996" i="1"/>
  <c r="W1980" i="1"/>
  <c r="X1980" i="1"/>
  <c r="W1972" i="1"/>
  <c r="X1972" i="1"/>
  <c r="W1964" i="1"/>
  <c r="X1964" i="1"/>
  <c r="W1956" i="1"/>
  <c r="X1956" i="1"/>
  <c r="W1948" i="1"/>
  <c r="X1948" i="1"/>
  <c r="W1940" i="1"/>
  <c r="X1940" i="1"/>
  <c r="W1924" i="1"/>
  <c r="X1924" i="1"/>
  <c r="W1916" i="1"/>
  <c r="X1916" i="1"/>
  <c r="W1908" i="1"/>
  <c r="X1908" i="1"/>
  <c r="W1900" i="1"/>
  <c r="X1900" i="1"/>
  <c r="W1884" i="1"/>
  <c r="X1884" i="1"/>
  <c r="W1876" i="1"/>
  <c r="X1876" i="1"/>
  <c r="W1868" i="1"/>
  <c r="X1868" i="1"/>
  <c r="W1860" i="1"/>
  <c r="X1860" i="1"/>
  <c r="W1852" i="1"/>
  <c r="X1852" i="1"/>
  <c r="W1844" i="1"/>
  <c r="X1844" i="1"/>
  <c r="W1836" i="1"/>
  <c r="X1836" i="1"/>
  <c r="W1828" i="1"/>
  <c r="X1828" i="1"/>
  <c r="W1820" i="1"/>
  <c r="X1820" i="1"/>
  <c r="W1812" i="1"/>
  <c r="X1812" i="1"/>
  <c r="W1804" i="1"/>
  <c r="X1804" i="1"/>
  <c r="W1796" i="1"/>
  <c r="X1796" i="1"/>
  <c r="W1788" i="1"/>
  <c r="X1788" i="1"/>
  <c r="W1780" i="1"/>
  <c r="X1780" i="1"/>
  <c r="W1772" i="1"/>
  <c r="X1772" i="1"/>
  <c r="W1764" i="1"/>
  <c r="X1764" i="1"/>
  <c r="W1756" i="1"/>
  <c r="X1756" i="1"/>
  <c r="W1748" i="1"/>
  <c r="X1748" i="1"/>
  <c r="W1740" i="1"/>
  <c r="X1740" i="1"/>
  <c r="W1724" i="1"/>
  <c r="X1724" i="1"/>
  <c r="W1716" i="1"/>
  <c r="X1716" i="1"/>
  <c r="W1708" i="1"/>
  <c r="X1708" i="1"/>
  <c r="W1700" i="1"/>
  <c r="X1700" i="1"/>
  <c r="W1692" i="1"/>
  <c r="X1692" i="1"/>
  <c r="W1684" i="1"/>
  <c r="X1684" i="1"/>
  <c r="W1676" i="1"/>
  <c r="X1676" i="1"/>
  <c r="W1668" i="1"/>
  <c r="X1668" i="1"/>
  <c r="W1660" i="1"/>
  <c r="X1660" i="1"/>
  <c r="W1652" i="1"/>
  <c r="X1652" i="1"/>
  <c r="W1636" i="1"/>
  <c r="X1636" i="1"/>
  <c r="W1620" i="1"/>
  <c r="X1620" i="1"/>
  <c r="W1612" i="1"/>
  <c r="X1612" i="1"/>
  <c r="W1604" i="1"/>
  <c r="X1604" i="1"/>
  <c r="W1596" i="1"/>
  <c r="X1596" i="1"/>
  <c r="W1588" i="1"/>
  <c r="X1588" i="1"/>
  <c r="W1580" i="1"/>
  <c r="X1580" i="1"/>
  <c r="W1572" i="1"/>
  <c r="X1572" i="1"/>
  <c r="W1564" i="1"/>
  <c r="X1564" i="1"/>
  <c r="W1556" i="1"/>
  <c r="X1556" i="1"/>
  <c r="W1548" i="1"/>
  <c r="X1548" i="1"/>
  <c r="W1540" i="1"/>
  <c r="X1540" i="1"/>
  <c r="W1532" i="1"/>
  <c r="X1532" i="1"/>
  <c r="W1524" i="1"/>
  <c r="X1524" i="1"/>
  <c r="W1516" i="1"/>
  <c r="X1516" i="1"/>
  <c r="W1508" i="1"/>
  <c r="X1508" i="1"/>
  <c r="W1492" i="1"/>
  <c r="X1492" i="1"/>
  <c r="W1484" i="1"/>
  <c r="X1484" i="1"/>
  <c r="W1476" i="1"/>
  <c r="X1476" i="1"/>
  <c r="W1468" i="1"/>
  <c r="X1468" i="1"/>
  <c r="W1460" i="1"/>
  <c r="X1460" i="1"/>
  <c r="W1452" i="1"/>
  <c r="X1452" i="1"/>
  <c r="W1444" i="1"/>
  <c r="X1444" i="1"/>
  <c r="W1436" i="1"/>
  <c r="X1436" i="1"/>
  <c r="W1428" i="1"/>
  <c r="X1428" i="1"/>
  <c r="W1420" i="1"/>
  <c r="X1420" i="1"/>
  <c r="W1412" i="1"/>
  <c r="X1412" i="1"/>
  <c r="W1404" i="1"/>
  <c r="X1404" i="1"/>
  <c r="W1396" i="1"/>
  <c r="X1396" i="1"/>
  <c r="W1388" i="1"/>
  <c r="X1388" i="1"/>
  <c r="W1380" i="1"/>
  <c r="X1380" i="1"/>
  <c r="W1372" i="1"/>
  <c r="X1372" i="1"/>
  <c r="W1364" i="1"/>
  <c r="X1364" i="1"/>
  <c r="W1356" i="1"/>
  <c r="X1356" i="1"/>
  <c r="W1348" i="1"/>
  <c r="X1348" i="1"/>
  <c r="W1340" i="1"/>
  <c r="X1340" i="1"/>
  <c r="W1332" i="1"/>
  <c r="X1332" i="1"/>
  <c r="W1324" i="1"/>
  <c r="X1324" i="1"/>
  <c r="W1316" i="1"/>
  <c r="X1316" i="1"/>
  <c r="W1308" i="1"/>
  <c r="X1308" i="1"/>
  <c r="W1300" i="1"/>
  <c r="X1300" i="1"/>
  <c r="W1292" i="1"/>
  <c r="X1292" i="1"/>
  <c r="W1284" i="1"/>
  <c r="X1284" i="1"/>
  <c r="W1276" i="1"/>
  <c r="X1276" i="1"/>
  <c r="W1268" i="1"/>
  <c r="X1268" i="1"/>
  <c r="W1260" i="1"/>
  <c r="X1260" i="1"/>
  <c r="W1252" i="1"/>
  <c r="X1252" i="1"/>
  <c r="W1244" i="1"/>
  <c r="X1244" i="1"/>
  <c r="W1236" i="1"/>
  <c r="X1236" i="1"/>
  <c r="W1228" i="1"/>
  <c r="X1228" i="1"/>
  <c r="W1220" i="1"/>
  <c r="X1220" i="1"/>
  <c r="W1212" i="1"/>
  <c r="X1212" i="1"/>
  <c r="W1204" i="1"/>
  <c r="X1204" i="1"/>
  <c r="W1196" i="1"/>
  <c r="X1196" i="1"/>
  <c r="W1188" i="1"/>
  <c r="X1188" i="1"/>
  <c r="W1180" i="1"/>
  <c r="X1180" i="1"/>
  <c r="W1172" i="1"/>
  <c r="X1172" i="1"/>
  <c r="W1164" i="1"/>
  <c r="X1164" i="1"/>
  <c r="W1156" i="1"/>
  <c r="X1156" i="1"/>
  <c r="W1148" i="1"/>
  <c r="X1148" i="1"/>
  <c r="W1140" i="1"/>
  <c r="X1140" i="1"/>
  <c r="X2002" i="1"/>
  <c r="X1805" i="1"/>
  <c r="X1553" i="1"/>
  <c r="W2118" i="1"/>
  <c r="X2118" i="1"/>
  <c r="W2014" i="1"/>
  <c r="X2014" i="1"/>
  <c r="W1982" i="1"/>
  <c r="X1982" i="1"/>
  <c r="W1934" i="1"/>
  <c r="X1934" i="1"/>
  <c r="W1846" i="1"/>
  <c r="X1846" i="1"/>
  <c r="W1750" i="1"/>
  <c r="X1750" i="1"/>
  <c r="W1678" i="1"/>
  <c r="X1678" i="1"/>
  <c r="W1590" i="1"/>
  <c r="X1590" i="1"/>
  <c r="X1630" i="1"/>
  <c r="W2139" i="1"/>
  <c r="X2139" i="1"/>
  <c r="W2131" i="1"/>
  <c r="X2131" i="1"/>
  <c r="U2107" i="1"/>
  <c r="X2107" i="1"/>
  <c r="W2099" i="1"/>
  <c r="X2099" i="1"/>
  <c r="W2083" i="1"/>
  <c r="X2083" i="1"/>
  <c r="W2067" i="1"/>
  <c r="X2067" i="1"/>
  <c r="W2059" i="1"/>
  <c r="X2059" i="1"/>
  <c r="W2035" i="1"/>
  <c r="X2035" i="1"/>
  <c r="W2027" i="1"/>
  <c r="X2027" i="1"/>
  <c r="W2019" i="1"/>
  <c r="X2019" i="1"/>
  <c r="W2011" i="1"/>
  <c r="X2011" i="1"/>
  <c r="W2003" i="1"/>
  <c r="X2003" i="1"/>
  <c r="W1995" i="1"/>
  <c r="X1995" i="1"/>
  <c r="W1987" i="1"/>
  <c r="X1987" i="1"/>
  <c r="W1971" i="1"/>
  <c r="X1971" i="1"/>
  <c r="W1963" i="1"/>
  <c r="X1963" i="1"/>
  <c r="W1955" i="1"/>
  <c r="X1955" i="1"/>
  <c r="W1947" i="1"/>
  <c r="X1947" i="1"/>
  <c r="W1939" i="1"/>
  <c r="X1939" i="1"/>
  <c r="X1977" i="1"/>
  <c r="W2038" i="1"/>
  <c r="X2038" i="1"/>
  <c r="W1974" i="1"/>
  <c r="X1974" i="1"/>
  <c r="W1918" i="1"/>
  <c r="X1918" i="1"/>
  <c r="W1814" i="1"/>
  <c r="X1814" i="1"/>
  <c r="W1726" i="1"/>
  <c r="X1726" i="1"/>
  <c r="W1670" i="1"/>
  <c r="X1670" i="1"/>
  <c r="W1622" i="1"/>
  <c r="X1622" i="1"/>
  <c r="W1598" i="1"/>
  <c r="X1598" i="1"/>
  <c r="W1550" i="1"/>
  <c r="X1550" i="1"/>
  <c r="W2138" i="1"/>
  <c r="X2138" i="1"/>
  <c r="W2130" i="1"/>
  <c r="X2130" i="1"/>
  <c r="W2122" i="1"/>
  <c r="X2122" i="1"/>
  <c r="W2114" i="1"/>
  <c r="X2114" i="1"/>
  <c r="W2090" i="1"/>
  <c r="X2090" i="1"/>
  <c r="W2082" i="1"/>
  <c r="X2082" i="1"/>
  <c r="W2066" i="1"/>
  <c r="X2066" i="1"/>
  <c r="W2058" i="1"/>
  <c r="X2058" i="1"/>
  <c r="U2034" i="1"/>
  <c r="X2034" i="1"/>
  <c r="W2026" i="1"/>
  <c r="X2026" i="1"/>
  <c r="W2018" i="1"/>
  <c r="X2018" i="1"/>
  <c r="W2010" i="1"/>
  <c r="X2010" i="1"/>
  <c r="W1994" i="1"/>
  <c r="X1994" i="1"/>
  <c r="W1986" i="1"/>
  <c r="X1986" i="1"/>
  <c r="W1978" i="1"/>
  <c r="X1978" i="1"/>
  <c r="W1962" i="1"/>
  <c r="X1962" i="1"/>
  <c r="W1954" i="1"/>
  <c r="X1954" i="1"/>
  <c r="W1946" i="1"/>
  <c r="X1946" i="1"/>
  <c r="W1938" i="1"/>
  <c r="X1938" i="1"/>
  <c r="W1930" i="1"/>
  <c r="X1930" i="1"/>
  <c r="W1922" i="1"/>
  <c r="X1922" i="1"/>
  <c r="W1898" i="1"/>
  <c r="X1898" i="1"/>
  <c r="W1890" i="1"/>
  <c r="X1890" i="1"/>
  <c r="W1882" i="1"/>
  <c r="X1882" i="1"/>
  <c r="W1874" i="1"/>
  <c r="X1874" i="1"/>
  <c r="W1866" i="1"/>
  <c r="X1866" i="1"/>
  <c r="W1858" i="1"/>
  <c r="X1858" i="1"/>
  <c r="W1850" i="1"/>
  <c r="X1850" i="1"/>
  <c r="W1842" i="1"/>
  <c r="X1842" i="1"/>
  <c r="W1834" i="1"/>
  <c r="X1834" i="1"/>
  <c r="W1826" i="1"/>
  <c r="X1826" i="1"/>
  <c r="W1818" i="1"/>
  <c r="X1818" i="1"/>
  <c r="W1810" i="1"/>
  <c r="X1810" i="1"/>
  <c r="W1802" i="1"/>
  <c r="X1802" i="1"/>
  <c r="W1794" i="1"/>
  <c r="X1794" i="1"/>
  <c r="W1786" i="1"/>
  <c r="X1786" i="1"/>
  <c r="W1778" i="1"/>
  <c r="X1778" i="1"/>
  <c r="W1770" i="1"/>
  <c r="X1770" i="1"/>
  <c r="W1762" i="1"/>
  <c r="X1762" i="1"/>
  <c r="W1754" i="1"/>
  <c r="X1754" i="1"/>
  <c r="W1738" i="1"/>
  <c r="X1738" i="1"/>
  <c r="W1730" i="1"/>
  <c r="X1730" i="1"/>
  <c r="W1722" i="1"/>
  <c r="X1722" i="1"/>
  <c r="W1714" i="1"/>
  <c r="X1714" i="1"/>
  <c r="W1706" i="1"/>
  <c r="X1706" i="1"/>
  <c r="W1698" i="1"/>
  <c r="X1698" i="1"/>
  <c r="W1690" i="1"/>
  <c r="X1690" i="1"/>
  <c r="W1682" i="1"/>
  <c r="X1682" i="1"/>
  <c r="W1674" i="1"/>
  <c r="X1674" i="1"/>
  <c r="W1650" i="1"/>
  <c r="X1650" i="1"/>
  <c r="W1642" i="1"/>
  <c r="X1642" i="1"/>
  <c r="W1634" i="1"/>
  <c r="X1634" i="1"/>
  <c r="W1626" i="1"/>
  <c r="X1626" i="1"/>
  <c r="W1618" i="1"/>
  <c r="X1618" i="1"/>
  <c r="W1610" i="1"/>
  <c r="X1610" i="1"/>
  <c r="W1602" i="1"/>
  <c r="X1602" i="1"/>
  <c r="W1594" i="1"/>
  <c r="X1594" i="1"/>
  <c r="W1586" i="1"/>
  <c r="X1586" i="1"/>
  <c r="W1578" i="1"/>
  <c r="X1578" i="1"/>
  <c r="W1570" i="1"/>
  <c r="X1570" i="1"/>
  <c r="W1562" i="1"/>
  <c r="X1562" i="1"/>
  <c r="W1554" i="1"/>
  <c r="X1554" i="1"/>
  <c r="W1546" i="1"/>
  <c r="X1546" i="1"/>
  <c r="W1538" i="1"/>
  <c r="X1538" i="1"/>
  <c r="W1530" i="1"/>
  <c r="X1530" i="1"/>
  <c r="W1522" i="1"/>
  <c r="X1522" i="1"/>
  <c r="W1514" i="1"/>
  <c r="X1514" i="1"/>
  <c r="W1506" i="1"/>
  <c r="X1506" i="1"/>
  <c r="W1498" i="1"/>
  <c r="X1498" i="1"/>
  <c r="W1490" i="1"/>
  <c r="X1490" i="1"/>
  <c r="W1474" i="1"/>
  <c r="X1474" i="1"/>
  <c r="W1466" i="1"/>
  <c r="X1466" i="1"/>
  <c r="W1458" i="1"/>
  <c r="X1458" i="1"/>
  <c r="X1952" i="1"/>
  <c r="X1757" i="1"/>
  <c r="X1472" i="1"/>
  <c r="W2110" i="1"/>
  <c r="X2110" i="1"/>
  <c r="W2046" i="1"/>
  <c r="X2046" i="1"/>
  <c r="W1990" i="1"/>
  <c r="X1990" i="1"/>
  <c r="W1958" i="1"/>
  <c r="X1958" i="1"/>
  <c r="W1910" i="1"/>
  <c r="X1910" i="1"/>
  <c r="W1878" i="1"/>
  <c r="X1878" i="1"/>
  <c r="W1862" i="1"/>
  <c r="X1862" i="1"/>
  <c r="W1838" i="1"/>
  <c r="X1838" i="1"/>
  <c r="W1830" i="1"/>
  <c r="X1830" i="1"/>
  <c r="W1822" i="1"/>
  <c r="X1822" i="1"/>
  <c r="W1798" i="1"/>
  <c r="X1798" i="1"/>
  <c r="W1758" i="1"/>
  <c r="X1758" i="1"/>
  <c r="W1742" i="1"/>
  <c r="X1742" i="1"/>
  <c r="W1734" i="1"/>
  <c r="X1734" i="1"/>
  <c r="W1718" i="1"/>
  <c r="X1718" i="1"/>
  <c r="W1646" i="1"/>
  <c r="X1646" i="1"/>
  <c r="W1614" i="1"/>
  <c r="X1614" i="1"/>
  <c r="W1558" i="1"/>
  <c r="X1558" i="1"/>
  <c r="W2129" i="1"/>
  <c r="X2129" i="1"/>
  <c r="W2121" i="1"/>
  <c r="X2121" i="1"/>
  <c r="W2113" i="1"/>
  <c r="X2113" i="1"/>
  <c r="W2105" i="1"/>
  <c r="X2105" i="1"/>
  <c r="U2097" i="1"/>
  <c r="X2097" i="1"/>
  <c r="W2073" i="1"/>
  <c r="X2073" i="1"/>
  <c r="W2065" i="1"/>
  <c r="X2065" i="1"/>
  <c r="W2057" i="1"/>
  <c r="X2057" i="1"/>
  <c r="W2049" i="1"/>
  <c r="X2049" i="1"/>
  <c r="W2041" i="1"/>
  <c r="X2041" i="1"/>
  <c r="W2017" i="1"/>
  <c r="X2017" i="1"/>
  <c r="W2009" i="1"/>
  <c r="X2009" i="1"/>
  <c r="W1993" i="1"/>
  <c r="X1993" i="1"/>
  <c r="W1985" i="1"/>
  <c r="X1985" i="1"/>
  <c r="W1969" i="1"/>
  <c r="X1969" i="1"/>
  <c r="W1953" i="1"/>
  <c r="X1953" i="1"/>
  <c r="W1945" i="1"/>
  <c r="X1945" i="1"/>
  <c r="W1937" i="1"/>
  <c r="X1937" i="1"/>
  <c r="W1921" i="1"/>
  <c r="X1921" i="1"/>
  <c r="W1913" i="1"/>
  <c r="X1913" i="1"/>
  <c r="W1905" i="1"/>
  <c r="X1905" i="1"/>
  <c r="W1897" i="1"/>
  <c r="X1897" i="1"/>
  <c r="W1881" i="1"/>
  <c r="X1881" i="1"/>
  <c r="W1873" i="1"/>
  <c r="X1873" i="1"/>
  <c r="W1857" i="1"/>
  <c r="X1857" i="1"/>
  <c r="W1849" i="1"/>
  <c r="X1849" i="1"/>
  <c r="W1841" i="1"/>
  <c r="X1841" i="1"/>
  <c r="W1833" i="1"/>
  <c r="X1833" i="1"/>
  <c r="W1825" i="1"/>
  <c r="X1825" i="1"/>
  <c r="W1817" i="1"/>
  <c r="X1817" i="1"/>
  <c r="W1809" i="1"/>
  <c r="X1809" i="1"/>
  <c r="W1801" i="1"/>
  <c r="X1801" i="1"/>
  <c r="W1785" i="1"/>
  <c r="X1785" i="1"/>
  <c r="W1777" i="1"/>
  <c r="X1777" i="1"/>
  <c r="W1769" i="1"/>
  <c r="X1769" i="1"/>
  <c r="W1761" i="1"/>
  <c r="X1761" i="1"/>
  <c r="W1753" i="1"/>
  <c r="X1753" i="1"/>
  <c r="W1745" i="1"/>
  <c r="X1745" i="1"/>
  <c r="W1737" i="1"/>
  <c r="X1737" i="1"/>
  <c r="W1729" i="1"/>
  <c r="X1729" i="1"/>
  <c r="W1721" i="1"/>
  <c r="X1721" i="1"/>
  <c r="W1713" i="1"/>
  <c r="X1713" i="1"/>
  <c r="W1697" i="1"/>
  <c r="X1697" i="1"/>
  <c r="W1689" i="1"/>
  <c r="X1689" i="1"/>
  <c r="W1681" i="1"/>
  <c r="X1681" i="1"/>
  <c r="W1673" i="1"/>
  <c r="X1673" i="1"/>
  <c r="W1665" i="1"/>
  <c r="X1665" i="1"/>
  <c r="W1657" i="1"/>
  <c r="X1657" i="1"/>
  <c r="W1649" i="1"/>
  <c r="X1649" i="1"/>
  <c r="W1641" i="1"/>
  <c r="X1641" i="1"/>
  <c r="W1633" i="1"/>
  <c r="X1633" i="1"/>
  <c r="W1625" i="1"/>
  <c r="X1625" i="1"/>
  <c r="W1617" i="1"/>
  <c r="X1617" i="1"/>
  <c r="W1609" i="1"/>
  <c r="X1609" i="1"/>
  <c r="W1601" i="1"/>
  <c r="X1601" i="1"/>
  <c r="W1593" i="1"/>
  <c r="X1593" i="1"/>
  <c r="W1585" i="1"/>
  <c r="X1585" i="1"/>
  <c r="W1577" i="1"/>
  <c r="X1577" i="1"/>
  <c r="W1569" i="1"/>
  <c r="X1569" i="1"/>
  <c r="W1561" i="1"/>
  <c r="X1561" i="1"/>
  <c r="W1545" i="1"/>
  <c r="X1545" i="1"/>
  <c r="W1529" i="1"/>
  <c r="X1529" i="1"/>
  <c r="W1513" i="1"/>
  <c r="X1513" i="1"/>
  <c r="W1505" i="1"/>
  <c r="X1505" i="1"/>
  <c r="W1497" i="1"/>
  <c r="X1497" i="1"/>
  <c r="W1489" i="1"/>
  <c r="X1489" i="1"/>
  <c r="W1481" i="1"/>
  <c r="X1481" i="1"/>
  <c r="W1473" i="1"/>
  <c r="X1473" i="1"/>
  <c r="W1465" i="1"/>
  <c r="X1465" i="1"/>
  <c r="W1457" i="1"/>
  <c r="X1457" i="1"/>
  <c r="W1449" i="1"/>
  <c r="X1449" i="1"/>
  <c r="W1441" i="1"/>
  <c r="X1441" i="1"/>
  <c r="W1433" i="1"/>
  <c r="X1433" i="1"/>
  <c r="W1425" i="1"/>
  <c r="X1425" i="1"/>
  <c r="W1417" i="1"/>
  <c r="X1417" i="1"/>
  <c r="W1409" i="1"/>
  <c r="X1409" i="1"/>
  <c r="W1401" i="1"/>
  <c r="X1401" i="1"/>
  <c r="W1393" i="1"/>
  <c r="X1393" i="1"/>
  <c r="W1385" i="1"/>
  <c r="X1385" i="1"/>
  <c r="W1377" i="1"/>
  <c r="X1377" i="1"/>
  <c r="W1369" i="1"/>
  <c r="X1369" i="1"/>
  <c r="W1361" i="1"/>
  <c r="X1361" i="1"/>
  <c r="W1353" i="1"/>
  <c r="X1353" i="1"/>
  <c r="W1345" i="1"/>
  <c r="X1345" i="1"/>
  <c r="W1337" i="1"/>
  <c r="X1337" i="1"/>
  <c r="W1329" i="1"/>
  <c r="X1329" i="1"/>
  <c r="W1321" i="1"/>
  <c r="X1321" i="1"/>
  <c r="W1313" i="1"/>
  <c r="X1313" i="1"/>
  <c r="W1305" i="1"/>
  <c r="X1305" i="1"/>
  <c r="W1297" i="1"/>
  <c r="X1297" i="1"/>
  <c r="W1289" i="1"/>
  <c r="X1289" i="1"/>
  <c r="W1281" i="1"/>
  <c r="X1281" i="1"/>
  <c r="W1273" i="1"/>
  <c r="X1273" i="1"/>
  <c r="W1265" i="1"/>
  <c r="X1265" i="1"/>
  <c r="W1257" i="1"/>
  <c r="X1257" i="1"/>
  <c r="W1249" i="1"/>
  <c r="X1249" i="1"/>
  <c r="W1241" i="1"/>
  <c r="X1241" i="1"/>
  <c r="W1233" i="1"/>
  <c r="X1233" i="1"/>
  <c r="W1225" i="1"/>
  <c r="X1225" i="1"/>
  <c r="W1217" i="1"/>
  <c r="X1217" i="1"/>
  <c r="W1209" i="1"/>
  <c r="X1209" i="1"/>
  <c r="W1193" i="1"/>
  <c r="X1193" i="1"/>
  <c r="W1185" i="1"/>
  <c r="X1185" i="1"/>
  <c r="W1177" i="1"/>
  <c r="X1177" i="1"/>
  <c r="W1169" i="1"/>
  <c r="X1169" i="1"/>
  <c r="W1161" i="1"/>
  <c r="X1161" i="1"/>
  <c r="W1153" i="1"/>
  <c r="X1153" i="1"/>
  <c r="W1145" i="1"/>
  <c r="X1145" i="1"/>
  <c r="W1129" i="1"/>
  <c r="X1129" i="1"/>
  <c r="W1121" i="1"/>
  <c r="X1121" i="1"/>
  <c r="W1113" i="1"/>
  <c r="X1113" i="1"/>
  <c r="W1105" i="1"/>
  <c r="X1105" i="1"/>
  <c r="W1089" i="1"/>
  <c r="X1089" i="1"/>
  <c r="W1081" i="1"/>
  <c r="X1081" i="1"/>
  <c r="W1073" i="1"/>
  <c r="X1073" i="1"/>
  <c r="W1065" i="1"/>
  <c r="X1065" i="1"/>
  <c r="W1049" i="1"/>
  <c r="X1049" i="1"/>
  <c r="W1041" i="1"/>
  <c r="X1041" i="1"/>
  <c r="W1033" i="1"/>
  <c r="X1033" i="1"/>
  <c r="W1025" i="1"/>
  <c r="X1025" i="1"/>
  <c r="W1017" i="1"/>
  <c r="X1017" i="1"/>
  <c r="W1009" i="1"/>
  <c r="X1009" i="1"/>
  <c r="W993" i="1"/>
  <c r="X993" i="1"/>
  <c r="W985" i="1"/>
  <c r="X985" i="1"/>
  <c r="W977" i="1"/>
  <c r="X977" i="1"/>
  <c r="W969" i="1"/>
  <c r="X969" i="1"/>
  <c r="W961" i="1"/>
  <c r="X961" i="1"/>
  <c r="W953" i="1"/>
  <c r="X953" i="1"/>
  <c r="W945" i="1"/>
  <c r="X945" i="1"/>
  <c r="W937" i="1"/>
  <c r="X937" i="1"/>
  <c r="W929" i="1"/>
  <c r="X929" i="1"/>
  <c r="W921" i="1"/>
  <c r="X921" i="1"/>
  <c r="W913" i="1"/>
  <c r="X913" i="1"/>
  <c r="W897" i="1"/>
  <c r="X897" i="1"/>
  <c r="W889" i="1"/>
  <c r="X889" i="1"/>
  <c r="W881" i="1"/>
  <c r="X881" i="1"/>
  <c r="W873" i="1"/>
  <c r="X873" i="1"/>
  <c r="W865" i="1"/>
  <c r="X865" i="1"/>
  <c r="W857" i="1"/>
  <c r="X857" i="1"/>
  <c r="W849" i="1"/>
  <c r="X849" i="1"/>
  <c r="W841" i="1"/>
  <c r="X841" i="1"/>
  <c r="W833" i="1"/>
  <c r="X833" i="1"/>
  <c r="W825" i="1"/>
  <c r="X825" i="1"/>
  <c r="W817" i="1"/>
  <c r="X817" i="1"/>
  <c r="W809" i="1"/>
  <c r="X809" i="1"/>
  <c r="W801" i="1"/>
  <c r="X801" i="1"/>
  <c r="W793" i="1"/>
  <c r="X793" i="1"/>
  <c r="W785" i="1"/>
  <c r="X785" i="1"/>
  <c r="W777" i="1"/>
  <c r="X777" i="1"/>
  <c r="W769" i="1"/>
  <c r="X769" i="1"/>
  <c r="W761" i="1"/>
  <c r="X761" i="1"/>
  <c r="W753" i="1"/>
  <c r="X753" i="1"/>
  <c r="W745" i="1"/>
  <c r="X745" i="1"/>
  <c r="W737" i="1"/>
  <c r="X737" i="1"/>
  <c r="W729" i="1"/>
  <c r="X729" i="1"/>
  <c r="W721" i="1"/>
  <c r="X721" i="1"/>
  <c r="W713" i="1"/>
  <c r="X713" i="1"/>
  <c r="W705" i="1"/>
  <c r="X705" i="1"/>
  <c r="W697" i="1"/>
  <c r="X697" i="1"/>
  <c r="W689" i="1"/>
  <c r="X689" i="1"/>
  <c r="W681" i="1"/>
  <c r="X681" i="1"/>
  <c r="W673" i="1"/>
  <c r="X673" i="1"/>
  <c r="W665" i="1"/>
  <c r="X665" i="1"/>
  <c r="W657" i="1"/>
  <c r="X657" i="1"/>
  <c r="W649" i="1"/>
  <c r="X649" i="1"/>
  <c r="W641" i="1"/>
  <c r="X641" i="1"/>
  <c r="W625" i="1"/>
  <c r="X625" i="1"/>
  <c r="W617" i="1"/>
  <c r="X617" i="1"/>
  <c r="W609" i="1"/>
  <c r="X609" i="1"/>
  <c r="W601" i="1"/>
  <c r="X601" i="1"/>
  <c r="W593" i="1"/>
  <c r="X593" i="1"/>
  <c r="W585" i="1"/>
  <c r="X585" i="1"/>
  <c r="W577" i="1"/>
  <c r="X577" i="1"/>
  <c r="W569" i="1"/>
  <c r="X569" i="1"/>
  <c r="W561" i="1"/>
  <c r="X561" i="1"/>
  <c r="W553" i="1"/>
  <c r="X553" i="1"/>
  <c r="W545" i="1"/>
  <c r="X545" i="1"/>
  <c r="W537" i="1"/>
  <c r="X537" i="1"/>
  <c r="W529" i="1"/>
  <c r="X529" i="1"/>
  <c r="W521" i="1"/>
  <c r="X521" i="1"/>
  <c r="W513" i="1"/>
  <c r="X513" i="1"/>
  <c r="W505" i="1"/>
  <c r="X505" i="1"/>
  <c r="W497" i="1"/>
  <c r="X497" i="1"/>
  <c r="W489" i="1"/>
  <c r="X489" i="1"/>
  <c r="W481" i="1"/>
  <c r="X481" i="1"/>
  <c r="W473" i="1"/>
  <c r="X473" i="1"/>
  <c r="W465" i="1"/>
  <c r="X465" i="1"/>
  <c r="W457" i="1"/>
  <c r="X457" i="1"/>
  <c r="W449" i="1"/>
  <c r="X449" i="1"/>
  <c r="W441" i="1"/>
  <c r="X441" i="1"/>
  <c r="W433" i="1"/>
  <c r="X433" i="1"/>
  <c r="W425" i="1"/>
  <c r="X425" i="1"/>
  <c r="W417" i="1"/>
  <c r="X417" i="1"/>
  <c r="W409" i="1"/>
  <c r="X409" i="1"/>
  <c r="W401" i="1"/>
  <c r="X401" i="1"/>
  <c r="W393" i="1"/>
  <c r="X393" i="1"/>
  <c r="W385" i="1"/>
  <c r="X385" i="1"/>
  <c r="W377" i="1"/>
  <c r="X377" i="1"/>
  <c r="W369" i="1"/>
  <c r="X369" i="1"/>
  <c r="X2123" i="1"/>
  <c r="X1929" i="1"/>
  <c r="X1732" i="1"/>
  <c r="W2078" i="1"/>
  <c r="X2078" i="1"/>
  <c r="W2022" i="1"/>
  <c r="X2022" i="1"/>
  <c r="W1950" i="1"/>
  <c r="X1950" i="1"/>
  <c r="W1886" i="1"/>
  <c r="X1886" i="1"/>
  <c r="W1782" i="1"/>
  <c r="X1782" i="1"/>
  <c r="W1710" i="1"/>
  <c r="X1710" i="1"/>
  <c r="W1638" i="1"/>
  <c r="X1638" i="1"/>
  <c r="W1574" i="1"/>
  <c r="X1574" i="1"/>
  <c r="W2136" i="1"/>
  <c r="X2136" i="1"/>
  <c r="W2120" i="1"/>
  <c r="X2120" i="1"/>
  <c r="W2112" i="1"/>
  <c r="X2112" i="1"/>
  <c r="W2104" i="1"/>
  <c r="X2104" i="1"/>
  <c r="W2096" i="1"/>
  <c r="X2096" i="1"/>
  <c r="W2072" i="1"/>
  <c r="X2072" i="1"/>
  <c r="W2056" i="1"/>
  <c r="X2056" i="1"/>
  <c r="W2048" i="1"/>
  <c r="X2048" i="1"/>
  <c r="W2040" i="1"/>
  <c r="X2040" i="1"/>
  <c r="W2032" i="1"/>
  <c r="X2032" i="1"/>
  <c r="U2024" i="1"/>
  <c r="X2024" i="1"/>
  <c r="W2008" i="1"/>
  <c r="X2008" i="1"/>
  <c r="W2000" i="1"/>
  <c r="X2000" i="1"/>
  <c r="W1984" i="1"/>
  <c r="X1984" i="1"/>
  <c r="W1976" i="1"/>
  <c r="X1976" i="1"/>
  <c r="W1960" i="1"/>
  <c r="X1960" i="1"/>
  <c r="W1944" i="1"/>
  <c r="X1944" i="1"/>
  <c r="W1936" i="1"/>
  <c r="X1936" i="1"/>
  <c r="W1928" i="1"/>
  <c r="X1928" i="1"/>
  <c r="W1912" i="1"/>
  <c r="X1912" i="1"/>
  <c r="W1896" i="1"/>
  <c r="X1896" i="1"/>
  <c r="W1888" i="1"/>
  <c r="X1888" i="1"/>
  <c r="W1880" i="1"/>
  <c r="X1880" i="1"/>
  <c r="W1872" i="1"/>
  <c r="X1872" i="1"/>
  <c r="W1864" i="1"/>
  <c r="X1864" i="1"/>
  <c r="W1848" i="1"/>
  <c r="X1848" i="1"/>
  <c r="W1840" i="1"/>
  <c r="X1840" i="1"/>
  <c r="W1824" i="1"/>
  <c r="X1824" i="1"/>
  <c r="W1816" i="1"/>
  <c r="X1816" i="1"/>
  <c r="W1808" i="1"/>
  <c r="X1808" i="1"/>
  <c r="W1800" i="1"/>
  <c r="X1800" i="1"/>
  <c r="W1792" i="1"/>
  <c r="X1792" i="1"/>
  <c r="W1784" i="1"/>
  <c r="X1784" i="1"/>
  <c r="W1776" i="1"/>
  <c r="X1776" i="1"/>
  <c r="W1768" i="1"/>
  <c r="X1768" i="1"/>
  <c r="W1760" i="1"/>
  <c r="X1760" i="1"/>
  <c r="W1752" i="1"/>
  <c r="X1752" i="1"/>
  <c r="W1744" i="1"/>
  <c r="X1744" i="1"/>
  <c r="W1736" i="1"/>
  <c r="X1736" i="1"/>
  <c r="W1728" i="1"/>
  <c r="X1728" i="1"/>
  <c r="W1720" i="1"/>
  <c r="X1720" i="1"/>
  <c r="W1712" i="1"/>
  <c r="X1712" i="1"/>
  <c r="W1704" i="1"/>
  <c r="X1704" i="1"/>
  <c r="V1696" i="1"/>
  <c r="X1696" i="1"/>
  <c r="W1688" i="1"/>
  <c r="X1688" i="1"/>
  <c r="W1680" i="1"/>
  <c r="X1680" i="1"/>
  <c r="W1664" i="1"/>
  <c r="X1664" i="1"/>
  <c r="W1656" i="1"/>
  <c r="X1656" i="1"/>
  <c r="W1648" i="1"/>
  <c r="X1648" i="1"/>
  <c r="W1640" i="1"/>
  <c r="X1640" i="1"/>
  <c r="W1632" i="1"/>
  <c r="X1632" i="1"/>
  <c r="W1624" i="1"/>
  <c r="X1624" i="1"/>
  <c r="U1608" i="1"/>
  <c r="X1608" i="1"/>
  <c r="W1592" i="1"/>
  <c r="X1592" i="1"/>
  <c r="W1568" i="1"/>
  <c r="X1568" i="1"/>
  <c r="W1560" i="1"/>
  <c r="X1560" i="1"/>
  <c r="W1544" i="1"/>
  <c r="X1544" i="1"/>
  <c r="V1536" i="1"/>
  <c r="X1536" i="1"/>
  <c r="W1528" i="1"/>
  <c r="X1528" i="1"/>
  <c r="W1504" i="1"/>
  <c r="X1504" i="1"/>
  <c r="W1496" i="1"/>
  <c r="X1496" i="1"/>
  <c r="W1480" i="1"/>
  <c r="X1480" i="1"/>
  <c r="W1464" i="1"/>
  <c r="X1464" i="1"/>
  <c r="W1440" i="1"/>
  <c r="X1440" i="1"/>
  <c r="W1432" i="1"/>
  <c r="X1432" i="1"/>
  <c r="V1424" i="1"/>
  <c r="X1424" i="1"/>
  <c r="W1416" i="1"/>
  <c r="X1416" i="1"/>
  <c r="W1400" i="1"/>
  <c r="X1400" i="1"/>
  <c r="W1392" i="1"/>
  <c r="X1392" i="1"/>
  <c r="W1376" i="1"/>
  <c r="X1376" i="1"/>
  <c r="W1368" i="1"/>
  <c r="X1368" i="1"/>
  <c r="U1352" i="1"/>
  <c r="X1352" i="1"/>
  <c r="W1344" i="1"/>
  <c r="X1344" i="1"/>
  <c r="W1336" i="1"/>
  <c r="X1336" i="1"/>
  <c r="W1312" i="1"/>
  <c r="X1312" i="1"/>
  <c r="W1304" i="1"/>
  <c r="X1304" i="1"/>
  <c r="W1288" i="1"/>
  <c r="X1288" i="1"/>
  <c r="W1280" i="1"/>
  <c r="X1280" i="1"/>
  <c r="W1272" i="1"/>
  <c r="X1272" i="1"/>
  <c r="W1256" i="1"/>
  <c r="X1256" i="1"/>
  <c r="W1248" i="1"/>
  <c r="X1248" i="1"/>
  <c r="W1240" i="1"/>
  <c r="X1240" i="1"/>
  <c r="W1224" i="1"/>
  <c r="X1224" i="1"/>
  <c r="W1216" i="1"/>
  <c r="X1216" i="1"/>
  <c r="W1208" i="1"/>
  <c r="X1208" i="1"/>
  <c r="W1192" i="1"/>
  <c r="X1192" i="1"/>
  <c r="W1184" i="1"/>
  <c r="X1184" i="1"/>
  <c r="W1176" i="1"/>
  <c r="X1176" i="1"/>
  <c r="W1160" i="1"/>
  <c r="X1160" i="1"/>
  <c r="W1152" i="1"/>
  <c r="X1152" i="1"/>
  <c r="W1144" i="1"/>
  <c r="X1144" i="1"/>
  <c r="W1128" i="1"/>
  <c r="X1128" i="1"/>
  <c r="W1120" i="1"/>
  <c r="X1120" i="1"/>
  <c r="W1112" i="1"/>
  <c r="X1112" i="1"/>
  <c r="W1096" i="1"/>
  <c r="X1096" i="1"/>
  <c r="W1080" i="1"/>
  <c r="X1080" i="1"/>
  <c r="W1072" i="1"/>
  <c r="X1072" i="1"/>
  <c r="W1064" i="1"/>
  <c r="X1064" i="1"/>
  <c r="W1056" i="1"/>
  <c r="X1056" i="1"/>
  <c r="W1032" i="1"/>
  <c r="X1032" i="1"/>
  <c r="W1016" i="1"/>
  <c r="X1016" i="1"/>
  <c r="W1008" i="1"/>
  <c r="X1008" i="1"/>
  <c r="W1000" i="1"/>
  <c r="X1000" i="1"/>
  <c r="W992" i="1"/>
  <c r="X992" i="1"/>
  <c r="W984" i="1"/>
  <c r="X984" i="1"/>
  <c r="W976" i="1"/>
  <c r="X976" i="1"/>
  <c r="W968" i="1"/>
  <c r="X968" i="1"/>
  <c r="W960" i="1"/>
  <c r="X960" i="1"/>
  <c r="W952" i="1"/>
  <c r="X952" i="1"/>
  <c r="W944" i="1"/>
  <c r="X944" i="1"/>
  <c r="W936" i="1"/>
  <c r="X936" i="1"/>
  <c r="W928" i="1"/>
  <c r="X928" i="1"/>
  <c r="W920" i="1"/>
  <c r="X920" i="1"/>
  <c r="W912" i="1"/>
  <c r="X912" i="1"/>
  <c r="W904" i="1"/>
  <c r="X904" i="1"/>
  <c r="W896" i="1"/>
  <c r="X896" i="1"/>
  <c r="W888" i="1"/>
  <c r="X888" i="1"/>
  <c r="X1904" i="1"/>
  <c r="X1705" i="1"/>
  <c r="X1057" i="1"/>
  <c r="W2086" i="1"/>
  <c r="X2086" i="1"/>
  <c r="W2030" i="1"/>
  <c r="X2030" i="1"/>
  <c r="W1966" i="1"/>
  <c r="X1966" i="1"/>
  <c r="W1902" i="1"/>
  <c r="X1902" i="1"/>
  <c r="W1870" i="1"/>
  <c r="X1870" i="1"/>
  <c r="W1702" i="1"/>
  <c r="X1702" i="1"/>
  <c r="W1654" i="1"/>
  <c r="X1654" i="1"/>
  <c r="W1606" i="1"/>
  <c r="X1606" i="1"/>
  <c r="W2127" i="1"/>
  <c r="X2127" i="1"/>
  <c r="W2119" i="1"/>
  <c r="X2119" i="1"/>
  <c r="W2111" i="1"/>
  <c r="X2111" i="1"/>
  <c r="W2103" i="1"/>
  <c r="X2103" i="1"/>
  <c r="W2095" i="1"/>
  <c r="X2095" i="1"/>
  <c r="W2087" i="1"/>
  <c r="X2087" i="1"/>
  <c r="U2071" i="1"/>
  <c r="X2071" i="1"/>
  <c r="W2063" i="1"/>
  <c r="X2063" i="1"/>
  <c r="W2055" i="1"/>
  <c r="X2055" i="1"/>
  <c r="W2047" i="1"/>
  <c r="X2047" i="1"/>
  <c r="W2039" i="1"/>
  <c r="X2039" i="1"/>
  <c r="W2031" i="1"/>
  <c r="X2031" i="1"/>
  <c r="W2023" i="1"/>
  <c r="X2023" i="1"/>
  <c r="W1999" i="1"/>
  <c r="X1999" i="1"/>
  <c r="W1991" i="1"/>
  <c r="X1991" i="1"/>
  <c r="W1983" i="1"/>
  <c r="X1983" i="1"/>
  <c r="W1975" i="1"/>
  <c r="X1975" i="1"/>
  <c r="W1967" i="1"/>
  <c r="X1967" i="1"/>
  <c r="W1959" i="1"/>
  <c r="X1959" i="1"/>
  <c r="W1951" i="1"/>
  <c r="X1951" i="1"/>
  <c r="W1943" i="1"/>
  <c r="X1943" i="1"/>
  <c r="W1935" i="1"/>
  <c r="X1935" i="1"/>
  <c r="X2075" i="1"/>
  <c r="X1666" i="1"/>
  <c r="W1450" i="1"/>
  <c r="X1450" i="1"/>
  <c r="W1442" i="1"/>
  <c r="X1442" i="1"/>
  <c r="W1426" i="1"/>
  <c r="X1426" i="1"/>
  <c r="W1402" i="1"/>
  <c r="X1402" i="1"/>
  <c r="W1386" i="1"/>
  <c r="X1386" i="1"/>
  <c r="W1378" i="1"/>
  <c r="X1378" i="1"/>
  <c r="W1370" i="1"/>
  <c r="X1370" i="1"/>
  <c r="W1362" i="1"/>
  <c r="X1362" i="1"/>
  <c r="W1354" i="1"/>
  <c r="X1354" i="1"/>
  <c r="W1346" i="1"/>
  <c r="X1346" i="1"/>
  <c r="W1306" i="1"/>
  <c r="X1306" i="1"/>
  <c r="W1266" i="1"/>
  <c r="X1266" i="1"/>
  <c r="W1258" i="1"/>
  <c r="X1258" i="1"/>
  <c r="W1250" i="1"/>
  <c r="X1250" i="1"/>
  <c r="W1242" i="1"/>
  <c r="X1242" i="1"/>
  <c r="W1234" i="1"/>
  <c r="X1234" i="1"/>
  <c r="W1226" i="1"/>
  <c r="X1226" i="1"/>
  <c r="W1218" i="1"/>
  <c r="X1218" i="1"/>
  <c r="W1210" i="1"/>
  <c r="X1210" i="1"/>
  <c r="W1194" i="1"/>
  <c r="X1194" i="1"/>
  <c r="W1186" i="1"/>
  <c r="X1186" i="1"/>
  <c r="W1170" i="1"/>
  <c r="X1170" i="1"/>
  <c r="W1146" i="1"/>
  <c r="X1146" i="1"/>
  <c r="W1130" i="1"/>
  <c r="X1130" i="1"/>
  <c r="W1122" i="1"/>
  <c r="X1122" i="1"/>
  <c r="W1114" i="1"/>
  <c r="X1114" i="1"/>
  <c r="W1106" i="1"/>
  <c r="X1106" i="1"/>
  <c r="W1098" i="1"/>
  <c r="X1098" i="1"/>
  <c r="W1090" i="1"/>
  <c r="X1090" i="1"/>
  <c r="W1082" i="1"/>
  <c r="X1082" i="1"/>
  <c r="W1074" i="1"/>
  <c r="X1074" i="1"/>
  <c r="W1066" i="1"/>
  <c r="X1066" i="1"/>
  <c r="W1050" i="1"/>
  <c r="X1050" i="1"/>
  <c r="W1042" i="1"/>
  <c r="X1042" i="1"/>
  <c r="W1026" i="1"/>
  <c r="X1026" i="1"/>
  <c r="W1018" i="1"/>
  <c r="X1018" i="1"/>
  <c r="W1010" i="1"/>
  <c r="X1010" i="1"/>
  <c r="W1002" i="1"/>
  <c r="X1002" i="1"/>
  <c r="W986" i="1"/>
  <c r="X986" i="1"/>
  <c r="W978" i="1"/>
  <c r="X978" i="1"/>
  <c r="W954" i="1"/>
  <c r="X954" i="1"/>
  <c r="W946" i="1"/>
  <c r="X946" i="1"/>
  <c r="W938" i="1"/>
  <c r="X938" i="1"/>
  <c r="W930" i="1"/>
  <c r="X930" i="1"/>
  <c r="W922" i="1"/>
  <c r="X922" i="1"/>
  <c r="W914" i="1"/>
  <c r="X914" i="1"/>
  <c r="W906" i="1"/>
  <c r="X906" i="1"/>
  <c r="W890" i="1"/>
  <c r="X890" i="1"/>
  <c r="W882" i="1"/>
  <c r="X882" i="1"/>
  <c r="W874" i="1"/>
  <c r="X874" i="1"/>
  <c r="W866" i="1"/>
  <c r="X866" i="1"/>
  <c r="W858" i="1"/>
  <c r="X858" i="1"/>
  <c r="W850" i="1"/>
  <c r="X850" i="1"/>
  <c r="W834" i="1"/>
  <c r="X834" i="1"/>
  <c r="W826" i="1"/>
  <c r="X826" i="1"/>
  <c r="W818" i="1"/>
  <c r="X818" i="1"/>
  <c r="W810" i="1"/>
  <c r="X810" i="1"/>
  <c r="W802" i="1"/>
  <c r="X802" i="1"/>
  <c r="W786" i="1"/>
  <c r="X786" i="1"/>
  <c r="W778" i="1"/>
  <c r="X778" i="1"/>
  <c r="W770" i="1"/>
  <c r="X770" i="1"/>
  <c r="W762" i="1"/>
  <c r="X762" i="1"/>
  <c r="W754" i="1"/>
  <c r="X754" i="1"/>
  <c r="W746" i="1"/>
  <c r="X746" i="1"/>
  <c r="W738" i="1"/>
  <c r="X738" i="1"/>
  <c r="W730" i="1"/>
  <c r="X730" i="1"/>
  <c r="W722" i="1"/>
  <c r="X722" i="1"/>
  <c r="W714" i="1"/>
  <c r="X714" i="1"/>
  <c r="W706" i="1"/>
  <c r="X706" i="1"/>
  <c r="W698" i="1"/>
  <c r="X698" i="1"/>
  <c r="W690" i="1"/>
  <c r="X690" i="1"/>
  <c r="W682" i="1"/>
  <c r="X682" i="1"/>
  <c r="W674" i="1"/>
  <c r="X674" i="1"/>
  <c r="W666" i="1"/>
  <c r="X666" i="1"/>
  <c r="W658" i="1"/>
  <c r="X658" i="1"/>
  <c r="W650" i="1"/>
  <c r="X650" i="1"/>
  <c r="W642" i="1"/>
  <c r="X642" i="1"/>
  <c r="W634" i="1"/>
  <c r="X634" i="1"/>
  <c r="W626" i="1"/>
  <c r="X626" i="1"/>
  <c r="W618" i="1"/>
  <c r="X618" i="1"/>
  <c r="W610" i="1"/>
  <c r="X610" i="1"/>
  <c r="W602" i="1"/>
  <c r="X602" i="1"/>
  <c r="W594" i="1"/>
  <c r="X594" i="1"/>
  <c r="W586" i="1"/>
  <c r="X586" i="1"/>
  <c r="W578" i="1"/>
  <c r="X578" i="1"/>
  <c r="W570" i="1"/>
  <c r="X570" i="1"/>
  <c r="W562" i="1"/>
  <c r="X562" i="1"/>
  <c r="W554" i="1"/>
  <c r="X554" i="1"/>
  <c r="W546" i="1"/>
  <c r="X546" i="1"/>
  <c r="W538" i="1"/>
  <c r="X538" i="1"/>
  <c r="W530" i="1"/>
  <c r="X530" i="1"/>
  <c r="W522" i="1"/>
  <c r="X522" i="1"/>
  <c r="W514" i="1"/>
  <c r="X514" i="1"/>
  <c r="W506" i="1"/>
  <c r="X506" i="1"/>
  <c r="W498" i="1"/>
  <c r="X498" i="1"/>
  <c r="W490" i="1"/>
  <c r="X490" i="1"/>
  <c r="W482" i="1"/>
  <c r="X482" i="1"/>
  <c r="W474" i="1"/>
  <c r="X474" i="1"/>
  <c r="W466" i="1"/>
  <c r="X466" i="1"/>
  <c r="W458" i="1"/>
  <c r="X458" i="1"/>
  <c r="W450" i="1"/>
  <c r="X450" i="1"/>
  <c r="W442" i="1"/>
  <c r="X442" i="1"/>
  <c r="W434" i="1"/>
  <c r="X434" i="1"/>
  <c r="W426" i="1"/>
  <c r="X426" i="1"/>
  <c r="W418" i="1"/>
  <c r="X418" i="1"/>
  <c r="W410" i="1"/>
  <c r="X410" i="1"/>
  <c r="W394" i="1"/>
  <c r="X394" i="1"/>
  <c r="W386" i="1"/>
  <c r="X386" i="1"/>
  <c r="W378" i="1"/>
  <c r="X378" i="1"/>
  <c r="W370" i="1"/>
  <c r="X370" i="1"/>
  <c r="W362" i="1"/>
  <c r="X362" i="1"/>
  <c r="W354" i="1"/>
  <c r="X354" i="1"/>
  <c r="W346" i="1"/>
  <c r="X346" i="1"/>
  <c r="W330" i="1"/>
  <c r="X330" i="1"/>
  <c r="W322" i="1"/>
  <c r="X322" i="1"/>
  <c r="W314" i="1"/>
  <c r="X314" i="1"/>
  <c r="W306" i="1"/>
  <c r="X306" i="1"/>
  <c r="W298" i="1"/>
  <c r="X298" i="1"/>
  <c r="W290" i="1"/>
  <c r="X290" i="1"/>
  <c r="W282" i="1"/>
  <c r="X282" i="1"/>
  <c r="W266" i="1"/>
  <c r="X266" i="1"/>
  <c r="W258" i="1"/>
  <c r="X258" i="1"/>
  <c r="W250" i="1"/>
  <c r="X250" i="1"/>
  <c r="W242" i="1"/>
  <c r="X242" i="1"/>
  <c r="W234" i="1"/>
  <c r="X234" i="1"/>
  <c r="W226" i="1"/>
  <c r="X226" i="1"/>
  <c r="W218" i="1"/>
  <c r="X218" i="1"/>
  <c r="W210" i="1"/>
  <c r="X210" i="1"/>
  <c r="W202" i="1"/>
  <c r="X202" i="1"/>
  <c r="W194" i="1"/>
  <c r="X194" i="1"/>
  <c r="W186" i="1"/>
  <c r="X186" i="1"/>
  <c r="W178" i="1"/>
  <c r="X178" i="1"/>
  <c r="W170" i="1"/>
  <c r="X170" i="1"/>
  <c r="W162" i="1"/>
  <c r="X162" i="1"/>
  <c r="W1107" i="1"/>
  <c r="W843" i="1"/>
  <c r="X1807" i="1"/>
  <c r="X1711" i="1"/>
  <c r="X1631" i="1"/>
  <c r="X1515" i="1"/>
  <c r="X1435" i="1"/>
  <c r="X1398" i="1"/>
  <c r="X1279" i="1"/>
  <c r="X1202" i="1"/>
  <c r="X1163" i="1"/>
  <c r="X1127" i="1"/>
  <c r="X1058" i="1"/>
  <c r="X876" i="1"/>
  <c r="X402" i="1"/>
  <c r="W880" i="1"/>
  <c r="X880" i="1"/>
  <c r="W872" i="1"/>
  <c r="X872" i="1"/>
  <c r="W864" i="1"/>
  <c r="X864" i="1"/>
  <c r="W856" i="1"/>
  <c r="X856" i="1"/>
  <c r="W848" i="1"/>
  <c r="X848" i="1"/>
  <c r="W840" i="1"/>
  <c r="X840" i="1"/>
  <c r="W832" i="1"/>
  <c r="X832" i="1"/>
  <c r="W824" i="1"/>
  <c r="X824" i="1"/>
  <c r="W808" i="1"/>
  <c r="X808" i="1"/>
  <c r="W800" i="1"/>
  <c r="X800" i="1"/>
  <c r="W792" i="1"/>
  <c r="X792" i="1"/>
  <c r="W784" i="1"/>
  <c r="X784" i="1"/>
  <c r="W776" i="1"/>
  <c r="X776" i="1"/>
  <c r="X1903" i="1"/>
  <c r="X1779" i="1"/>
  <c r="X1627" i="1"/>
  <c r="X1510" i="1"/>
  <c r="X1471" i="1"/>
  <c r="X1394" i="1"/>
  <c r="X1275" i="1"/>
  <c r="X1238" i="1"/>
  <c r="X1158" i="1"/>
  <c r="X994" i="1"/>
  <c r="X842" i="1"/>
  <c r="U1927" i="1"/>
  <c r="X1927" i="1"/>
  <c r="W1919" i="1"/>
  <c r="X1919" i="1"/>
  <c r="W1911" i="1"/>
  <c r="X1911" i="1"/>
  <c r="W1895" i="1"/>
  <c r="X1895" i="1"/>
  <c r="W1887" i="1"/>
  <c r="X1887" i="1"/>
  <c r="W1871" i="1"/>
  <c r="X1871" i="1"/>
  <c r="W1855" i="1"/>
  <c r="X1855" i="1"/>
  <c r="W1839" i="1"/>
  <c r="X1839" i="1"/>
  <c r="W1823" i="1"/>
  <c r="X1823" i="1"/>
  <c r="W1799" i="1"/>
  <c r="X1799" i="1"/>
  <c r="W1791" i="1"/>
  <c r="X1791" i="1"/>
  <c r="W1775" i="1"/>
  <c r="X1775" i="1"/>
  <c r="W1751" i="1"/>
  <c r="X1751" i="1"/>
  <c r="W1735" i="1"/>
  <c r="X1735" i="1"/>
  <c r="W1727" i="1"/>
  <c r="X1727" i="1"/>
  <c r="W1695" i="1"/>
  <c r="X1695" i="1"/>
  <c r="W1679" i="1"/>
  <c r="X1679" i="1"/>
  <c r="W1671" i="1"/>
  <c r="X1671" i="1"/>
  <c r="W1663" i="1"/>
  <c r="X1663" i="1"/>
  <c r="W1655" i="1"/>
  <c r="X1655" i="1"/>
  <c r="W1647" i="1"/>
  <c r="X1647" i="1"/>
  <c r="W1639" i="1"/>
  <c r="X1639" i="1"/>
  <c r="W1623" i="1"/>
  <c r="X1623" i="1"/>
  <c r="W1615" i="1"/>
  <c r="X1615" i="1"/>
  <c r="W1583" i="1"/>
  <c r="X1583" i="1"/>
  <c r="W1575" i="1"/>
  <c r="X1575" i="1"/>
  <c r="W1559" i="1"/>
  <c r="X1559" i="1"/>
  <c r="W1543" i="1"/>
  <c r="X1543" i="1"/>
  <c r="W1535" i="1"/>
  <c r="X1535" i="1"/>
  <c r="W1527" i="1"/>
  <c r="X1527" i="1"/>
  <c r="W1519" i="1"/>
  <c r="X1519" i="1"/>
  <c r="W1503" i="1"/>
  <c r="X1503" i="1"/>
  <c r="W1487" i="1"/>
  <c r="X1487" i="1"/>
  <c r="W1479" i="1"/>
  <c r="X1479" i="1"/>
  <c r="V1455" i="1"/>
  <c r="X1455" i="1"/>
  <c r="W1447" i="1"/>
  <c r="X1447" i="1"/>
  <c r="W1439" i="1"/>
  <c r="X1439" i="1"/>
  <c r="W1423" i="1"/>
  <c r="X1423" i="1"/>
  <c r="W1415" i="1"/>
  <c r="X1415" i="1"/>
  <c r="W1407" i="1"/>
  <c r="X1407" i="1"/>
  <c r="W1391" i="1"/>
  <c r="X1391" i="1"/>
  <c r="W1383" i="1"/>
  <c r="X1383" i="1"/>
  <c r="W1367" i="1"/>
  <c r="X1367" i="1"/>
  <c r="V1359" i="1"/>
  <c r="X1359" i="1"/>
  <c r="W1343" i="1"/>
  <c r="X1343" i="1"/>
  <c r="W1327" i="1"/>
  <c r="X1327" i="1"/>
  <c r="W1319" i="1"/>
  <c r="X1319" i="1"/>
  <c r="W1311" i="1"/>
  <c r="X1311" i="1"/>
  <c r="W1303" i="1"/>
  <c r="X1303" i="1"/>
  <c r="W1295" i="1"/>
  <c r="X1295" i="1"/>
  <c r="W1287" i="1"/>
  <c r="X1287" i="1"/>
  <c r="W1271" i="1"/>
  <c r="X1271" i="1"/>
  <c r="W1247" i="1"/>
  <c r="X1247" i="1"/>
  <c r="W1231" i="1"/>
  <c r="X1231" i="1"/>
  <c r="W1223" i="1"/>
  <c r="X1223" i="1"/>
  <c r="W1207" i="1"/>
  <c r="X1207" i="1"/>
  <c r="V1199" i="1"/>
  <c r="X1199" i="1"/>
  <c r="W1191" i="1"/>
  <c r="X1191" i="1"/>
  <c r="W1183" i="1"/>
  <c r="X1183" i="1"/>
  <c r="W1175" i="1"/>
  <c r="X1175" i="1"/>
  <c r="W1167" i="1"/>
  <c r="X1167" i="1"/>
  <c r="W1159" i="1"/>
  <c r="X1159" i="1"/>
  <c r="W1151" i="1"/>
  <c r="X1151" i="1"/>
  <c r="W1135" i="1"/>
  <c r="X1135" i="1"/>
  <c r="W1119" i="1"/>
  <c r="X1119" i="1"/>
  <c r="W1019" i="1"/>
  <c r="X1851" i="1"/>
  <c r="X1803" i="1"/>
  <c r="X1755" i="1"/>
  <c r="X1470" i="1"/>
  <c r="X1431" i="1"/>
  <c r="X1387" i="1"/>
  <c r="X1351" i="1"/>
  <c r="X1274" i="1"/>
  <c r="X670" i="1"/>
  <c r="W1542" i="1"/>
  <c r="X1542" i="1"/>
  <c r="W1526" i="1"/>
  <c r="X1526" i="1"/>
  <c r="W1502" i="1"/>
  <c r="X1502" i="1"/>
  <c r="W1478" i="1"/>
  <c r="X1478" i="1"/>
  <c r="W1462" i="1"/>
  <c r="X1462" i="1"/>
  <c r="W1454" i="1"/>
  <c r="X1454" i="1"/>
  <c r="W1446" i="1"/>
  <c r="X1446" i="1"/>
  <c r="W1438" i="1"/>
  <c r="X1438" i="1"/>
  <c r="W1430" i="1"/>
  <c r="X1430" i="1"/>
  <c r="W1422" i="1"/>
  <c r="X1422" i="1"/>
  <c r="W1406" i="1"/>
  <c r="X1406" i="1"/>
  <c r="W1390" i="1"/>
  <c r="X1390" i="1"/>
  <c r="W1382" i="1"/>
  <c r="X1382" i="1"/>
  <c r="W1366" i="1"/>
  <c r="X1366" i="1"/>
  <c r="W1342" i="1"/>
  <c r="X1342" i="1"/>
  <c r="W1326" i="1"/>
  <c r="X1326" i="1"/>
  <c r="W1318" i="1"/>
  <c r="X1318" i="1"/>
  <c r="W1310" i="1"/>
  <c r="X1310" i="1"/>
  <c r="W1302" i="1"/>
  <c r="X1302" i="1"/>
  <c r="W1294" i="1"/>
  <c r="X1294" i="1"/>
  <c r="W1286" i="1"/>
  <c r="X1286" i="1"/>
  <c r="W1270" i="1"/>
  <c r="X1270" i="1"/>
  <c r="W1246" i="1"/>
  <c r="X1246" i="1"/>
  <c r="W1230" i="1"/>
  <c r="X1230" i="1"/>
  <c r="W1222" i="1"/>
  <c r="X1222" i="1"/>
  <c r="W1214" i="1"/>
  <c r="X1214" i="1"/>
  <c r="W1206" i="1"/>
  <c r="X1206" i="1"/>
  <c r="W1198" i="1"/>
  <c r="X1198" i="1"/>
  <c r="W1190" i="1"/>
  <c r="X1190" i="1"/>
  <c r="W1174" i="1"/>
  <c r="X1174" i="1"/>
  <c r="W1166" i="1"/>
  <c r="X1166" i="1"/>
  <c r="W1150" i="1"/>
  <c r="X1150" i="1"/>
  <c r="W1134" i="1"/>
  <c r="X1134" i="1"/>
  <c r="W1126" i="1"/>
  <c r="X1126" i="1"/>
  <c r="W1110" i="1"/>
  <c r="X1110" i="1"/>
  <c r="W1102" i="1"/>
  <c r="X1102" i="1"/>
  <c r="W1078" i="1"/>
  <c r="X1078" i="1"/>
  <c r="W1070" i="1"/>
  <c r="X1070" i="1"/>
  <c r="W1054" i="1"/>
  <c r="X1054" i="1"/>
  <c r="W1046" i="1"/>
  <c r="X1046" i="1"/>
  <c r="W1038" i="1"/>
  <c r="X1038" i="1"/>
  <c r="W1030" i="1"/>
  <c r="X1030" i="1"/>
  <c r="W1022" i="1"/>
  <c r="X1022" i="1"/>
  <c r="W1014" i="1"/>
  <c r="X1014" i="1"/>
  <c r="W1006" i="1"/>
  <c r="X1006" i="1"/>
  <c r="W990" i="1"/>
  <c r="X990" i="1"/>
  <c r="W982" i="1"/>
  <c r="X982" i="1"/>
  <c r="W974" i="1"/>
  <c r="X974" i="1"/>
  <c r="W966" i="1"/>
  <c r="X966" i="1"/>
  <c r="W950" i="1"/>
  <c r="X950" i="1"/>
  <c r="W942" i="1"/>
  <c r="X942" i="1"/>
  <c r="W934" i="1"/>
  <c r="X934" i="1"/>
  <c r="W926" i="1"/>
  <c r="X926" i="1"/>
  <c r="W918" i="1"/>
  <c r="X918" i="1"/>
  <c r="W910" i="1"/>
  <c r="X910" i="1"/>
  <c r="W894" i="1"/>
  <c r="X894" i="1"/>
  <c r="W886" i="1"/>
  <c r="X886" i="1"/>
  <c r="W878" i="1"/>
  <c r="X878" i="1"/>
  <c r="W870" i="1"/>
  <c r="X870" i="1"/>
  <c r="W862" i="1"/>
  <c r="X862" i="1"/>
  <c r="W854" i="1"/>
  <c r="X854" i="1"/>
  <c r="W846" i="1"/>
  <c r="X846" i="1"/>
  <c r="W838" i="1"/>
  <c r="X838" i="1"/>
  <c r="W830" i="1"/>
  <c r="X830" i="1"/>
  <c r="W822" i="1"/>
  <c r="X822" i="1"/>
  <c r="W814" i="1"/>
  <c r="X814" i="1"/>
  <c r="W806" i="1"/>
  <c r="X806" i="1"/>
  <c r="W798" i="1"/>
  <c r="X798" i="1"/>
  <c r="W790" i="1"/>
  <c r="X790" i="1"/>
  <c r="W782" i="1"/>
  <c r="X782" i="1"/>
  <c r="W766" i="1"/>
  <c r="X766" i="1"/>
  <c r="W758" i="1"/>
  <c r="X758" i="1"/>
  <c r="W750" i="1"/>
  <c r="X750" i="1"/>
  <c r="W742" i="1"/>
  <c r="X742" i="1"/>
  <c r="W734" i="1"/>
  <c r="X734" i="1"/>
  <c r="W726" i="1"/>
  <c r="X726" i="1"/>
  <c r="W718" i="1"/>
  <c r="X718" i="1"/>
  <c r="W710" i="1"/>
  <c r="X710" i="1"/>
  <c r="W694" i="1"/>
  <c r="X694" i="1"/>
  <c r="W686" i="1"/>
  <c r="X686" i="1"/>
  <c r="W678" i="1"/>
  <c r="X678" i="1"/>
  <c r="W662" i="1"/>
  <c r="X662" i="1"/>
  <c r="W654" i="1"/>
  <c r="X654" i="1"/>
  <c r="W646" i="1"/>
  <c r="X646" i="1"/>
  <c r="W638" i="1"/>
  <c r="X638" i="1"/>
  <c r="W630" i="1"/>
  <c r="X630" i="1"/>
  <c r="W614" i="1"/>
  <c r="X614" i="1"/>
  <c r="W590" i="1"/>
  <c r="X590" i="1"/>
  <c r="W582" i="1"/>
  <c r="X582" i="1"/>
  <c r="W574" i="1"/>
  <c r="X574" i="1"/>
  <c r="W566" i="1"/>
  <c r="X566" i="1"/>
  <c r="W558" i="1"/>
  <c r="X558" i="1"/>
  <c r="W550" i="1"/>
  <c r="X550" i="1"/>
  <c r="W542" i="1"/>
  <c r="X542" i="1"/>
  <c r="W534" i="1"/>
  <c r="X534" i="1"/>
  <c r="W526" i="1"/>
  <c r="X526" i="1"/>
  <c r="W518" i="1"/>
  <c r="X518" i="1"/>
  <c r="W510" i="1"/>
  <c r="X510" i="1"/>
  <c r="W502" i="1"/>
  <c r="X502" i="1"/>
  <c r="W494" i="1"/>
  <c r="X494" i="1"/>
  <c r="W486" i="1"/>
  <c r="X486" i="1"/>
  <c r="W478" i="1"/>
  <c r="X478" i="1"/>
  <c r="W470" i="1"/>
  <c r="X470" i="1"/>
  <c r="W462" i="1"/>
  <c r="X462" i="1"/>
  <c r="W454" i="1"/>
  <c r="X454" i="1"/>
  <c r="W446" i="1"/>
  <c r="X446" i="1"/>
  <c r="W438" i="1"/>
  <c r="X438" i="1"/>
  <c r="W430" i="1"/>
  <c r="X430" i="1"/>
  <c r="W422" i="1"/>
  <c r="X422" i="1"/>
  <c r="W414" i="1"/>
  <c r="X414" i="1"/>
  <c r="W406" i="1"/>
  <c r="X406" i="1"/>
  <c r="W398" i="1"/>
  <c r="X398" i="1"/>
  <c r="W390" i="1"/>
  <c r="X390" i="1"/>
  <c r="W382" i="1"/>
  <c r="X382" i="1"/>
  <c r="W374" i="1"/>
  <c r="X374" i="1"/>
  <c r="W366" i="1"/>
  <c r="X366" i="1"/>
  <c r="W358" i="1"/>
  <c r="X358" i="1"/>
  <c r="W350" i="1"/>
  <c r="X350" i="1"/>
  <c r="W334" i="1"/>
  <c r="X334" i="1"/>
  <c r="W326" i="1"/>
  <c r="X326" i="1"/>
  <c r="W318" i="1"/>
  <c r="X318" i="1"/>
  <c r="W310" i="1"/>
  <c r="X310" i="1"/>
  <c r="W302" i="1"/>
  <c r="X302" i="1"/>
  <c r="W294" i="1"/>
  <c r="X294" i="1"/>
  <c r="W286" i="1"/>
  <c r="X286" i="1"/>
  <c r="W278" i="1"/>
  <c r="X278" i="1"/>
  <c r="W270" i="1"/>
  <c r="X270" i="1"/>
  <c r="W262" i="1"/>
  <c r="X262" i="1"/>
  <c r="W254" i="1"/>
  <c r="X254" i="1"/>
  <c r="W246" i="1"/>
  <c r="X246" i="1"/>
  <c r="W238" i="1"/>
  <c r="X238" i="1"/>
  <c r="W230" i="1"/>
  <c r="X230" i="1"/>
  <c r="W222" i="1"/>
  <c r="X222" i="1"/>
  <c r="W214" i="1"/>
  <c r="X214" i="1"/>
  <c r="W206" i="1"/>
  <c r="X206" i="1"/>
  <c r="W198" i="1"/>
  <c r="X198" i="1"/>
  <c r="W190" i="1"/>
  <c r="X190" i="1"/>
  <c r="W182" i="1"/>
  <c r="X182" i="1"/>
  <c r="W174" i="1"/>
  <c r="X174" i="1"/>
  <c r="W166" i="1"/>
  <c r="X166" i="1"/>
  <c r="W158" i="1"/>
  <c r="X158" i="1"/>
  <c r="W150" i="1"/>
  <c r="X150" i="1"/>
  <c r="W142" i="1"/>
  <c r="X142" i="1"/>
  <c r="W134" i="1"/>
  <c r="X134" i="1"/>
  <c r="W126" i="1"/>
  <c r="X126" i="1"/>
  <c r="W118" i="1"/>
  <c r="X118" i="1"/>
  <c r="W110" i="1"/>
  <c r="X110" i="1"/>
  <c r="W102" i="1"/>
  <c r="X102" i="1"/>
  <c r="W94" i="1"/>
  <c r="X94" i="1"/>
  <c r="W86" i="1"/>
  <c r="X86" i="1"/>
  <c r="W78" i="1"/>
  <c r="X78" i="1"/>
  <c r="W70" i="1"/>
  <c r="X70" i="1"/>
  <c r="W62" i="1"/>
  <c r="X62" i="1"/>
  <c r="W54" i="1"/>
  <c r="X54" i="1"/>
  <c r="W46" i="1"/>
  <c r="X46" i="1"/>
  <c r="W38" i="1"/>
  <c r="X38" i="1"/>
  <c r="W30" i="1"/>
  <c r="X30" i="1"/>
  <c r="W22" i="1"/>
  <c r="X22" i="1"/>
  <c r="W14" i="1"/>
  <c r="X14" i="1"/>
  <c r="W6" i="1"/>
  <c r="X6" i="1"/>
  <c r="W979" i="1"/>
  <c r="W627" i="1"/>
  <c r="X1843" i="1"/>
  <c r="X1795" i="1"/>
  <c r="X1747" i="1"/>
  <c r="X1651" i="1"/>
  <c r="X1534" i="1"/>
  <c r="X1495" i="1"/>
  <c r="X1418" i="1"/>
  <c r="X1338" i="1"/>
  <c r="X1262" i="1"/>
  <c r="X1182" i="1"/>
  <c r="X1143" i="1"/>
  <c r="X1094" i="1"/>
  <c r="X1034" i="1"/>
  <c r="X902" i="1"/>
  <c r="X837" i="1"/>
  <c r="X598" i="1"/>
  <c r="W893" i="1"/>
  <c r="X893" i="1"/>
  <c r="W885" i="1"/>
  <c r="X885" i="1"/>
  <c r="W877" i="1"/>
  <c r="X877" i="1"/>
  <c r="W869" i="1"/>
  <c r="X869" i="1"/>
  <c r="W861" i="1"/>
  <c r="X861" i="1"/>
  <c r="W853" i="1"/>
  <c r="X853" i="1"/>
  <c r="W845" i="1"/>
  <c r="X845" i="1"/>
  <c r="W829" i="1"/>
  <c r="X829" i="1"/>
  <c r="W821" i="1"/>
  <c r="X821" i="1"/>
  <c r="W813" i="1"/>
  <c r="X813" i="1"/>
  <c r="W805" i="1"/>
  <c r="X805" i="1"/>
  <c r="W797" i="1"/>
  <c r="X797" i="1"/>
  <c r="W789" i="1"/>
  <c r="X789" i="1"/>
  <c r="W781" i="1"/>
  <c r="X781" i="1"/>
  <c r="W773" i="1"/>
  <c r="X773" i="1"/>
  <c r="W765" i="1"/>
  <c r="X765" i="1"/>
  <c r="W757" i="1"/>
  <c r="X757" i="1"/>
  <c r="W749" i="1"/>
  <c r="X749" i="1"/>
  <c r="W741" i="1"/>
  <c r="X741" i="1"/>
  <c r="W733" i="1"/>
  <c r="X733" i="1"/>
  <c r="W725" i="1"/>
  <c r="X725" i="1"/>
  <c r="W717" i="1"/>
  <c r="X717" i="1"/>
  <c r="W709" i="1"/>
  <c r="X709" i="1"/>
  <c r="W701" i="1"/>
  <c r="X701" i="1"/>
  <c r="W693" i="1"/>
  <c r="X693" i="1"/>
  <c r="W685" i="1"/>
  <c r="X685" i="1"/>
  <c r="W677" i="1"/>
  <c r="X677" i="1"/>
  <c r="W669" i="1"/>
  <c r="X669" i="1"/>
  <c r="W661" i="1"/>
  <c r="X661" i="1"/>
  <c r="W653" i="1"/>
  <c r="X653" i="1"/>
  <c r="W645" i="1"/>
  <c r="X645" i="1"/>
  <c r="W637" i="1"/>
  <c r="X637" i="1"/>
  <c r="W629" i="1"/>
  <c r="X629" i="1"/>
  <c r="W621" i="1"/>
  <c r="X621" i="1"/>
  <c r="W613" i="1"/>
  <c r="X613" i="1"/>
  <c r="W605" i="1"/>
  <c r="X605" i="1"/>
  <c r="W597" i="1"/>
  <c r="X597" i="1"/>
  <c r="W589" i="1"/>
  <c r="X589" i="1"/>
  <c r="W581" i="1"/>
  <c r="X581" i="1"/>
  <c r="W573" i="1"/>
  <c r="X573" i="1"/>
  <c r="W565" i="1"/>
  <c r="X565" i="1"/>
  <c r="W557" i="1"/>
  <c r="X557" i="1"/>
  <c r="W549" i="1"/>
  <c r="X549" i="1"/>
  <c r="W541" i="1"/>
  <c r="X541" i="1"/>
  <c r="W533" i="1"/>
  <c r="X533" i="1"/>
  <c r="W525" i="1"/>
  <c r="X525" i="1"/>
  <c r="W517" i="1"/>
  <c r="X517" i="1"/>
  <c r="W509" i="1"/>
  <c r="X509" i="1"/>
  <c r="W501" i="1"/>
  <c r="X501" i="1"/>
  <c r="W493" i="1"/>
  <c r="X493" i="1"/>
  <c r="W485" i="1"/>
  <c r="X485" i="1"/>
  <c r="W477" i="1"/>
  <c r="X477" i="1"/>
  <c r="W469" i="1"/>
  <c r="X469" i="1"/>
  <c r="W461" i="1"/>
  <c r="X461" i="1"/>
  <c r="W453" i="1"/>
  <c r="X453" i="1"/>
  <c r="W445" i="1"/>
  <c r="X445" i="1"/>
  <c r="W437" i="1"/>
  <c r="X437" i="1"/>
  <c r="W429" i="1"/>
  <c r="X429" i="1"/>
  <c r="W421" i="1"/>
  <c r="X421" i="1"/>
  <c r="W413" i="1"/>
  <c r="X413" i="1"/>
  <c r="W405" i="1"/>
  <c r="X405" i="1"/>
  <c r="W397" i="1"/>
  <c r="X397" i="1"/>
  <c r="W389" i="1"/>
  <c r="X389" i="1"/>
  <c r="W381" i="1"/>
  <c r="X381" i="1"/>
  <c r="W373" i="1"/>
  <c r="X373" i="1"/>
  <c r="W365" i="1"/>
  <c r="X365" i="1"/>
  <c r="W357" i="1"/>
  <c r="X357" i="1"/>
  <c r="W349" i="1"/>
  <c r="X349" i="1"/>
  <c r="W341" i="1"/>
  <c r="X341" i="1"/>
  <c r="W333" i="1"/>
  <c r="X333" i="1"/>
  <c r="W325" i="1"/>
  <c r="X325" i="1"/>
  <c r="W317" i="1"/>
  <c r="X317" i="1"/>
  <c r="W309" i="1"/>
  <c r="X309" i="1"/>
  <c r="W301" i="1"/>
  <c r="X301" i="1"/>
  <c r="W293" i="1"/>
  <c r="X293" i="1"/>
  <c r="W285" i="1"/>
  <c r="X285" i="1"/>
  <c r="W277" i="1"/>
  <c r="X277" i="1"/>
  <c r="W269" i="1"/>
  <c r="X269" i="1"/>
  <c r="W261" i="1"/>
  <c r="X261" i="1"/>
  <c r="W253" i="1"/>
  <c r="X253" i="1"/>
  <c r="W245" i="1"/>
  <c r="X245" i="1"/>
  <c r="W237" i="1"/>
  <c r="X237" i="1"/>
  <c r="W229" i="1"/>
  <c r="X229" i="1"/>
  <c r="W221" i="1"/>
  <c r="X221" i="1"/>
  <c r="W213" i="1"/>
  <c r="X213" i="1"/>
  <c r="W205" i="1"/>
  <c r="X205" i="1"/>
  <c r="W197" i="1"/>
  <c r="X197" i="1"/>
  <c r="W189" i="1"/>
  <c r="X189" i="1"/>
  <c r="W181" i="1"/>
  <c r="X181" i="1"/>
  <c r="W173" i="1"/>
  <c r="X173" i="1"/>
  <c r="W165" i="1"/>
  <c r="X165" i="1"/>
  <c r="W157" i="1"/>
  <c r="X157" i="1"/>
  <c r="W149" i="1"/>
  <c r="X149" i="1"/>
  <c r="W141" i="1"/>
  <c r="X141" i="1"/>
  <c r="W133" i="1"/>
  <c r="X133" i="1"/>
  <c r="W125" i="1"/>
  <c r="X125" i="1"/>
  <c r="W117" i="1"/>
  <c r="X117" i="1"/>
  <c r="W109" i="1"/>
  <c r="X109" i="1"/>
  <c r="W101" i="1"/>
  <c r="X101" i="1"/>
  <c r="W93" i="1"/>
  <c r="X93" i="1"/>
  <c r="W85" i="1"/>
  <c r="X85" i="1"/>
  <c r="W77" i="1"/>
  <c r="X77" i="1"/>
  <c r="W69" i="1"/>
  <c r="X69" i="1"/>
  <c r="W61" i="1"/>
  <c r="X61" i="1"/>
  <c r="W53" i="1"/>
  <c r="X53" i="1"/>
  <c r="W45" i="1"/>
  <c r="X45" i="1"/>
  <c r="W37" i="1"/>
  <c r="X37" i="1"/>
  <c r="W29" i="1"/>
  <c r="X29" i="1"/>
  <c r="W21" i="1"/>
  <c r="X21" i="1"/>
  <c r="W13" i="1"/>
  <c r="X13" i="1"/>
  <c r="W5" i="1"/>
  <c r="X5" i="1"/>
  <c r="W947" i="1"/>
  <c r="X1915" i="1"/>
  <c r="X1867" i="1"/>
  <c r="X1531" i="1"/>
  <c r="X1494" i="1"/>
  <c r="X1414" i="1"/>
  <c r="X1298" i="1"/>
  <c r="X1259" i="1"/>
  <c r="X1179" i="1"/>
  <c r="X1142" i="1"/>
  <c r="X962" i="1"/>
  <c r="X816" i="1"/>
  <c r="W1124" i="1"/>
  <c r="X1124" i="1"/>
  <c r="W1116" i="1"/>
  <c r="X1116" i="1"/>
  <c r="W1108" i="1"/>
  <c r="X1108" i="1"/>
  <c r="W1100" i="1"/>
  <c r="X1100" i="1"/>
  <c r="W1084" i="1"/>
  <c r="X1084" i="1"/>
  <c r="W1076" i="1"/>
  <c r="X1076" i="1"/>
  <c r="W1068" i="1"/>
  <c r="X1068" i="1"/>
  <c r="W1060" i="1"/>
  <c r="X1060" i="1"/>
  <c r="W1052" i="1"/>
  <c r="X1052" i="1"/>
  <c r="W1044" i="1"/>
  <c r="X1044" i="1"/>
  <c r="W1036" i="1"/>
  <c r="X1036" i="1"/>
  <c r="W1028" i="1"/>
  <c r="X1028" i="1"/>
  <c r="W1012" i="1"/>
  <c r="X1012" i="1"/>
  <c r="W1004" i="1"/>
  <c r="X1004" i="1"/>
  <c r="W996" i="1"/>
  <c r="X996" i="1"/>
  <c r="W988" i="1"/>
  <c r="X988" i="1"/>
  <c r="W980" i="1"/>
  <c r="X980" i="1"/>
  <c r="W972" i="1"/>
  <c r="X972" i="1"/>
  <c r="W964" i="1"/>
  <c r="X964" i="1"/>
  <c r="W956" i="1"/>
  <c r="X956" i="1"/>
  <c r="W948" i="1"/>
  <c r="X948" i="1"/>
  <c r="W940" i="1"/>
  <c r="X940" i="1"/>
  <c r="W932" i="1"/>
  <c r="X932" i="1"/>
  <c r="W924" i="1"/>
  <c r="X924" i="1"/>
  <c r="W916" i="1"/>
  <c r="X916" i="1"/>
  <c r="W908" i="1"/>
  <c r="X908" i="1"/>
  <c r="W892" i="1"/>
  <c r="X892" i="1"/>
  <c r="W884" i="1"/>
  <c r="X884" i="1"/>
  <c r="W868" i="1"/>
  <c r="X868" i="1"/>
  <c r="W860" i="1"/>
  <c r="X860" i="1"/>
  <c r="W852" i="1"/>
  <c r="X852" i="1"/>
  <c r="W844" i="1"/>
  <c r="X844" i="1"/>
  <c r="W836" i="1"/>
  <c r="X836" i="1"/>
  <c r="W828" i="1"/>
  <c r="X828" i="1"/>
  <c r="W820" i="1"/>
  <c r="X820" i="1"/>
  <c r="W812" i="1"/>
  <c r="X812" i="1"/>
  <c r="W804" i="1"/>
  <c r="X804" i="1"/>
  <c r="W796" i="1"/>
  <c r="X796" i="1"/>
  <c r="W788" i="1"/>
  <c r="X788" i="1"/>
  <c r="W780" i="1"/>
  <c r="X780" i="1"/>
  <c r="W772" i="1"/>
  <c r="X772" i="1"/>
  <c r="W764" i="1"/>
  <c r="X764" i="1"/>
  <c r="W756" i="1"/>
  <c r="X756" i="1"/>
  <c r="W748" i="1"/>
  <c r="X748" i="1"/>
  <c r="W740" i="1"/>
  <c r="X740" i="1"/>
  <c r="W732" i="1"/>
  <c r="X732" i="1"/>
  <c r="W724" i="1"/>
  <c r="X724" i="1"/>
  <c r="W716" i="1"/>
  <c r="X716" i="1"/>
  <c r="W708" i="1"/>
  <c r="X708" i="1"/>
  <c r="W700" i="1"/>
  <c r="X700" i="1"/>
  <c r="W692" i="1"/>
  <c r="X692" i="1"/>
  <c r="W684" i="1"/>
  <c r="X684" i="1"/>
  <c r="W676" i="1"/>
  <c r="X676" i="1"/>
  <c r="W668" i="1"/>
  <c r="X668" i="1"/>
  <c r="W660" i="1"/>
  <c r="X660" i="1"/>
  <c r="W652" i="1"/>
  <c r="X652" i="1"/>
  <c r="W644" i="1"/>
  <c r="X644" i="1"/>
  <c r="W636" i="1"/>
  <c r="X636" i="1"/>
  <c r="W628" i="1"/>
  <c r="X628" i="1"/>
  <c r="W620" i="1"/>
  <c r="X620" i="1"/>
  <c r="W612" i="1"/>
  <c r="X612" i="1"/>
  <c r="W604" i="1"/>
  <c r="X604" i="1"/>
  <c r="W596" i="1"/>
  <c r="X596" i="1"/>
  <c r="W588" i="1"/>
  <c r="X588" i="1"/>
  <c r="W580" i="1"/>
  <c r="X580" i="1"/>
  <c r="W572" i="1"/>
  <c r="X572" i="1"/>
  <c r="W564" i="1"/>
  <c r="X564" i="1"/>
  <c r="W556" i="1"/>
  <c r="X556" i="1"/>
  <c r="W548" i="1"/>
  <c r="X548" i="1"/>
  <c r="W540" i="1"/>
  <c r="X540" i="1"/>
  <c r="W532" i="1"/>
  <c r="X532" i="1"/>
  <c r="W524" i="1"/>
  <c r="X524" i="1"/>
  <c r="W516" i="1"/>
  <c r="X516" i="1"/>
  <c r="W508" i="1"/>
  <c r="X508" i="1"/>
  <c r="W500" i="1"/>
  <c r="X500" i="1"/>
  <c r="W492" i="1"/>
  <c r="X492" i="1"/>
  <c r="W484" i="1"/>
  <c r="X484" i="1"/>
  <c r="W476" i="1"/>
  <c r="X476" i="1"/>
  <c r="W468" i="1"/>
  <c r="X468" i="1"/>
  <c r="W460" i="1"/>
  <c r="X460" i="1"/>
  <c r="W452" i="1"/>
  <c r="X452" i="1"/>
  <c r="W444" i="1"/>
  <c r="X444" i="1"/>
  <c r="W436" i="1"/>
  <c r="X436" i="1"/>
  <c r="W428" i="1"/>
  <c r="X428" i="1"/>
  <c r="W420" i="1"/>
  <c r="X420" i="1"/>
  <c r="W412" i="1"/>
  <c r="X412" i="1"/>
  <c r="W404" i="1"/>
  <c r="X404" i="1"/>
  <c r="W396" i="1"/>
  <c r="X396" i="1"/>
  <c r="W388" i="1"/>
  <c r="X388" i="1"/>
  <c r="W380" i="1"/>
  <c r="X380" i="1"/>
  <c r="W372" i="1"/>
  <c r="X372" i="1"/>
  <c r="W364" i="1"/>
  <c r="X364" i="1"/>
  <c r="W356" i="1"/>
  <c r="X356" i="1"/>
  <c r="W348" i="1"/>
  <c r="X348" i="1"/>
  <c r="W340" i="1"/>
  <c r="X340" i="1"/>
  <c r="W332" i="1"/>
  <c r="X332" i="1"/>
  <c r="W324" i="1"/>
  <c r="X324" i="1"/>
  <c r="W316" i="1"/>
  <c r="X316" i="1"/>
  <c r="W308" i="1"/>
  <c r="X308" i="1"/>
  <c r="W300" i="1"/>
  <c r="X300" i="1"/>
  <c r="W292" i="1"/>
  <c r="X292" i="1"/>
  <c r="W284" i="1"/>
  <c r="X284" i="1"/>
  <c r="W276" i="1"/>
  <c r="X276" i="1"/>
  <c r="W268" i="1"/>
  <c r="X268" i="1"/>
  <c r="W260" i="1"/>
  <c r="X260" i="1"/>
  <c r="W252" i="1"/>
  <c r="X252" i="1"/>
  <c r="W244" i="1"/>
  <c r="X244" i="1"/>
  <c r="W236" i="1"/>
  <c r="X236" i="1"/>
  <c r="W228" i="1"/>
  <c r="X228" i="1"/>
  <c r="W220" i="1"/>
  <c r="X220" i="1"/>
  <c r="W212" i="1"/>
  <c r="X212" i="1"/>
  <c r="W204" i="1"/>
  <c r="X204" i="1"/>
  <c r="W196" i="1"/>
  <c r="X196" i="1"/>
  <c r="W188" i="1"/>
  <c r="X188" i="1"/>
  <c r="W180" i="1"/>
  <c r="X180" i="1"/>
  <c r="W172" i="1"/>
  <c r="X172" i="1"/>
  <c r="W164" i="1"/>
  <c r="X164" i="1"/>
  <c r="W156" i="1"/>
  <c r="X156" i="1"/>
  <c r="W148" i="1"/>
  <c r="X148" i="1"/>
  <c r="W140" i="1"/>
  <c r="X140" i="1"/>
  <c r="W132" i="1"/>
  <c r="X132" i="1"/>
  <c r="W124" i="1"/>
  <c r="X124" i="1"/>
  <c r="W116" i="1"/>
  <c r="X116" i="1"/>
  <c r="W108" i="1"/>
  <c r="X108" i="1"/>
  <c r="W100" i="1"/>
  <c r="X100" i="1"/>
  <c r="W92" i="1"/>
  <c r="X92" i="1"/>
  <c r="W84" i="1"/>
  <c r="X84" i="1"/>
  <c r="W76" i="1"/>
  <c r="X76" i="1"/>
  <c r="W68" i="1"/>
  <c r="X68" i="1"/>
  <c r="W60" i="1"/>
  <c r="X60" i="1"/>
  <c r="W52" i="1"/>
  <c r="X52" i="1"/>
  <c r="W44" i="1"/>
  <c r="X44" i="1"/>
  <c r="W36" i="1"/>
  <c r="X36" i="1"/>
  <c r="W28" i="1"/>
  <c r="X28" i="1"/>
  <c r="W20" i="1"/>
  <c r="X20" i="1"/>
  <c r="W12" i="1"/>
  <c r="X12" i="1"/>
  <c r="W4" i="1"/>
  <c r="X4" i="1"/>
  <c r="W931" i="1"/>
  <c r="X1743" i="1"/>
  <c r="X1687" i="1"/>
  <c r="X1643" i="1"/>
  <c r="X1607" i="1"/>
  <c r="X1491" i="1"/>
  <c r="X1410" i="1"/>
  <c r="X1374" i="1"/>
  <c r="X1335" i="1"/>
  <c r="X1255" i="1"/>
  <c r="X1178" i="1"/>
  <c r="X1139" i="1"/>
  <c r="X1092" i="1"/>
  <c r="X900" i="1"/>
  <c r="W1931" i="1"/>
  <c r="X1931" i="1"/>
  <c r="W1923" i="1"/>
  <c r="X1923" i="1"/>
  <c r="W1907" i="1"/>
  <c r="X1907" i="1"/>
  <c r="W1899" i="1"/>
  <c r="X1899" i="1"/>
  <c r="W1891" i="1"/>
  <c r="X1891" i="1"/>
  <c r="W1883" i="1"/>
  <c r="X1883" i="1"/>
  <c r="W1875" i="1"/>
  <c r="X1875" i="1"/>
  <c r="W1859" i="1"/>
  <c r="X1859" i="1"/>
  <c r="W1835" i="1"/>
  <c r="X1835" i="1"/>
  <c r="W1827" i="1"/>
  <c r="X1827" i="1"/>
  <c r="W1811" i="1"/>
  <c r="X1811" i="1"/>
  <c r="W1787" i="1"/>
  <c r="X1787" i="1"/>
  <c r="W1771" i="1"/>
  <c r="X1771" i="1"/>
  <c r="W1763" i="1"/>
  <c r="X1763" i="1"/>
  <c r="W1739" i="1"/>
  <c r="X1739" i="1"/>
  <c r="W1723" i="1"/>
  <c r="X1723" i="1"/>
  <c r="W1715" i="1"/>
  <c r="X1715" i="1"/>
  <c r="W1707" i="1"/>
  <c r="X1707" i="1"/>
  <c r="W1699" i="1"/>
  <c r="X1699" i="1"/>
  <c r="W1691" i="1"/>
  <c r="X1691" i="1"/>
  <c r="W1683" i="1"/>
  <c r="X1683" i="1"/>
  <c r="W1675" i="1"/>
  <c r="X1675" i="1"/>
  <c r="W1667" i="1"/>
  <c r="X1667" i="1"/>
  <c r="W1659" i="1"/>
  <c r="X1659" i="1"/>
  <c r="W1635" i="1"/>
  <c r="X1635" i="1"/>
  <c r="W1619" i="1"/>
  <c r="X1619" i="1"/>
  <c r="W1611" i="1"/>
  <c r="X1611" i="1"/>
  <c r="W1603" i="1"/>
  <c r="X1603" i="1"/>
  <c r="W1595" i="1"/>
  <c r="X1595" i="1"/>
  <c r="W1587" i="1"/>
  <c r="X1587" i="1"/>
  <c r="W1579" i="1"/>
  <c r="X1579" i="1"/>
  <c r="W1563" i="1"/>
  <c r="X1563" i="1"/>
  <c r="W1547" i="1"/>
  <c r="X1547" i="1"/>
  <c r="W1539" i="1"/>
  <c r="X1539" i="1"/>
  <c r="W1523" i="1"/>
  <c r="X1523" i="1"/>
  <c r="W1507" i="1"/>
  <c r="X1507" i="1"/>
  <c r="W1499" i="1"/>
  <c r="X1499" i="1"/>
  <c r="W1483" i="1"/>
  <c r="X1483" i="1"/>
  <c r="W1475" i="1"/>
  <c r="X1475" i="1"/>
  <c r="W1467" i="1"/>
  <c r="X1467" i="1"/>
  <c r="W1459" i="1"/>
  <c r="X1459" i="1"/>
  <c r="W1451" i="1"/>
  <c r="X1451" i="1"/>
  <c r="W1443" i="1"/>
  <c r="X1443" i="1"/>
  <c r="W1427" i="1"/>
  <c r="X1427" i="1"/>
  <c r="W1419" i="1"/>
  <c r="X1419" i="1"/>
  <c r="W1411" i="1"/>
  <c r="X1411" i="1"/>
  <c r="W1403" i="1"/>
  <c r="X1403" i="1"/>
  <c r="W1379" i="1"/>
  <c r="X1379" i="1"/>
  <c r="W1363" i="1"/>
  <c r="X1363" i="1"/>
  <c r="W1355" i="1"/>
  <c r="X1355" i="1"/>
  <c r="W1347" i="1"/>
  <c r="X1347" i="1"/>
  <c r="W1339" i="1"/>
  <c r="X1339" i="1"/>
  <c r="W1331" i="1"/>
  <c r="X1331" i="1"/>
  <c r="W1323" i="1"/>
  <c r="X1323" i="1"/>
  <c r="W1315" i="1"/>
  <c r="X1315" i="1"/>
  <c r="W1307" i="1"/>
  <c r="X1307" i="1"/>
  <c r="W1291" i="1"/>
  <c r="X1291" i="1"/>
  <c r="W1283" i="1"/>
  <c r="X1283" i="1"/>
  <c r="W1267" i="1"/>
  <c r="X1267" i="1"/>
  <c r="W1251" i="1"/>
  <c r="X1251" i="1"/>
  <c r="W1243" i="1"/>
  <c r="X1243" i="1"/>
  <c r="W1227" i="1"/>
  <c r="X1227" i="1"/>
  <c r="W1219" i="1"/>
  <c r="X1219" i="1"/>
  <c r="W1211" i="1"/>
  <c r="X1211" i="1"/>
  <c r="W1203" i="1"/>
  <c r="X1203" i="1"/>
  <c r="W1195" i="1"/>
  <c r="X1195" i="1"/>
  <c r="W1187" i="1"/>
  <c r="X1187" i="1"/>
  <c r="W1171" i="1"/>
  <c r="X1171" i="1"/>
  <c r="W1155" i="1"/>
  <c r="X1155" i="1"/>
  <c r="W1147" i="1"/>
  <c r="X1147" i="1"/>
  <c r="W1131" i="1"/>
  <c r="X1131" i="1"/>
  <c r="W1123" i="1"/>
  <c r="X1123" i="1"/>
  <c r="W1115" i="1"/>
  <c r="X1115" i="1"/>
  <c r="W1091" i="1"/>
  <c r="X1091" i="1"/>
  <c r="W1075" i="1"/>
  <c r="X1075" i="1"/>
  <c r="X1067" i="1"/>
  <c r="W1067" i="1"/>
  <c r="X1059" i="1"/>
  <c r="W1059" i="1"/>
  <c r="W1051" i="1"/>
  <c r="X1051" i="1"/>
  <c r="W1035" i="1"/>
  <c r="X1035" i="1"/>
  <c r="W1027" i="1"/>
  <c r="X1027" i="1"/>
  <c r="X1011" i="1"/>
  <c r="W1011" i="1"/>
  <c r="W1003" i="1"/>
  <c r="X1003" i="1"/>
  <c r="X995" i="1"/>
  <c r="W995" i="1"/>
  <c r="W987" i="1"/>
  <c r="X987" i="1"/>
  <c r="W971" i="1"/>
  <c r="X971" i="1"/>
  <c r="W963" i="1"/>
  <c r="X963" i="1"/>
  <c r="W955" i="1"/>
  <c r="X955" i="1"/>
  <c r="W939" i="1"/>
  <c r="X939" i="1"/>
  <c r="W923" i="1"/>
  <c r="X923" i="1"/>
  <c r="X907" i="1"/>
  <c r="W907" i="1"/>
  <c r="X899" i="1"/>
  <c r="W899" i="1"/>
  <c r="W891" i="1"/>
  <c r="X891" i="1"/>
  <c r="W883" i="1"/>
  <c r="X883" i="1"/>
  <c r="X875" i="1"/>
  <c r="W875" i="1"/>
  <c r="W867" i="1"/>
  <c r="X867" i="1"/>
  <c r="W859" i="1"/>
  <c r="X859" i="1"/>
  <c r="X851" i="1"/>
  <c r="W851" i="1"/>
  <c r="W827" i="1"/>
  <c r="X827" i="1"/>
  <c r="W811" i="1"/>
  <c r="X811" i="1"/>
  <c r="V803" i="1"/>
  <c r="X803" i="1"/>
  <c r="W795" i="1"/>
  <c r="X795" i="1"/>
  <c r="X787" i="1"/>
  <c r="W787" i="1"/>
  <c r="W779" i="1"/>
  <c r="X779" i="1"/>
  <c r="W771" i="1"/>
  <c r="X771" i="1"/>
  <c r="W763" i="1"/>
  <c r="X763" i="1"/>
  <c r="X755" i="1"/>
  <c r="W755" i="1"/>
  <c r="W747" i="1"/>
  <c r="X747" i="1"/>
  <c r="X739" i="1"/>
  <c r="W739" i="1"/>
  <c r="W731" i="1"/>
  <c r="X731" i="1"/>
  <c r="X723" i="1"/>
  <c r="W723" i="1"/>
  <c r="W715" i="1"/>
  <c r="X715" i="1"/>
  <c r="W707" i="1"/>
  <c r="X707" i="1"/>
  <c r="W699" i="1"/>
  <c r="X699" i="1"/>
  <c r="X691" i="1"/>
  <c r="W691" i="1"/>
  <c r="W683" i="1"/>
  <c r="X683" i="1"/>
  <c r="W675" i="1"/>
  <c r="X675" i="1"/>
  <c r="W667" i="1"/>
  <c r="X667" i="1"/>
  <c r="W659" i="1"/>
  <c r="X659" i="1"/>
  <c r="X651" i="1"/>
  <c r="W651" i="1"/>
  <c r="W643" i="1"/>
  <c r="X643" i="1"/>
  <c r="W635" i="1"/>
  <c r="X635" i="1"/>
  <c r="W611" i="1"/>
  <c r="X611" i="1"/>
  <c r="W595" i="1"/>
  <c r="X595" i="1"/>
  <c r="W587" i="1"/>
  <c r="X587" i="1"/>
  <c r="W579" i="1"/>
  <c r="X579" i="1"/>
  <c r="W571" i="1"/>
  <c r="X571" i="1"/>
  <c r="W563" i="1"/>
  <c r="X563" i="1"/>
  <c r="X555" i="1"/>
  <c r="W555" i="1"/>
  <c r="W547" i="1"/>
  <c r="X547" i="1"/>
  <c r="W539" i="1"/>
  <c r="X539" i="1"/>
  <c r="W523" i="1"/>
  <c r="X523" i="1"/>
  <c r="W515" i="1"/>
  <c r="X515" i="1"/>
  <c r="W507" i="1"/>
  <c r="X507" i="1"/>
  <c r="W499" i="1"/>
  <c r="X499" i="1"/>
  <c r="X491" i="1"/>
  <c r="W491" i="1"/>
  <c r="W483" i="1"/>
  <c r="X483" i="1"/>
  <c r="X467" i="1"/>
  <c r="W467" i="1"/>
  <c r="W459" i="1"/>
  <c r="X459" i="1"/>
  <c r="W451" i="1"/>
  <c r="X451" i="1"/>
  <c r="W443" i="1"/>
  <c r="X443" i="1"/>
  <c r="W435" i="1"/>
  <c r="X435" i="1"/>
  <c r="W427" i="1"/>
  <c r="X427" i="1"/>
  <c r="X419" i="1"/>
  <c r="W419" i="1"/>
  <c r="X411" i="1"/>
  <c r="W411" i="1"/>
  <c r="W403" i="1"/>
  <c r="X403" i="1"/>
  <c r="W395" i="1"/>
  <c r="X395" i="1"/>
  <c r="W387" i="1"/>
  <c r="X387" i="1"/>
  <c r="W379" i="1"/>
  <c r="X379" i="1"/>
  <c r="X371" i="1"/>
  <c r="W371" i="1"/>
  <c r="W363" i="1"/>
  <c r="X363" i="1"/>
  <c r="W355" i="1"/>
  <c r="X355" i="1"/>
  <c r="W347" i="1"/>
  <c r="X347" i="1"/>
  <c r="W339" i="1"/>
  <c r="X339" i="1"/>
  <c r="W331" i="1"/>
  <c r="X331" i="1"/>
  <c r="W323" i="1"/>
  <c r="X323" i="1"/>
  <c r="W307" i="1"/>
  <c r="X307" i="1"/>
  <c r="W291" i="1"/>
  <c r="X291" i="1"/>
  <c r="W283" i="1"/>
  <c r="X283" i="1"/>
  <c r="W275" i="1"/>
  <c r="X275" i="1"/>
  <c r="W267" i="1"/>
  <c r="X267" i="1"/>
  <c r="W259" i="1"/>
  <c r="X259" i="1"/>
  <c r="X251" i="1"/>
  <c r="W251" i="1"/>
  <c r="W243" i="1"/>
  <c r="X243" i="1"/>
  <c r="W235" i="1"/>
  <c r="X235" i="1"/>
  <c r="W227" i="1"/>
  <c r="X227" i="1"/>
  <c r="W219" i="1"/>
  <c r="X219" i="1"/>
  <c r="W211" i="1"/>
  <c r="X211" i="1"/>
  <c r="W203" i="1"/>
  <c r="X203" i="1"/>
  <c r="W195" i="1"/>
  <c r="X195" i="1"/>
  <c r="W179" i="1"/>
  <c r="X179" i="1"/>
  <c r="W163" i="1"/>
  <c r="X163" i="1"/>
  <c r="W155" i="1"/>
  <c r="X155" i="1"/>
  <c r="W147" i="1"/>
  <c r="X147" i="1"/>
  <c r="W139" i="1"/>
  <c r="X139" i="1"/>
  <c r="W131" i="1"/>
  <c r="X131" i="1"/>
  <c r="X123" i="1"/>
  <c r="W123" i="1"/>
  <c r="W115" i="1"/>
  <c r="X115" i="1"/>
  <c r="W107" i="1"/>
  <c r="X107" i="1"/>
  <c r="W99" i="1"/>
  <c r="X99" i="1"/>
  <c r="W91" i="1"/>
  <c r="X91" i="1"/>
  <c r="W83" i="1"/>
  <c r="X83" i="1"/>
  <c r="X75" i="1"/>
  <c r="W75" i="1"/>
  <c r="W67" i="1"/>
  <c r="X67" i="1"/>
  <c r="W59" i="1"/>
  <c r="X59" i="1"/>
  <c r="W51" i="1"/>
  <c r="X51" i="1"/>
  <c r="W43" i="1"/>
  <c r="X43" i="1"/>
  <c r="W35" i="1"/>
  <c r="X35" i="1"/>
  <c r="W27" i="1"/>
  <c r="X27" i="1"/>
  <c r="W19" i="1"/>
  <c r="X19" i="1"/>
  <c r="W11" i="1"/>
  <c r="X11" i="1"/>
  <c r="W915" i="1"/>
  <c r="W531" i="1"/>
  <c r="X1815" i="1"/>
  <c r="X1767" i="1"/>
  <c r="X1719" i="1"/>
  <c r="X1567" i="1"/>
  <c r="X1486" i="1"/>
  <c r="X1371" i="1"/>
  <c r="X1334" i="1"/>
  <c r="X1290" i="1"/>
  <c r="X1254" i="1"/>
  <c r="X1215" i="1"/>
  <c r="X1138" i="1"/>
  <c r="X1020" i="1"/>
  <c r="X958" i="1"/>
  <c r="X898" i="1"/>
  <c r="X774" i="1"/>
  <c r="X475" i="1"/>
  <c r="X983" i="1"/>
  <c r="X231" i="1"/>
  <c r="X448" i="1"/>
  <c r="W768" i="1"/>
  <c r="X768" i="1"/>
  <c r="W760" i="1"/>
  <c r="X760" i="1"/>
  <c r="W744" i="1"/>
  <c r="X744" i="1"/>
  <c r="W736" i="1"/>
  <c r="X736" i="1"/>
  <c r="W728" i="1"/>
  <c r="X728" i="1"/>
  <c r="W720" i="1"/>
  <c r="X720" i="1"/>
  <c r="W712" i="1"/>
  <c r="X712" i="1"/>
  <c r="W696" i="1"/>
  <c r="X696" i="1"/>
  <c r="W688" i="1"/>
  <c r="X688" i="1"/>
  <c r="W680" i="1"/>
  <c r="X680" i="1"/>
  <c r="W672" i="1"/>
  <c r="X672" i="1"/>
  <c r="W664" i="1"/>
  <c r="X664" i="1"/>
  <c r="W656" i="1"/>
  <c r="X656" i="1"/>
  <c r="W648" i="1"/>
  <c r="X648" i="1"/>
  <c r="W640" i="1"/>
  <c r="X640" i="1"/>
  <c r="W632" i="1"/>
  <c r="X632" i="1"/>
  <c r="W624" i="1"/>
  <c r="X624" i="1"/>
  <c r="W616" i="1"/>
  <c r="X616" i="1"/>
  <c r="W608" i="1"/>
  <c r="X608" i="1"/>
  <c r="W600" i="1"/>
  <c r="X600" i="1"/>
  <c r="W592" i="1"/>
  <c r="X592" i="1"/>
  <c r="W584" i="1"/>
  <c r="X584" i="1"/>
  <c r="W576" i="1"/>
  <c r="X576" i="1"/>
  <c r="W568" i="1"/>
  <c r="X568" i="1"/>
  <c r="W560" i="1"/>
  <c r="X560" i="1"/>
  <c r="W552" i="1"/>
  <c r="X552" i="1"/>
  <c r="W544" i="1"/>
  <c r="X544" i="1"/>
  <c r="W536" i="1"/>
  <c r="X536" i="1"/>
  <c r="W528" i="1"/>
  <c r="X528" i="1"/>
  <c r="W520" i="1"/>
  <c r="X520" i="1"/>
  <c r="W512" i="1"/>
  <c r="X512" i="1"/>
  <c r="W504" i="1"/>
  <c r="X504" i="1"/>
  <c r="W496" i="1"/>
  <c r="X496" i="1"/>
  <c r="W488" i="1"/>
  <c r="X488" i="1"/>
  <c r="W480" i="1"/>
  <c r="X480" i="1"/>
  <c r="W464" i="1"/>
  <c r="X464" i="1"/>
  <c r="W456" i="1"/>
  <c r="X456" i="1"/>
  <c r="W440" i="1"/>
  <c r="X440" i="1"/>
  <c r="W432" i="1"/>
  <c r="X432" i="1"/>
  <c r="W424" i="1"/>
  <c r="X424" i="1"/>
  <c r="W416" i="1"/>
  <c r="X416" i="1"/>
  <c r="W408" i="1"/>
  <c r="X408" i="1"/>
  <c r="W400" i="1"/>
  <c r="X400" i="1"/>
  <c r="W392" i="1"/>
  <c r="X392" i="1"/>
  <c r="W384" i="1"/>
  <c r="X384" i="1"/>
  <c r="W376" i="1"/>
  <c r="X376" i="1"/>
  <c r="W368" i="1"/>
  <c r="X368" i="1"/>
  <c r="W360" i="1"/>
  <c r="X360" i="1"/>
  <c r="W352" i="1"/>
  <c r="X352" i="1"/>
  <c r="W344" i="1"/>
  <c r="X344" i="1"/>
  <c r="W336" i="1"/>
  <c r="X336" i="1"/>
  <c r="W328" i="1"/>
  <c r="X328" i="1"/>
  <c r="W320" i="1"/>
  <c r="X320" i="1"/>
  <c r="W312" i="1"/>
  <c r="X312" i="1"/>
  <c r="W304" i="1"/>
  <c r="X304" i="1"/>
  <c r="W296" i="1"/>
  <c r="X296" i="1"/>
  <c r="W288" i="1"/>
  <c r="X288" i="1"/>
  <c r="W280" i="1"/>
  <c r="X280" i="1"/>
  <c r="W272" i="1"/>
  <c r="X272" i="1"/>
  <c r="W256" i="1"/>
  <c r="X256" i="1"/>
  <c r="W248" i="1"/>
  <c r="X248" i="1"/>
  <c r="W240" i="1"/>
  <c r="X240" i="1"/>
  <c r="W224" i="1"/>
  <c r="X224" i="1"/>
  <c r="W216" i="1"/>
  <c r="X216" i="1"/>
  <c r="W208" i="1"/>
  <c r="X208" i="1"/>
  <c r="W200" i="1"/>
  <c r="X200" i="1"/>
  <c r="W192" i="1"/>
  <c r="X192" i="1"/>
  <c r="W184" i="1"/>
  <c r="X184" i="1"/>
  <c r="W168" i="1"/>
  <c r="X168" i="1"/>
  <c r="W160" i="1"/>
  <c r="X160" i="1"/>
  <c r="W152" i="1"/>
  <c r="X152" i="1"/>
  <c r="W144" i="1"/>
  <c r="X144" i="1"/>
  <c r="W136" i="1"/>
  <c r="X136" i="1"/>
  <c r="W128" i="1"/>
  <c r="X128" i="1"/>
  <c r="W120" i="1"/>
  <c r="X120" i="1"/>
  <c r="W112" i="1"/>
  <c r="X112" i="1"/>
  <c r="W104" i="1"/>
  <c r="X104" i="1"/>
  <c r="W96" i="1"/>
  <c r="X96" i="1"/>
  <c r="W88" i="1"/>
  <c r="X88" i="1"/>
  <c r="W80" i="1"/>
  <c r="X80" i="1"/>
  <c r="W72" i="1"/>
  <c r="X72" i="1"/>
  <c r="W64" i="1"/>
  <c r="X64" i="1"/>
  <c r="W56" i="1"/>
  <c r="X56" i="1"/>
  <c r="W48" i="1"/>
  <c r="X48" i="1"/>
  <c r="W40" i="1"/>
  <c r="X40" i="1"/>
  <c r="W32" i="1"/>
  <c r="X32" i="1"/>
  <c r="W24" i="1"/>
  <c r="X24" i="1"/>
  <c r="W16" i="1"/>
  <c r="X16" i="1"/>
  <c r="W8" i="1"/>
  <c r="X8" i="1"/>
  <c r="X975" i="1"/>
  <c r="X783" i="1"/>
  <c r="W1103" i="1"/>
  <c r="X1103" i="1"/>
  <c r="W1087" i="1"/>
  <c r="X1087" i="1"/>
  <c r="W1079" i="1"/>
  <c r="X1079" i="1"/>
  <c r="W1063" i="1"/>
  <c r="X1063" i="1"/>
  <c r="W1047" i="1"/>
  <c r="X1047" i="1"/>
  <c r="W1039" i="1"/>
  <c r="X1039" i="1"/>
  <c r="W1023" i="1"/>
  <c r="X1023" i="1"/>
  <c r="W1015" i="1"/>
  <c r="X1015" i="1"/>
  <c r="W1007" i="1"/>
  <c r="X1007" i="1"/>
  <c r="W991" i="1"/>
  <c r="X991" i="1"/>
  <c r="W967" i="1"/>
  <c r="X967" i="1"/>
  <c r="W959" i="1"/>
  <c r="X959" i="1"/>
  <c r="W943" i="1"/>
  <c r="X943" i="1"/>
  <c r="W927" i="1"/>
  <c r="X927" i="1"/>
  <c r="W919" i="1"/>
  <c r="X919" i="1"/>
  <c r="W911" i="1"/>
  <c r="X911" i="1"/>
  <c r="W903" i="1"/>
  <c r="X903" i="1"/>
  <c r="W895" i="1"/>
  <c r="X895" i="1"/>
  <c r="W887" i="1"/>
  <c r="X887" i="1"/>
  <c r="W871" i="1"/>
  <c r="X871" i="1"/>
  <c r="W855" i="1"/>
  <c r="X855" i="1"/>
  <c r="W831" i="1"/>
  <c r="X831" i="1"/>
  <c r="W823" i="1"/>
  <c r="X823" i="1"/>
  <c r="W815" i="1"/>
  <c r="X815" i="1"/>
  <c r="W807" i="1"/>
  <c r="X807" i="1"/>
  <c r="W791" i="1"/>
  <c r="X791" i="1"/>
  <c r="W767" i="1"/>
  <c r="X767" i="1"/>
  <c r="W759" i="1"/>
  <c r="X759" i="1"/>
  <c r="W751" i="1"/>
  <c r="X751" i="1"/>
  <c r="W743" i="1"/>
  <c r="X743" i="1"/>
  <c r="W735" i="1"/>
  <c r="X735" i="1"/>
  <c r="W727" i="1"/>
  <c r="X727" i="1"/>
  <c r="W719" i="1"/>
  <c r="X719" i="1"/>
  <c r="W711" i="1"/>
  <c r="X711" i="1"/>
  <c r="W695" i="1"/>
  <c r="X695" i="1"/>
  <c r="W687" i="1"/>
  <c r="X687" i="1"/>
  <c r="W679" i="1"/>
  <c r="X679" i="1"/>
  <c r="W663" i="1"/>
  <c r="X663" i="1"/>
  <c r="W655" i="1"/>
  <c r="X655" i="1"/>
  <c r="W647" i="1"/>
  <c r="X647" i="1"/>
  <c r="W639" i="1"/>
  <c r="X639" i="1"/>
  <c r="W623" i="1"/>
  <c r="X623" i="1"/>
  <c r="W615" i="1"/>
  <c r="X615" i="1"/>
  <c r="W607" i="1"/>
  <c r="X607" i="1"/>
  <c r="W599" i="1"/>
  <c r="X599" i="1"/>
  <c r="W591" i="1"/>
  <c r="X591" i="1"/>
  <c r="W583" i="1"/>
  <c r="X583" i="1"/>
  <c r="W575" i="1"/>
  <c r="X575" i="1"/>
  <c r="W567" i="1"/>
  <c r="X567" i="1"/>
  <c r="W559" i="1"/>
  <c r="X559" i="1"/>
  <c r="W551" i="1"/>
  <c r="X551" i="1"/>
  <c r="W543" i="1"/>
  <c r="X543" i="1"/>
  <c r="W535" i="1"/>
  <c r="X535" i="1"/>
  <c r="W527" i="1"/>
  <c r="X527" i="1"/>
  <c r="W519" i="1"/>
  <c r="X519" i="1"/>
  <c r="W511" i="1"/>
  <c r="X511" i="1"/>
  <c r="W503" i="1"/>
  <c r="X503" i="1"/>
  <c r="W495" i="1"/>
  <c r="X495" i="1"/>
  <c r="W487" i="1"/>
  <c r="X487" i="1"/>
  <c r="W479" i="1"/>
  <c r="X479" i="1"/>
  <c r="W471" i="1"/>
  <c r="X471" i="1"/>
  <c r="W463" i="1"/>
  <c r="X463" i="1"/>
  <c r="W455" i="1"/>
  <c r="X455" i="1"/>
  <c r="W447" i="1"/>
  <c r="X447" i="1"/>
  <c r="W439" i="1"/>
  <c r="X439" i="1"/>
  <c r="W431" i="1"/>
  <c r="X431" i="1"/>
  <c r="W423" i="1"/>
  <c r="X423" i="1"/>
  <c r="W415" i="1"/>
  <c r="X415" i="1"/>
  <c r="W407" i="1"/>
  <c r="X407" i="1"/>
  <c r="W391" i="1"/>
  <c r="X391" i="1"/>
  <c r="W383" i="1"/>
  <c r="X383" i="1"/>
  <c r="W367" i="1"/>
  <c r="X367" i="1"/>
  <c r="W351" i="1"/>
  <c r="X351" i="1"/>
  <c r="W343" i="1"/>
  <c r="X343" i="1"/>
  <c r="W335" i="1"/>
  <c r="X335" i="1"/>
  <c r="W327" i="1"/>
  <c r="X327" i="1"/>
  <c r="W319" i="1"/>
  <c r="X319" i="1"/>
  <c r="W311" i="1"/>
  <c r="X311" i="1"/>
  <c r="W303" i="1"/>
  <c r="X303" i="1"/>
  <c r="W295" i="1"/>
  <c r="X295" i="1"/>
  <c r="W287" i="1"/>
  <c r="X287" i="1"/>
  <c r="W279" i="1"/>
  <c r="X279" i="1"/>
  <c r="W271" i="1"/>
  <c r="X271" i="1"/>
  <c r="W255" i="1"/>
  <c r="X255" i="1"/>
  <c r="W247" i="1"/>
  <c r="X247" i="1"/>
  <c r="W239" i="1"/>
  <c r="X239" i="1"/>
  <c r="W223" i="1"/>
  <c r="X223" i="1"/>
  <c r="W215" i="1"/>
  <c r="X215" i="1"/>
  <c r="W207" i="1"/>
  <c r="X207" i="1"/>
  <c r="W199" i="1"/>
  <c r="X199" i="1"/>
  <c r="W191" i="1"/>
  <c r="X191" i="1"/>
  <c r="W183" i="1"/>
  <c r="X183" i="1"/>
  <c r="W175" i="1"/>
  <c r="X175" i="1"/>
  <c r="W167" i="1"/>
  <c r="X167" i="1"/>
  <c r="W159" i="1"/>
  <c r="X159" i="1"/>
  <c r="W151" i="1"/>
  <c r="X151" i="1"/>
  <c r="W143" i="1"/>
  <c r="X143" i="1"/>
  <c r="W135" i="1"/>
  <c r="X135" i="1"/>
  <c r="W127" i="1"/>
  <c r="X127" i="1"/>
  <c r="W119" i="1"/>
  <c r="X119" i="1"/>
  <c r="W111" i="1"/>
  <c r="X111" i="1"/>
  <c r="W103" i="1"/>
  <c r="X103" i="1"/>
  <c r="W95" i="1"/>
  <c r="X95" i="1"/>
  <c r="W87" i="1"/>
  <c r="X87" i="1"/>
  <c r="W71" i="1"/>
  <c r="X71" i="1"/>
  <c r="W63" i="1"/>
  <c r="X63" i="1"/>
  <c r="W55" i="1"/>
  <c r="X55" i="1"/>
  <c r="W47" i="1"/>
  <c r="X47" i="1"/>
  <c r="W39" i="1"/>
  <c r="X39" i="1"/>
  <c r="W31" i="1"/>
  <c r="X31" i="1"/>
  <c r="W23" i="1"/>
  <c r="X23" i="1"/>
  <c r="W15" i="1"/>
  <c r="X15" i="1"/>
  <c r="W7" i="1"/>
  <c r="X7" i="1"/>
  <c r="X1095" i="1"/>
  <c r="X1071" i="1"/>
  <c r="X879" i="1"/>
  <c r="X847" i="1"/>
  <c r="X775" i="1"/>
  <c r="X703" i="1"/>
  <c r="X631" i="1"/>
  <c r="X79" i="1"/>
  <c r="X161" i="1"/>
  <c r="X345" i="1"/>
  <c r="W138" i="1"/>
  <c r="X138" i="1"/>
  <c r="W130" i="1"/>
  <c r="X130" i="1"/>
  <c r="W114" i="1"/>
  <c r="X114" i="1"/>
  <c r="W106" i="1"/>
  <c r="X106" i="1"/>
  <c r="W98" i="1"/>
  <c r="X98" i="1"/>
  <c r="W82" i="1"/>
  <c r="X82" i="1"/>
  <c r="W74" i="1"/>
  <c r="X74" i="1"/>
  <c r="W66" i="1"/>
  <c r="X66" i="1"/>
  <c r="W50" i="1"/>
  <c r="X50" i="1"/>
  <c r="W42" i="1"/>
  <c r="X42" i="1"/>
  <c r="W34" i="1"/>
  <c r="X34" i="1"/>
  <c r="W26" i="1"/>
  <c r="X26" i="1"/>
  <c r="W18" i="1"/>
  <c r="X18" i="1"/>
  <c r="W10" i="1"/>
  <c r="X10" i="1"/>
  <c r="W361" i="1"/>
  <c r="X361" i="1"/>
  <c r="W353" i="1"/>
  <c r="X353" i="1"/>
  <c r="W337" i="1"/>
  <c r="X337" i="1"/>
  <c r="W329" i="1"/>
  <c r="X329" i="1"/>
  <c r="W313" i="1"/>
  <c r="X313" i="1"/>
  <c r="W305" i="1"/>
  <c r="X305" i="1"/>
  <c r="W297" i="1"/>
  <c r="X297" i="1"/>
  <c r="W281" i="1"/>
  <c r="X281" i="1"/>
  <c r="W265" i="1"/>
  <c r="X265" i="1"/>
  <c r="W257" i="1"/>
  <c r="X257" i="1"/>
  <c r="W249" i="1"/>
  <c r="X249" i="1"/>
  <c r="W241" i="1"/>
  <c r="X241" i="1"/>
  <c r="W233" i="1"/>
  <c r="X233" i="1"/>
  <c r="W225" i="1"/>
  <c r="X225" i="1"/>
  <c r="W209" i="1"/>
  <c r="X209" i="1"/>
  <c r="W201" i="1"/>
  <c r="X201" i="1"/>
  <c r="W193" i="1"/>
  <c r="X193" i="1"/>
  <c r="W185" i="1"/>
  <c r="X185" i="1"/>
  <c r="W169" i="1"/>
  <c r="X169" i="1"/>
  <c r="W153" i="1"/>
  <c r="X153" i="1"/>
  <c r="W137" i="1"/>
  <c r="X137" i="1"/>
  <c r="W129" i="1"/>
  <c r="X129" i="1"/>
  <c r="W113" i="1"/>
  <c r="X113" i="1"/>
  <c r="W105" i="1"/>
  <c r="X105" i="1"/>
  <c r="W97" i="1"/>
  <c r="X97" i="1"/>
  <c r="W81" i="1"/>
  <c r="X81" i="1"/>
  <c r="W73" i="1"/>
  <c r="X73" i="1"/>
  <c r="W65" i="1"/>
  <c r="X65" i="1"/>
  <c r="W57" i="1"/>
  <c r="X57" i="1"/>
  <c r="W49" i="1"/>
  <c r="X49" i="1"/>
  <c r="W41" i="1"/>
  <c r="X41" i="1"/>
  <c r="W33" i="1"/>
  <c r="X33" i="1"/>
  <c r="W25" i="1"/>
  <c r="X25" i="1"/>
  <c r="W17" i="1"/>
  <c r="X17" i="1"/>
  <c r="W9" i="1"/>
  <c r="X9" i="1"/>
  <c r="X289" i="1"/>
  <c r="V2074" i="1"/>
  <c r="W2074" i="1"/>
  <c r="U2089" i="1"/>
  <c r="W2089" i="1"/>
  <c r="U2025" i="1"/>
  <c r="W2025" i="1"/>
  <c r="U2115" i="1"/>
  <c r="W2115" i="1"/>
  <c r="V2091" i="1"/>
  <c r="W2091" i="1"/>
  <c r="U2051" i="1"/>
  <c r="W2051" i="1"/>
  <c r="U2043" i="1"/>
  <c r="W2043" i="1"/>
  <c r="U1979" i="1"/>
  <c r="W1979" i="1"/>
  <c r="U1819" i="1"/>
  <c r="W1819" i="1"/>
  <c r="U1731" i="1"/>
  <c r="W1731" i="1"/>
  <c r="U1571" i="1"/>
  <c r="W1571" i="1"/>
  <c r="U1555" i="1"/>
  <c r="W1555" i="1"/>
  <c r="V1299" i="1"/>
  <c r="W1299" i="1"/>
  <c r="V1235" i="1"/>
  <c r="W1235" i="1"/>
  <c r="W2107" i="1"/>
  <c r="W1952" i="1"/>
  <c r="U1970" i="1"/>
  <c r="W1970" i="1"/>
  <c r="V1914" i="1"/>
  <c r="W1914" i="1"/>
  <c r="U1906" i="1"/>
  <c r="W1906" i="1"/>
  <c r="U1746" i="1"/>
  <c r="W1746" i="1"/>
  <c r="U1658" i="1"/>
  <c r="W1658" i="1"/>
  <c r="V1482" i="1"/>
  <c r="W1482" i="1"/>
  <c r="V1330" i="1"/>
  <c r="W1330" i="1"/>
  <c r="V1322" i="1"/>
  <c r="W1322" i="1"/>
  <c r="U1282" i="1"/>
  <c r="W1282" i="1"/>
  <c r="U1154" i="1"/>
  <c r="W1154" i="1"/>
  <c r="V970" i="1"/>
  <c r="W970" i="1"/>
  <c r="U794" i="1"/>
  <c r="W794" i="1"/>
  <c r="V338" i="1"/>
  <c r="W338" i="1"/>
  <c r="V274" i="1"/>
  <c r="S274" i="1"/>
  <c r="W274" i="1"/>
  <c r="V154" i="1"/>
  <c r="W154" i="1"/>
  <c r="V146" i="1"/>
  <c r="W146" i="1"/>
  <c r="V90" i="1"/>
  <c r="W90" i="1"/>
  <c r="V58" i="1"/>
  <c r="W58" i="1"/>
  <c r="W2097" i="1"/>
  <c r="W1359" i="1"/>
  <c r="U2042" i="1"/>
  <c r="W2042" i="1"/>
  <c r="V1201" i="1"/>
  <c r="W1201" i="1"/>
  <c r="V1137" i="1"/>
  <c r="W1137" i="1"/>
  <c r="V1097" i="1"/>
  <c r="W1097" i="1"/>
  <c r="V1001" i="1"/>
  <c r="W1001" i="1"/>
  <c r="V905" i="1"/>
  <c r="W905" i="1"/>
  <c r="V633" i="1"/>
  <c r="W633" i="1"/>
  <c r="W1352" i="1"/>
  <c r="W1199" i="1"/>
  <c r="V1537" i="1"/>
  <c r="W1537" i="1"/>
  <c r="V2128" i="1"/>
  <c r="W2128" i="1"/>
  <c r="U2088" i="1"/>
  <c r="W2088" i="1"/>
  <c r="U2080" i="1"/>
  <c r="V2080" i="1"/>
  <c r="W2080" i="1"/>
  <c r="V2064" i="1"/>
  <c r="W2064" i="1"/>
  <c r="U2016" i="1"/>
  <c r="W2016" i="1"/>
  <c r="V1992" i="1"/>
  <c r="W1992" i="1"/>
  <c r="V1968" i="1"/>
  <c r="W1968" i="1"/>
  <c r="U1920" i="1"/>
  <c r="V1920" i="1"/>
  <c r="W1920" i="1"/>
  <c r="U1832" i="1"/>
  <c r="W1832" i="1"/>
  <c r="U1672" i="1"/>
  <c r="V1672" i="1"/>
  <c r="W1672" i="1"/>
  <c r="U1616" i="1"/>
  <c r="W1616" i="1"/>
  <c r="U1600" i="1"/>
  <c r="W1600" i="1"/>
  <c r="U1584" i="1"/>
  <c r="W1584" i="1"/>
  <c r="V1584" i="1"/>
  <c r="U1576" i="1"/>
  <c r="W1576" i="1"/>
  <c r="U1552" i="1"/>
  <c r="W1552" i="1"/>
  <c r="U1536" i="1"/>
  <c r="W1536" i="1"/>
  <c r="U1520" i="1"/>
  <c r="W1520" i="1"/>
  <c r="U1512" i="1"/>
  <c r="W1512" i="1"/>
  <c r="U1488" i="1"/>
  <c r="W1488" i="1"/>
  <c r="U1456" i="1"/>
  <c r="W1456" i="1"/>
  <c r="U1448" i="1"/>
  <c r="W1448" i="1"/>
  <c r="U1424" i="1"/>
  <c r="W1424" i="1"/>
  <c r="U1408" i="1"/>
  <c r="W1408" i="1"/>
  <c r="U1384" i="1"/>
  <c r="W1384" i="1"/>
  <c r="U1360" i="1"/>
  <c r="W1360" i="1"/>
  <c r="U1328" i="1"/>
  <c r="W1328" i="1"/>
  <c r="U1320" i="1"/>
  <c r="V1320" i="1"/>
  <c r="W1320" i="1"/>
  <c r="U1296" i="1"/>
  <c r="W1296" i="1"/>
  <c r="U1264" i="1"/>
  <c r="W1264" i="1"/>
  <c r="U1232" i="1"/>
  <c r="W1232" i="1"/>
  <c r="U1200" i="1"/>
  <c r="W1200" i="1"/>
  <c r="U1168" i="1"/>
  <c r="W1168" i="1"/>
  <c r="V1136" i="1"/>
  <c r="W1136" i="1"/>
  <c r="U1104" i="1"/>
  <c r="W1104" i="1"/>
  <c r="U1088" i="1"/>
  <c r="W1088" i="1"/>
  <c r="U1048" i="1"/>
  <c r="W1048" i="1"/>
  <c r="U1040" i="1"/>
  <c r="W1040" i="1"/>
  <c r="U1024" i="1"/>
  <c r="W1024" i="1"/>
  <c r="U752" i="1"/>
  <c r="W752" i="1"/>
  <c r="U704" i="1"/>
  <c r="W704" i="1"/>
  <c r="U472" i="1"/>
  <c r="W472" i="1"/>
  <c r="W2133" i="1"/>
  <c r="U2098" i="1"/>
  <c r="W2098" i="1"/>
  <c r="V2137" i="1"/>
  <c r="W2137" i="1"/>
  <c r="V2081" i="1"/>
  <c r="W2081" i="1"/>
  <c r="V2001" i="1"/>
  <c r="W2001" i="1"/>
  <c r="U1961" i="1"/>
  <c r="W1961" i="1"/>
  <c r="V1793" i="1"/>
  <c r="W1793" i="1"/>
  <c r="U2135" i="1"/>
  <c r="W2135" i="1"/>
  <c r="U2079" i="1"/>
  <c r="W2079" i="1"/>
  <c r="U2015" i="1"/>
  <c r="W2015" i="1"/>
  <c r="U2007" i="1"/>
  <c r="W2007" i="1"/>
  <c r="V1927" i="1"/>
  <c r="W1927" i="1"/>
  <c r="U1863" i="1"/>
  <c r="W1863" i="1"/>
  <c r="U1847" i="1"/>
  <c r="W1847" i="1"/>
  <c r="V1783" i="1"/>
  <c r="W1783" i="1"/>
  <c r="U1759" i="1"/>
  <c r="W1759" i="1"/>
  <c r="V1703" i="1"/>
  <c r="W1703" i="1"/>
  <c r="U1599" i="1"/>
  <c r="W1599" i="1"/>
  <c r="V1551" i="1"/>
  <c r="W1551" i="1"/>
  <c r="U1551" i="1"/>
  <c r="U1463" i="1"/>
  <c r="W1463" i="1"/>
  <c r="U1399" i="1"/>
  <c r="V1399" i="1"/>
  <c r="W1399" i="1"/>
  <c r="U1375" i="1"/>
  <c r="W1375" i="1"/>
  <c r="V1263" i="1"/>
  <c r="W1263" i="1"/>
  <c r="U1111" i="1"/>
  <c r="W1111" i="1"/>
  <c r="V1111" i="1"/>
  <c r="U951" i="1"/>
  <c r="W951" i="1"/>
  <c r="W2034" i="1"/>
  <c r="W1696" i="1"/>
  <c r="U2106" i="1"/>
  <c r="W2106" i="1"/>
  <c r="S2033" i="1"/>
  <c r="W2033" i="1"/>
  <c r="U1865" i="1"/>
  <c r="W1865" i="1"/>
  <c r="U2134" i="1"/>
  <c r="W2134" i="1"/>
  <c r="U2126" i="1"/>
  <c r="W2126" i="1"/>
  <c r="U2070" i="1"/>
  <c r="W2070" i="1"/>
  <c r="U2062" i="1"/>
  <c r="W2062" i="1"/>
  <c r="V2054" i="1"/>
  <c r="W2054" i="1"/>
  <c r="U1998" i="1"/>
  <c r="W1998" i="1"/>
  <c r="V1998" i="1"/>
  <c r="U1942" i="1"/>
  <c r="W1942" i="1"/>
  <c r="U1854" i="1"/>
  <c r="W1854" i="1"/>
  <c r="U1790" i="1"/>
  <c r="W1790" i="1"/>
  <c r="V1790" i="1"/>
  <c r="U1774" i="1"/>
  <c r="W1774" i="1"/>
  <c r="U1686" i="1"/>
  <c r="W1686" i="1"/>
  <c r="V1686" i="1"/>
  <c r="U1518" i="1"/>
  <c r="W1518" i="1"/>
  <c r="U1350" i="1"/>
  <c r="W1350" i="1"/>
  <c r="V1086" i="1"/>
  <c r="W1086" i="1"/>
  <c r="V1062" i="1"/>
  <c r="W1062" i="1"/>
  <c r="V622" i="1"/>
  <c r="W622" i="1"/>
  <c r="U606" i="1"/>
  <c r="W606" i="1"/>
  <c r="V342" i="1"/>
  <c r="W342" i="1"/>
  <c r="W2024" i="1"/>
  <c r="W1472" i="1"/>
  <c r="V1889" i="1"/>
  <c r="W1889" i="1"/>
  <c r="V1997" i="1"/>
  <c r="W1997" i="1"/>
  <c r="U1877" i="1"/>
  <c r="W1877" i="1"/>
  <c r="U1717" i="1"/>
  <c r="W1717" i="1"/>
  <c r="U1701" i="1"/>
  <c r="W1701" i="1"/>
  <c r="V1685" i="1"/>
  <c r="W1685" i="1"/>
  <c r="V1637" i="1"/>
  <c r="W1637" i="1"/>
  <c r="U1613" i="1"/>
  <c r="W1613" i="1"/>
  <c r="U1445" i="1"/>
  <c r="W1445" i="1"/>
  <c r="U1197" i="1"/>
  <c r="W1197" i="1"/>
  <c r="V1181" i="1"/>
  <c r="U1181" i="1"/>
  <c r="W1181" i="1"/>
  <c r="W2071" i="1"/>
  <c r="W1239" i="1"/>
  <c r="V1521" i="1"/>
  <c r="W1521" i="1"/>
  <c r="U2124" i="1"/>
  <c r="W2124" i="1"/>
  <c r="U2116" i="1"/>
  <c r="W2116" i="1"/>
  <c r="V2084" i="1"/>
  <c r="W2084" i="1"/>
  <c r="U2052" i="1"/>
  <c r="W2052" i="1"/>
  <c r="U1988" i="1"/>
  <c r="W1988" i="1"/>
  <c r="U1932" i="1"/>
  <c r="W1932" i="1"/>
  <c r="U1892" i="1"/>
  <c r="W1892" i="1"/>
  <c r="U1644" i="1"/>
  <c r="W1644" i="1"/>
  <c r="U1628" i="1"/>
  <c r="W1628" i="1"/>
  <c r="U1500" i="1"/>
  <c r="W1500" i="1"/>
  <c r="V1132" i="1"/>
  <c r="W1132" i="1"/>
  <c r="W2060" i="1"/>
  <c r="W1781" i="1"/>
  <c r="W1608" i="1"/>
  <c r="W1455" i="1"/>
  <c r="V1099" i="1"/>
  <c r="W1099" i="1"/>
  <c r="U2059" i="1"/>
  <c r="V2059" i="1"/>
  <c r="U1995" i="1"/>
  <c r="V1995" i="1"/>
  <c r="U1931" i="1"/>
  <c r="V1931" i="1"/>
  <c r="U1883" i="1"/>
  <c r="V1883" i="1"/>
  <c r="V1803" i="1"/>
  <c r="U1803" i="1"/>
  <c r="U1419" i="1"/>
  <c r="V1419" i="1"/>
  <c r="U2125" i="1"/>
  <c r="V2125" i="1"/>
  <c r="U2117" i="1"/>
  <c r="V2117" i="1"/>
  <c r="U2109" i="1"/>
  <c r="V2109" i="1"/>
  <c r="U2101" i="1"/>
  <c r="V2101" i="1"/>
  <c r="U2093" i="1"/>
  <c r="V2093" i="1"/>
  <c r="V2085" i="1"/>
  <c r="U2085" i="1"/>
  <c r="U2077" i="1"/>
  <c r="V2077" i="1"/>
  <c r="U2069" i="1"/>
  <c r="V2069" i="1"/>
  <c r="U2061" i="1"/>
  <c r="V2061" i="1"/>
  <c r="U2053" i="1"/>
  <c r="V2053" i="1"/>
  <c r="U2045" i="1"/>
  <c r="V2045" i="1"/>
  <c r="V2037" i="1"/>
  <c r="U2037" i="1"/>
  <c r="U2029" i="1"/>
  <c r="V2029" i="1"/>
  <c r="U2021" i="1"/>
  <c r="V2021" i="1"/>
  <c r="U2013" i="1"/>
  <c r="V2013" i="1"/>
  <c r="U2005" i="1"/>
  <c r="V2005" i="1"/>
  <c r="U1989" i="1"/>
  <c r="V1989" i="1"/>
  <c r="U1981" i="1"/>
  <c r="V1981" i="1"/>
  <c r="U1973" i="1"/>
  <c r="V1973" i="1"/>
  <c r="U1965" i="1"/>
  <c r="V1965" i="1"/>
  <c r="S1957" i="1"/>
  <c r="V1957" i="1"/>
  <c r="V1949" i="1"/>
  <c r="U1949" i="1"/>
  <c r="U1941" i="1"/>
  <c r="V1941" i="1"/>
  <c r="S1933" i="1"/>
  <c r="V1933" i="1"/>
  <c r="U1925" i="1"/>
  <c r="V1925" i="1"/>
  <c r="U1917" i="1"/>
  <c r="V1917" i="1"/>
  <c r="U1909" i="1"/>
  <c r="V1909" i="1"/>
  <c r="U1901" i="1"/>
  <c r="V1901" i="1"/>
  <c r="U1893" i="1"/>
  <c r="V1893" i="1"/>
  <c r="U1885" i="1"/>
  <c r="V1885" i="1"/>
  <c r="U1869" i="1"/>
  <c r="V1869" i="1"/>
  <c r="U1861" i="1"/>
  <c r="V1861" i="1"/>
  <c r="U1853" i="1"/>
  <c r="V1853" i="1"/>
  <c r="U1845" i="1"/>
  <c r="V1845" i="1"/>
  <c r="U1837" i="1"/>
  <c r="V1837" i="1"/>
  <c r="U1829" i="1"/>
  <c r="V1829" i="1"/>
  <c r="U1821" i="1"/>
  <c r="V1821" i="1"/>
  <c r="S1813" i="1"/>
  <c r="V1813" i="1"/>
  <c r="U1805" i="1"/>
  <c r="V1805" i="1"/>
  <c r="U1797" i="1"/>
  <c r="V1797" i="1"/>
  <c r="U1789" i="1"/>
  <c r="V1789" i="1"/>
  <c r="U1773" i="1"/>
  <c r="V1773" i="1"/>
  <c r="U1765" i="1"/>
  <c r="V1765" i="1"/>
  <c r="U1757" i="1"/>
  <c r="V1757" i="1"/>
  <c r="U1749" i="1"/>
  <c r="V1749" i="1"/>
  <c r="U1741" i="1"/>
  <c r="V1741" i="1"/>
  <c r="U1733" i="1"/>
  <c r="V1733" i="1"/>
  <c r="U1725" i="1"/>
  <c r="V1725" i="1"/>
  <c r="U1709" i="1"/>
  <c r="V1709" i="1"/>
  <c r="U1693" i="1"/>
  <c r="V1693" i="1"/>
  <c r="S1677" i="1"/>
  <c r="V1677" i="1"/>
  <c r="U1669" i="1"/>
  <c r="V1669" i="1"/>
  <c r="U1661" i="1"/>
  <c r="V1661" i="1"/>
  <c r="U1653" i="1"/>
  <c r="V1653" i="1"/>
  <c r="U1645" i="1"/>
  <c r="V1645" i="1"/>
  <c r="U1629" i="1"/>
  <c r="V1629" i="1"/>
  <c r="U1621" i="1"/>
  <c r="V1621" i="1"/>
  <c r="V1605" i="1"/>
  <c r="U1605" i="1"/>
  <c r="U1597" i="1"/>
  <c r="V1597" i="1"/>
  <c r="U1589" i="1"/>
  <c r="V1589" i="1"/>
  <c r="V1581" i="1"/>
  <c r="U1581" i="1"/>
  <c r="U1573" i="1"/>
  <c r="V1573" i="1"/>
  <c r="U1565" i="1"/>
  <c r="V1565" i="1"/>
  <c r="U1557" i="1"/>
  <c r="V1557" i="1"/>
  <c r="U1549" i="1"/>
  <c r="V1549" i="1"/>
  <c r="U1541" i="1"/>
  <c r="V1541" i="1"/>
  <c r="U1533" i="1"/>
  <c r="V1533" i="1"/>
  <c r="U1525" i="1"/>
  <c r="V1525" i="1"/>
  <c r="U1517" i="1"/>
  <c r="V1517" i="1"/>
  <c r="U1509" i="1"/>
  <c r="V1509" i="1"/>
  <c r="U1501" i="1"/>
  <c r="V1501" i="1"/>
  <c r="U1493" i="1"/>
  <c r="V1493" i="1"/>
  <c r="U1485" i="1"/>
  <c r="V1485" i="1"/>
  <c r="U1477" i="1"/>
  <c r="V1477" i="1"/>
  <c r="U1469" i="1"/>
  <c r="V1469" i="1"/>
  <c r="U1461" i="1"/>
  <c r="V1461" i="1"/>
  <c r="U1453" i="1"/>
  <c r="V1453" i="1"/>
  <c r="U1437" i="1"/>
  <c r="V1437" i="1"/>
  <c r="U1429" i="1"/>
  <c r="V1429" i="1"/>
  <c r="U1421" i="1"/>
  <c r="V1421" i="1"/>
  <c r="U1413" i="1"/>
  <c r="V1413" i="1"/>
  <c r="U1405" i="1"/>
  <c r="V1405" i="1"/>
  <c r="U1397" i="1"/>
  <c r="V1397" i="1"/>
  <c r="U1389" i="1"/>
  <c r="V1389" i="1"/>
  <c r="U1381" i="1"/>
  <c r="V1381" i="1"/>
  <c r="U1373" i="1"/>
  <c r="V1373" i="1"/>
  <c r="U1365" i="1"/>
  <c r="V1365" i="1"/>
  <c r="U1357" i="1"/>
  <c r="V1357" i="1"/>
  <c r="U1349" i="1"/>
  <c r="V1349" i="1"/>
  <c r="U1341" i="1"/>
  <c r="V1341" i="1"/>
  <c r="U1333" i="1"/>
  <c r="V1333" i="1"/>
  <c r="U1325" i="1"/>
  <c r="V1325" i="1"/>
  <c r="U1317" i="1"/>
  <c r="V1317" i="1"/>
  <c r="U1309" i="1"/>
  <c r="V1309" i="1"/>
  <c r="U1301" i="1"/>
  <c r="V1301" i="1"/>
  <c r="U1293" i="1"/>
  <c r="V1293" i="1"/>
  <c r="U1285" i="1"/>
  <c r="V1285" i="1"/>
  <c r="U1277" i="1"/>
  <c r="V1277" i="1"/>
  <c r="V1269" i="1"/>
  <c r="U1269" i="1"/>
  <c r="U1261" i="1"/>
  <c r="V1261" i="1"/>
  <c r="U1253" i="1"/>
  <c r="V1253" i="1"/>
  <c r="U1245" i="1"/>
  <c r="V1245" i="1"/>
  <c r="U1237" i="1"/>
  <c r="V1237" i="1"/>
  <c r="U1229" i="1"/>
  <c r="V1229" i="1"/>
  <c r="U1221" i="1"/>
  <c r="V1221" i="1"/>
  <c r="U1213" i="1"/>
  <c r="V1213" i="1"/>
  <c r="U1205" i="1"/>
  <c r="V1205" i="1"/>
  <c r="U1189" i="1"/>
  <c r="V1189" i="1"/>
  <c r="U1173" i="1"/>
  <c r="V1173" i="1"/>
  <c r="U1165" i="1"/>
  <c r="V1165" i="1"/>
  <c r="U1157" i="1"/>
  <c r="V1157" i="1"/>
  <c r="U1149" i="1"/>
  <c r="V1149" i="1"/>
  <c r="U1141" i="1"/>
  <c r="V1141" i="1"/>
  <c r="U1133" i="1"/>
  <c r="V1133" i="1"/>
  <c r="U1125" i="1"/>
  <c r="V1125" i="1"/>
  <c r="U1117" i="1"/>
  <c r="V1117" i="1"/>
  <c r="U1109" i="1"/>
  <c r="V1109" i="1"/>
  <c r="U1101" i="1"/>
  <c r="V1101" i="1"/>
  <c r="U1093" i="1"/>
  <c r="V1093" i="1"/>
  <c r="U1085" i="1"/>
  <c r="V1085" i="1"/>
  <c r="U1077" i="1"/>
  <c r="V1077" i="1"/>
  <c r="U1069" i="1"/>
  <c r="V1069" i="1"/>
  <c r="U1061" i="1"/>
  <c r="V1061" i="1"/>
  <c r="U1053" i="1"/>
  <c r="V1053" i="1"/>
  <c r="U1045" i="1"/>
  <c r="V1045" i="1"/>
  <c r="U1037" i="1"/>
  <c r="V1037" i="1"/>
  <c r="U1029" i="1"/>
  <c r="V1029" i="1"/>
  <c r="U1021" i="1"/>
  <c r="V1021" i="1"/>
  <c r="U1013" i="1"/>
  <c r="V1013" i="1"/>
  <c r="U1005" i="1"/>
  <c r="V1005" i="1"/>
  <c r="U997" i="1"/>
  <c r="V997" i="1"/>
  <c r="U989" i="1"/>
  <c r="V989" i="1"/>
  <c r="U981" i="1"/>
  <c r="V981" i="1"/>
  <c r="U973" i="1"/>
  <c r="V973" i="1"/>
  <c r="U965" i="1"/>
  <c r="V965" i="1"/>
  <c r="U957" i="1"/>
  <c r="V957" i="1"/>
  <c r="U949" i="1"/>
  <c r="V949" i="1"/>
  <c r="U941" i="1"/>
  <c r="V941" i="1"/>
  <c r="U933" i="1"/>
  <c r="V933" i="1"/>
  <c r="U925" i="1"/>
  <c r="V925" i="1"/>
  <c r="U917" i="1"/>
  <c r="V917" i="1"/>
  <c r="U909" i="1"/>
  <c r="V909" i="1"/>
  <c r="U901" i="1"/>
  <c r="V901" i="1"/>
  <c r="U893" i="1"/>
  <c r="V893" i="1"/>
  <c r="U885" i="1"/>
  <c r="V885" i="1"/>
  <c r="U877" i="1"/>
  <c r="V877" i="1"/>
  <c r="U869" i="1"/>
  <c r="V869" i="1"/>
  <c r="U861" i="1"/>
  <c r="V861" i="1"/>
  <c r="U853" i="1"/>
  <c r="V853" i="1"/>
  <c r="U845" i="1"/>
  <c r="V845" i="1"/>
  <c r="U837" i="1"/>
  <c r="V837" i="1"/>
  <c r="U829" i="1"/>
  <c r="V829" i="1"/>
  <c r="U821" i="1"/>
  <c r="V821" i="1"/>
  <c r="U813" i="1"/>
  <c r="V813" i="1"/>
  <c r="U805" i="1"/>
  <c r="V805" i="1"/>
  <c r="U797" i="1"/>
  <c r="V797" i="1"/>
  <c r="U789" i="1"/>
  <c r="V789" i="1"/>
  <c r="U781" i="1"/>
  <c r="V781" i="1"/>
  <c r="U773" i="1"/>
  <c r="V773" i="1"/>
  <c r="U765" i="1"/>
  <c r="V765" i="1"/>
  <c r="U757" i="1"/>
  <c r="V757" i="1"/>
  <c r="U749" i="1"/>
  <c r="V749" i="1"/>
  <c r="U741" i="1"/>
  <c r="V741" i="1"/>
  <c r="U733" i="1"/>
  <c r="V733" i="1"/>
  <c r="U725" i="1"/>
  <c r="V725" i="1"/>
  <c r="U717" i="1"/>
  <c r="V717" i="1"/>
  <c r="U709" i="1"/>
  <c r="V709" i="1"/>
  <c r="U701" i="1"/>
  <c r="V701" i="1"/>
  <c r="U693" i="1"/>
  <c r="V693" i="1"/>
  <c r="U685" i="1"/>
  <c r="V685" i="1"/>
  <c r="U677" i="1"/>
  <c r="V677" i="1"/>
  <c r="U669" i="1"/>
  <c r="V669" i="1"/>
  <c r="U661" i="1"/>
  <c r="V661" i="1"/>
  <c r="U653" i="1"/>
  <c r="V653" i="1"/>
  <c r="U645" i="1"/>
  <c r="V645" i="1"/>
  <c r="U637" i="1"/>
  <c r="V637" i="1"/>
  <c r="U629" i="1"/>
  <c r="V629" i="1"/>
  <c r="U621" i="1"/>
  <c r="V621" i="1"/>
  <c r="U613" i="1"/>
  <c r="V613" i="1"/>
  <c r="U605" i="1"/>
  <c r="V605" i="1"/>
  <c r="U597" i="1"/>
  <c r="V597" i="1"/>
  <c r="U589" i="1"/>
  <c r="V589" i="1"/>
  <c r="U581" i="1"/>
  <c r="V581" i="1"/>
  <c r="U573" i="1"/>
  <c r="V573" i="1"/>
  <c r="U565" i="1"/>
  <c r="V565" i="1"/>
  <c r="U557" i="1"/>
  <c r="V557" i="1"/>
  <c r="U549" i="1"/>
  <c r="V549" i="1"/>
  <c r="U541" i="1"/>
  <c r="V541" i="1"/>
  <c r="U533" i="1"/>
  <c r="V533" i="1"/>
  <c r="U525" i="1"/>
  <c r="V525" i="1"/>
  <c r="U517" i="1"/>
  <c r="V517" i="1"/>
  <c r="U509" i="1"/>
  <c r="V509" i="1"/>
  <c r="U501" i="1"/>
  <c r="V501" i="1"/>
  <c r="U493" i="1"/>
  <c r="V493" i="1"/>
  <c r="U485" i="1"/>
  <c r="V485" i="1"/>
  <c r="U477" i="1"/>
  <c r="V477" i="1"/>
  <c r="U469" i="1"/>
  <c r="V469" i="1"/>
  <c r="U461" i="1"/>
  <c r="V461" i="1"/>
  <c r="U453" i="1"/>
  <c r="V453" i="1"/>
  <c r="U445" i="1"/>
  <c r="V445" i="1"/>
  <c r="U437" i="1"/>
  <c r="V437" i="1"/>
  <c r="U429" i="1"/>
  <c r="V429" i="1"/>
  <c r="U421" i="1"/>
  <c r="V421" i="1"/>
  <c r="U413" i="1"/>
  <c r="V413" i="1"/>
  <c r="U405" i="1"/>
  <c r="V405" i="1"/>
  <c r="U397" i="1"/>
  <c r="V397" i="1"/>
  <c r="U389" i="1"/>
  <c r="V389" i="1"/>
  <c r="U381" i="1"/>
  <c r="V381" i="1"/>
  <c r="U373" i="1"/>
  <c r="V373" i="1"/>
  <c r="U365" i="1"/>
  <c r="V365" i="1"/>
  <c r="U357" i="1"/>
  <c r="V357" i="1"/>
  <c r="U349" i="1"/>
  <c r="V349" i="1"/>
  <c r="U341" i="1"/>
  <c r="V341" i="1"/>
  <c r="U333" i="1"/>
  <c r="V333" i="1"/>
  <c r="U325" i="1"/>
  <c r="V325" i="1"/>
  <c r="U317" i="1"/>
  <c r="V317" i="1"/>
  <c r="U309" i="1"/>
  <c r="V309" i="1"/>
  <c r="U301" i="1"/>
  <c r="V301" i="1"/>
  <c r="U293" i="1"/>
  <c r="V293" i="1"/>
  <c r="U285" i="1"/>
  <c r="V285" i="1"/>
  <c r="U277" i="1"/>
  <c r="V277" i="1"/>
  <c r="U269" i="1"/>
  <c r="V269" i="1"/>
  <c r="U261" i="1"/>
  <c r="V261" i="1"/>
  <c r="U253" i="1"/>
  <c r="V253" i="1"/>
  <c r="U245" i="1"/>
  <c r="V245" i="1"/>
  <c r="U237" i="1"/>
  <c r="V237" i="1"/>
  <c r="U229" i="1"/>
  <c r="V229" i="1"/>
  <c r="U221" i="1"/>
  <c r="V221" i="1"/>
  <c r="U213" i="1"/>
  <c r="V213" i="1"/>
  <c r="U205" i="1"/>
  <c r="V205" i="1"/>
  <c r="U197" i="1"/>
  <c r="V197" i="1"/>
  <c r="U189" i="1"/>
  <c r="V189" i="1"/>
  <c r="U181" i="1"/>
  <c r="V181" i="1"/>
  <c r="U173" i="1"/>
  <c r="V173" i="1"/>
  <c r="U165" i="1"/>
  <c r="V165" i="1"/>
  <c r="U157" i="1"/>
  <c r="V157" i="1"/>
  <c r="U149" i="1"/>
  <c r="V149" i="1"/>
  <c r="U141" i="1"/>
  <c r="V141" i="1"/>
  <c r="U133" i="1"/>
  <c r="V133" i="1"/>
  <c r="U125" i="1"/>
  <c r="V125" i="1"/>
  <c r="U117" i="1"/>
  <c r="V117" i="1"/>
  <c r="U109" i="1"/>
  <c r="V109" i="1"/>
  <c r="U101" i="1"/>
  <c r="V101" i="1"/>
  <c r="U93" i="1"/>
  <c r="V93" i="1"/>
  <c r="U85" i="1"/>
  <c r="V85" i="1"/>
  <c r="U77" i="1"/>
  <c r="V77" i="1"/>
  <c r="U69" i="1"/>
  <c r="V69" i="1"/>
  <c r="U61" i="1"/>
  <c r="V61" i="1"/>
  <c r="U53" i="1"/>
  <c r="V53" i="1"/>
  <c r="U45" i="1"/>
  <c r="V45" i="1"/>
  <c r="U37" i="1"/>
  <c r="V37" i="1"/>
  <c r="U29" i="1"/>
  <c r="V29" i="1"/>
  <c r="U21" i="1"/>
  <c r="V21" i="1"/>
  <c r="U13" i="1"/>
  <c r="V13" i="1"/>
  <c r="U5" i="1"/>
  <c r="V5" i="1"/>
  <c r="U1997" i="1"/>
  <c r="U1685" i="1"/>
  <c r="V2124" i="1"/>
  <c r="V2088" i="1"/>
  <c r="V2051" i="1"/>
  <c r="V2015" i="1"/>
  <c r="V1942" i="1"/>
  <c r="V1832" i="1"/>
  <c r="V1717" i="1"/>
  <c r="V1599" i="1"/>
  <c r="V1463" i="1"/>
  <c r="V1239" i="1"/>
  <c r="U2140" i="1"/>
  <c r="V2140" i="1"/>
  <c r="V2132" i="1"/>
  <c r="U2132" i="1"/>
  <c r="U2108" i="1"/>
  <c r="V2108" i="1"/>
  <c r="U2100" i="1"/>
  <c r="V2100" i="1"/>
  <c r="U2092" i="1"/>
  <c r="V2092" i="1"/>
  <c r="U2076" i="1"/>
  <c r="V2076" i="1"/>
  <c r="U2068" i="1"/>
  <c r="V2068" i="1"/>
  <c r="U2044" i="1"/>
  <c r="V2044" i="1"/>
  <c r="U2036" i="1"/>
  <c r="V2036" i="1"/>
  <c r="U2028" i="1"/>
  <c r="V2028" i="1"/>
  <c r="U2020" i="1"/>
  <c r="V2020" i="1"/>
  <c r="U2012" i="1"/>
  <c r="V2012" i="1"/>
  <c r="U2004" i="1"/>
  <c r="V2004" i="1"/>
  <c r="U1996" i="1"/>
  <c r="V1996" i="1"/>
  <c r="U1980" i="1"/>
  <c r="V1980" i="1"/>
  <c r="U1972" i="1"/>
  <c r="V1972" i="1"/>
  <c r="V1964" i="1"/>
  <c r="U1964" i="1"/>
  <c r="U1956" i="1"/>
  <c r="V1956" i="1"/>
  <c r="U1948" i="1"/>
  <c r="V1948" i="1"/>
  <c r="U1940" i="1"/>
  <c r="V1940" i="1"/>
  <c r="U1924" i="1"/>
  <c r="V1924" i="1"/>
  <c r="U1916" i="1"/>
  <c r="V1916" i="1"/>
  <c r="U1908" i="1"/>
  <c r="V1908" i="1"/>
  <c r="U1900" i="1"/>
  <c r="V1900" i="1"/>
  <c r="U1884" i="1"/>
  <c r="V1884" i="1"/>
  <c r="V1876" i="1"/>
  <c r="U1876" i="1"/>
  <c r="U1868" i="1"/>
  <c r="V1868" i="1"/>
  <c r="U1860" i="1"/>
  <c r="V1860" i="1"/>
  <c r="U1852" i="1"/>
  <c r="V1852" i="1"/>
  <c r="U1844" i="1"/>
  <c r="V1844" i="1"/>
  <c r="U1836" i="1"/>
  <c r="V1836" i="1"/>
  <c r="U1828" i="1"/>
  <c r="V1828" i="1"/>
  <c r="U1820" i="1"/>
  <c r="V1820" i="1"/>
  <c r="U1812" i="1"/>
  <c r="V1812" i="1"/>
  <c r="T1804" i="1"/>
  <c r="U1804" i="1"/>
  <c r="U1796" i="1"/>
  <c r="V1796" i="1"/>
  <c r="U1788" i="1"/>
  <c r="V1788" i="1"/>
  <c r="U1780" i="1"/>
  <c r="V1780" i="1"/>
  <c r="U1772" i="1"/>
  <c r="V1772" i="1"/>
  <c r="U1764" i="1"/>
  <c r="V1764" i="1"/>
  <c r="U1756" i="1"/>
  <c r="V1756" i="1"/>
  <c r="S1748" i="1"/>
  <c r="V1748" i="1"/>
  <c r="U1740" i="1"/>
  <c r="V1740" i="1"/>
  <c r="U1732" i="1"/>
  <c r="V1732" i="1"/>
  <c r="U1724" i="1"/>
  <c r="V1724" i="1"/>
  <c r="U1716" i="1"/>
  <c r="V1716" i="1"/>
  <c r="U1708" i="1"/>
  <c r="V1708" i="1"/>
  <c r="U1700" i="1"/>
  <c r="V1700" i="1"/>
  <c r="U1692" i="1"/>
  <c r="V1692" i="1"/>
  <c r="V1684" i="1"/>
  <c r="U1684" i="1"/>
  <c r="U1676" i="1"/>
  <c r="V1676" i="1"/>
  <c r="U1668" i="1"/>
  <c r="V1668" i="1"/>
  <c r="U1660" i="1"/>
  <c r="V1660" i="1"/>
  <c r="U1652" i="1"/>
  <c r="V1652" i="1"/>
  <c r="U1636" i="1"/>
  <c r="V1636" i="1"/>
  <c r="U1620" i="1"/>
  <c r="V1620" i="1"/>
  <c r="U1612" i="1"/>
  <c r="V1612" i="1"/>
  <c r="U1604" i="1"/>
  <c r="V1604" i="1"/>
  <c r="U1596" i="1"/>
  <c r="V1596" i="1"/>
  <c r="U1588" i="1"/>
  <c r="V1588" i="1"/>
  <c r="U1580" i="1"/>
  <c r="V1580" i="1"/>
  <c r="U1572" i="1"/>
  <c r="V1572" i="1"/>
  <c r="U1564" i="1"/>
  <c r="V1564" i="1"/>
  <c r="U1556" i="1"/>
  <c r="V1556" i="1"/>
  <c r="U1548" i="1"/>
  <c r="V1548" i="1"/>
  <c r="U1540" i="1"/>
  <c r="V1540" i="1"/>
  <c r="U1532" i="1"/>
  <c r="V1532" i="1"/>
  <c r="U1524" i="1"/>
  <c r="V1524" i="1"/>
  <c r="U1516" i="1"/>
  <c r="V1516" i="1"/>
  <c r="U1508" i="1"/>
  <c r="V1508" i="1"/>
  <c r="U1492" i="1"/>
  <c r="V1492" i="1"/>
  <c r="U1484" i="1"/>
  <c r="V1484" i="1"/>
  <c r="U1476" i="1"/>
  <c r="V1476" i="1"/>
  <c r="V1468" i="1"/>
  <c r="U1468" i="1"/>
  <c r="U1460" i="1"/>
  <c r="V1460" i="1"/>
  <c r="U1452" i="1"/>
  <c r="V1452" i="1"/>
  <c r="U1444" i="1"/>
  <c r="V1444" i="1"/>
  <c r="U1436" i="1"/>
  <c r="V1436" i="1"/>
  <c r="U1428" i="1"/>
  <c r="V1428" i="1"/>
  <c r="U1420" i="1"/>
  <c r="V1420" i="1"/>
  <c r="U1412" i="1"/>
  <c r="V1412" i="1"/>
  <c r="U1404" i="1"/>
  <c r="V1404" i="1"/>
  <c r="U1396" i="1"/>
  <c r="V1396" i="1"/>
  <c r="U1388" i="1"/>
  <c r="V1388" i="1"/>
  <c r="U1380" i="1"/>
  <c r="V1380" i="1"/>
  <c r="U1372" i="1"/>
  <c r="V1372" i="1"/>
  <c r="U1364" i="1"/>
  <c r="V1364" i="1"/>
  <c r="U1356" i="1"/>
  <c r="V1356" i="1"/>
  <c r="U1348" i="1"/>
  <c r="V1348" i="1"/>
  <c r="U1340" i="1"/>
  <c r="V1340" i="1"/>
  <c r="U1332" i="1"/>
  <c r="V1332" i="1"/>
  <c r="U1324" i="1"/>
  <c r="V1324" i="1"/>
  <c r="U1316" i="1"/>
  <c r="V1316" i="1"/>
  <c r="U1308" i="1"/>
  <c r="V1308" i="1"/>
  <c r="U1300" i="1"/>
  <c r="V1300" i="1"/>
  <c r="U1292" i="1"/>
  <c r="V1292" i="1"/>
  <c r="U1284" i="1"/>
  <c r="V1284" i="1"/>
  <c r="U1276" i="1"/>
  <c r="V1276" i="1"/>
  <c r="U1268" i="1"/>
  <c r="V1268" i="1"/>
  <c r="U1260" i="1"/>
  <c r="V1260" i="1"/>
  <c r="U1252" i="1"/>
  <c r="V1252" i="1"/>
  <c r="U1244" i="1"/>
  <c r="V1244" i="1"/>
  <c r="U1236" i="1"/>
  <c r="V1236" i="1"/>
  <c r="V1228" i="1"/>
  <c r="U1228" i="1"/>
  <c r="U1220" i="1"/>
  <c r="V1220" i="1"/>
  <c r="U1212" i="1"/>
  <c r="V1212" i="1"/>
  <c r="U1204" i="1"/>
  <c r="V1204" i="1"/>
  <c r="U1196" i="1"/>
  <c r="V1196" i="1"/>
  <c r="U1188" i="1"/>
  <c r="V1188" i="1"/>
  <c r="U1180" i="1"/>
  <c r="V1180" i="1"/>
  <c r="V1172" i="1"/>
  <c r="T1172" i="1"/>
  <c r="U1164" i="1"/>
  <c r="V1164" i="1"/>
  <c r="U1156" i="1"/>
  <c r="V1156" i="1"/>
  <c r="U1148" i="1"/>
  <c r="V1148" i="1"/>
  <c r="U1140" i="1"/>
  <c r="V1140" i="1"/>
  <c r="U1124" i="1"/>
  <c r="V1124" i="1"/>
  <c r="U1116" i="1"/>
  <c r="V1116" i="1"/>
  <c r="U1108" i="1"/>
  <c r="V1108" i="1"/>
  <c r="U1100" i="1"/>
  <c r="V1100" i="1"/>
  <c r="U1092" i="1"/>
  <c r="V1092" i="1"/>
  <c r="U1084" i="1"/>
  <c r="V1084" i="1"/>
  <c r="U1076" i="1"/>
  <c r="V1076" i="1"/>
  <c r="U1068" i="1"/>
  <c r="V1068" i="1"/>
  <c r="V1060" i="1"/>
  <c r="U1060" i="1"/>
  <c r="U1052" i="1"/>
  <c r="V1052" i="1"/>
  <c r="U1044" i="1"/>
  <c r="V1044" i="1"/>
  <c r="U1036" i="1"/>
  <c r="V1036" i="1"/>
  <c r="U1028" i="1"/>
  <c r="V1028" i="1"/>
  <c r="U1020" i="1"/>
  <c r="V1020" i="1"/>
  <c r="U1012" i="1"/>
  <c r="V1012" i="1"/>
  <c r="U1004" i="1"/>
  <c r="V1004" i="1"/>
  <c r="U996" i="1"/>
  <c r="V996" i="1"/>
  <c r="U988" i="1"/>
  <c r="V988" i="1"/>
  <c r="U980" i="1"/>
  <c r="V980" i="1"/>
  <c r="U972" i="1"/>
  <c r="V972" i="1"/>
  <c r="U964" i="1"/>
  <c r="V964" i="1"/>
  <c r="U956" i="1"/>
  <c r="V956" i="1"/>
  <c r="U948" i="1"/>
  <c r="V948" i="1"/>
  <c r="U940" i="1"/>
  <c r="V940" i="1"/>
  <c r="U932" i="1"/>
  <c r="V932" i="1"/>
  <c r="U924" i="1"/>
  <c r="V924" i="1"/>
  <c r="U916" i="1"/>
  <c r="V916" i="1"/>
  <c r="U908" i="1"/>
  <c r="V908" i="1"/>
  <c r="U900" i="1"/>
  <c r="V900" i="1"/>
  <c r="U892" i="1"/>
  <c r="V892" i="1"/>
  <c r="U884" i="1"/>
  <c r="V884" i="1"/>
  <c r="U876" i="1"/>
  <c r="V876" i="1"/>
  <c r="U868" i="1"/>
  <c r="V868" i="1"/>
  <c r="U860" i="1"/>
  <c r="V860" i="1"/>
  <c r="U852" i="1"/>
  <c r="V852" i="1"/>
  <c r="U844" i="1"/>
  <c r="V844" i="1"/>
  <c r="U836" i="1"/>
  <c r="V836" i="1"/>
  <c r="U828" i="1"/>
  <c r="V828" i="1"/>
  <c r="U820" i="1"/>
  <c r="V820" i="1"/>
  <c r="U812" i="1"/>
  <c r="V812" i="1"/>
  <c r="U804" i="1"/>
  <c r="V804" i="1"/>
  <c r="U796" i="1"/>
  <c r="V796" i="1"/>
  <c r="U788" i="1"/>
  <c r="V788" i="1"/>
  <c r="U780" i="1"/>
  <c r="V780" i="1"/>
  <c r="U772" i="1"/>
  <c r="V772" i="1"/>
  <c r="U764" i="1"/>
  <c r="V764" i="1"/>
  <c r="U756" i="1"/>
  <c r="V756" i="1"/>
  <c r="U748" i="1"/>
  <c r="V748" i="1"/>
  <c r="U740" i="1"/>
  <c r="V740" i="1"/>
  <c r="U732" i="1"/>
  <c r="V732" i="1"/>
  <c r="U724" i="1"/>
  <c r="V724" i="1"/>
  <c r="U716" i="1"/>
  <c r="V716" i="1"/>
  <c r="U708" i="1"/>
  <c r="V708" i="1"/>
  <c r="U700" i="1"/>
  <c r="V700" i="1"/>
  <c r="U692" i="1"/>
  <c r="V692" i="1"/>
  <c r="U684" i="1"/>
  <c r="V684" i="1"/>
  <c r="U676" i="1"/>
  <c r="V676" i="1"/>
  <c r="U668" i="1"/>
  <c r="V668" i="1"/>
  <c r="U660" i="1"/>
  <c r="V660" i="1"/>
  <c r="U652" i="1"/>
  <c r="V652" i="1"/>
  <c r="U644" i="1"/>
  <c r="V644" i="1"/>
  <c r="U636" i="1"/>
  <c r="V636" i="1"/>
  <c r="U628" i="1"/>
  <c r="V628" i="1"/>
  <c r="U620" i="1"/>
  <c r="V620" i="1"/>
  <c r="U612" i="1"/>
  <c r="V612" i="1"/>
  <c r="U604" i="1"/>
  <c r="V604" i="1"/>
  <c r="U596" i="1"/>
  <c r="V596" i="1"/>
  <c r="U588" i="1"/>
  <c r="V588" i="1"/>
  <c r="U580" i="1"/>
  <c r="V580" i="1"/>
  <c r="U572" i="1"/>
  <c r="V572" i="1"/>
  <c r="U564" i="1"/>
  <c r="V564" i="1"/>
  <c r="U556" i="1"/>
  <c r="V556" i="1"/>
  <c r="U548" i="1"/>
  <c r="V548" i="1"/>
  <c r="U540" i="1"/>
  <c r="V540" i="1"/>
  <c r="U532" i="1"/>
  <c r="V532" i="1"/>
  <c r="U524" i="1"/>
  <c r="V524" i="1"/>
  <c r="U516" i="1"/>
  <c r="V516" i="1"/>
  <c r="U508" i="1"/>
  <c r="V508" i="1"/>
  <c r="U500" i="1"/>
  <c r="V500" i="1"/>
  <c r="U492" i="1"/>
  <c r="V492" i="1"/>
  <c r="U484" i="1"/>
  <c r="V484" i="1"/>
  <c r="U476" i="1"/>
  <c r="V476" i="1"/>
  <c r="U468" i="1"/>
  <c r="V468" i="1"/>
  <c r="U460" i="1"/>
  <c r="V460" i="1"/>
  <c r="U452" i="1"/>
  <c r="V452" i="1"/>
  <c r="U444" i="1"/>
  <c r="V444" i="1"/>
  <c r="U436" i="1"/>
  <c r="V436" i="1"/>
  <c r="U428" i="1"/>
  <c r="V428" i="1"/>
  <c r="U420" i="1"/>
  <c r="V420" i="1"/>
  <c r="U412" i="1"/>
  <c r="V412" i="1"/>
  <c r="U404" i="1"/>
  <c r="V404" i="1"/>
  <c r="U396" i="1"/>
  <c r="V396" i="1"/>
  <c r="U388" i="1"/>
  <c r="V388" i="1"/>
  <c r="U380" i="1"/>
  <c r="V380" i="1"/>
  <c r="U372" i="1"/>
  <c r="V372" i="1"/>
  <c r="U364" i="1"/>
  <c r="V364" i="1"/>
  <c r="U356" i="1"/>
  <c r="V356" i="1"/>
  <c r="U348" i="1"/>
  <c r="V348" i="1"/>
  <c r="U340" i="1"/>
  <c r="V340" i="1"/>
  <c r="U332" i="1"/>
  <c r="V332" i="1"/>
  <c r="U324" i="1"/>
  <c r="V324" i="1"/>
  <c r="U316" i="1"/>
  <c r="V316" i="1"/>
  <c r="U308" i="1"/>
  <c r="V308" i="1"/>
  <c r="U300" i="1"/>
  <c r="V300" i="1"/>
  <c r="U292" i="1"/>
  <c r="V292" i="1"/>
  <c r="U284" i="1"/>
  <c r="V284" i="1"/>
  <c r="U276" i="1"/>
  <c r="V276" i="1"/>
  <c r="U268" i="1"/>
  <c r="V268" i="1"/>
  <c r="U260" i="1"/>
  <c r="V260" i="1"/>
  <c r="U252" i="1"/>
  <c r="V252" i="1"/>
  <c r="U244" i="1"/>
  <c r="V244" i="1"/>
  <c r="U236" i="1"/>
  <c r="V236" i="1"/>
  <c r="U228" i="1"/>
  <c r="V228" i="1"/>
  <c r="U220" i="1"/>
  <c r="V220" i="1"/>
  <c r="U212" i="1"/>
  <c r="V212" i="1"/>
  <c r="U204" i="1"/>
  <c r="V204" i="1"/>
  <c r="U196" i="1"/>
  <c r="V196" i="1"/>
  <c r="U188" i="1"/>
  <c r="V188" i="1"/>
  <c r="U180" i="1"/>
  <c r="V180" i="1"/>
  <c r="U172" i="1"/>
  <c r="V172" i="1"/>
  <c r="U164" i="1"/>
  <c r="V164" i="1"/>
  <c r="U156" i="1"/>
  <c r="V156" i="1"/>
  <c r="U148" i="1"/>
  <c r="V148" i="1"/>
  <c r="U140" i="1"/>
  <c r="V140" i="1"/>
  <c r="U132" i="1"/>
  <c r="V132" i="1"/>
  <c r="U124" i="1"/>
  <c r="V124" i="1"/>
  <c r="U116" i="1"/>
  <c r="V116" i="1"/>
  <c r="U108" i="1"/>
  <c r="V108" i="1"/>
  <c r="U100" i="1"/>
  <c r="V100" i="1"/>
  <c r="U92" i="1"/>
  <c r="V92" i="1"/>
  <c r="U84" i="1"/>
  <c r="V84" i="1"/>
  <c r="U76" i="1"/>
  <c r="V76" i="1"/>
  <c r="U68" i="1"/>
  <c r="V68" i="1"/>
  <c r="U60" i="1"/>
  <c r="V60" i="1"/>
  <c r="U52" i="1"/>
  <c r="V52" i="1"/>
  <c r="U44" i="1"/>
  <c r="V44" i="1"/>
  <c r="U36" i="1"/>
  <c r="V36" i="1"/>
  <c r="U28" i="1"/>
  <c r="V28" i="1"/>
  <c r="U20" i="1"/>
  <c r="V20" i="1"/>
  <c r="U12" i="1"/>
  <c r="V12" i="1"/>
  <c r="V2116" i="1"/>
  <c r="V2043" i="1"/>
  <c r="V2007" i="1"/>
  <c r="V1932" i="1"/>
  <c r="V1819" i="1"/>
  <c r="V1701" i="1"/>
  <c r="V1445" i="1"/>
  <c r="V1197" i="1"/>
  <c r="U2035" i="1"/>
  <c r="V2035" i="1"/>
  <c r="V1939" i="1"/>
  <c r="U1939" i="1"/>
  <c r="U1827" i="1"/>
  <c r="V1827" i="1"/>
  <c r="U1707" i="1"/>
  <c r="V1707" i="1"/>
  <c r="U1635" i="1"/>
  <c r="V1635" i="1"/>
  <c r="U1595" i="1"/>
  <c r="V1595" i="1"/>
  <c r="U1563" i="1"/>
  <c r="V1563" i="1"/>
  <c r="U1547" i="1"/>
  <c r="V1547" i="1"/>
  <c r="U1539" i="1"/>
  <c r="V1539" i="1"/>
  <c r="U1531" i="1"/>
  <c r="V1531" i="1"/>
  <c r="U1523" i="1"/>
  <c r="V1523" i="1"/>
  <c r="U1515" i="1"/>
  <c r="V1515" i="1"/>
  <c r="U1507" i="1"/>
  <c r="V1507" i="1"/>
  <c r="U1499" i="1"/>
  <c r="V1499" i="1"/>
  <c r="U1491" i="1"/>
  <c r="V1491" i="1"/>
  <c r="U1483" i="1"/>
  <c r="V1483" i="1"/>
  <c r="U1475" i="1"/>
  <c r="V1475" i="1"/>
  <c r="U1467" i="1"/>
  <c r="V1467" i="1"/>
  <c r="U1451" i="1"/>
  <c r="V1451" i="1"/>
  <c r="U1435" i="1"/>
  <c r="V1435" i="1"/>
  <c r="U1427" i="1"/>
  <c r="V1427" i="1"/>
  <c r="U1411" i="1"/>
  <c r="V1411" i="1"/>
  <c r="U1395" i="1"/>
  <c r="V1395" i="1"/>
  <c r="U1387" i="1"/>
  <c r="V1387" i="1"/>
  <c r="U1379" i="1"/>
  <c r="V1379" i="1"/>
  <c r="U1363" i="1"/>
  <c r="V1363" i="1"/>
  <c r="U1347" i="1"/>
  <c r="V1347" i="1"/>
  <c r="U1339" i="1"/>
  <c r="V1339" i="1"/>
  <c r="U1331" i="1"/>
  <c r="V1331" i="1"/>
  <c r="U1323" i="1"/>
  <c r="V1323" i="1"/>
  <c r="U1315" i="1"/>
  <c r="V1315" i="1"/>
  <c r="U1307" i="1"/>
  <c r="V1307" i="1"/>
  <c r="U1291" i="1"/>
  <c r="V1291" i="1"/>
  <c r="U1283" i="1"/>
  <c r="V1283" i="1"/>
  <c r="U1275" i="1"/>
  <c r="V1275" i="1"/>
  <c r="U1267" i="1"/>
  <c r="V1267" i="1"/>
  <c r="U1259" i="1"/>
  <c r="V1259" i="1"/>
  <c r="U1251" i="1"/>
  <c r="V1251" i="1"/>
  <c r="U1243" i="1"/>
  <c r="V1243" i="1"/>
  <c r="U1227" i="1"/>
  <c r="V1227" i="1"/>
  <c r="U1219" i="1"/>
  <c r="V1219" i="1"/>
  <c r="U1211" i="1"/>
  <c r="V1211" i="1"/>
  <c r="U1203" i="1"/>
  <c r="V1203" i="1"/>
  <c r="U1195" i="1"/>
  <c r="V1195" i="1"/>
  <c r="U1187" i="1"/>
  <c r="V1187" i="1"/>
  <c r="U1179" i="1"/>
  <c r="V1179" i="1"/>
  <c r="U1171" i="1"/>
  <c r="V1171" i="1"/>
  <c r="U1163" i="1"/>
  <c r="V1163" i="1"/>
  <c r="U1155" i="1"/>
  <c r="V1155" i="1"/>
  <c r="U1147" i="1"/>
  <c r="V1147" i="1"/>
  <c r="U1139" i="1"/>
  <c r="V1139" i="1"/>
  <c r="U1131" i="1"/>
  <c r="V1131" i="1"/>
  <c r="U1123" i="1"/>
  <c r="V1123" i="1"/>
  <c r="U1115" i="1"/>
  <c r="V1115" i="1"/>
  <c r="U1107" i="1"/>
  <c r="V1107" i="1"/>
  <c r="U1091" i="1"/>
  <c r="V1091" i="1"/>
  <c r="U1083" i="1"/>
  <c r="V1083" i="1"/>
  <c r="U1075" i="1"/>
  <c r="V1075" i="1"/>
  <c r="U1067" i="1"/>
  <c r="V1067" i="1"/>
  <c r="U1059" i="1"/>
  <c r="V1059" i="1"/>
  <c r="U1051" i="1"/>
  <c r="V1051" i="1"/>
  <c r="U1043" i="1"/>
  <c r="V1043" i="1"/>
  <c r="U1035" i="1"/>
  <c r="V1035" i="1"/>
  <c r="U1027" i="1"/>
  <c r="V1027" i="1"/>
  <c r="U1019" i="1"/>
  <c r="V1019" i="1"/>
  <c r="U1011" i="1"/>
  <c r="V1011" i="1"/>
  <c r="U1003" i="1"/>
  <c r="V1003" i="1"/>
  <c r="U995" i="1"/>
  <c r="V995" i="1"/>
  <c r="U987" i="1"/>
  <c r="V987" i="1"/>
  <c r="U979" i="1"/>
  <c r="V979" i="1"/>
  <c r="U971" i="1"/>
  <c r="V971" i="1"/>
  <c r="U963" i="1"/>
  <c r="V963" i="1"/>
  <c r="U955" i="1"/>
  <c r="V955" i="1"/>
  <c r="U947" i="1"/>
  <c r="V947" i="1"/>
  <c r="V939" i="1"/>
  <c r="U939" i="1"/>
  <c r="U931" i="1"/>
  <c r="V931" i="1"/>
  <c r="U923" i="1"/>
  <c r="V923" i="1"/>
  <c r="U915" i="1"/>
  <c r="V915" i="1"/>
  <c r="U907" i="1"/>
  <c r="V907" i="1"/>
  <c r="T899" i="1"/>
  <c r="V899" i="1"/>
  <c r="U891" i="1"/>
  <c r="V891" i="1"/>
  <c r="U883" i="1"/>
  <c r="V883" i="1"/>
  <c r="U875" i="1"/>
  <c r="V875" i="1"/>
  <c r="U867" i="1"/>
  <c r="V867" i="1"/>
  <c r="U859" i="1"/>
  <c r="V859" i="1"/>
  <c r="U851" i="1"/>
  <c r="V851" i="1"/>
  <c r="U843" i="1"/>
  <c r="V843" i="1"/>
  <c r="U835" i="1"/>
  <c r="V835" i="1"/>
  <c r="U827" i="1"/>
  <c r="V827" i="1"/>
  <c r="U819" i="1"/>
  <c r="V819" i="1"/>
  <c r="U811" i="1"/>
  <c r="V811" i="1"/>
  <c r="U795" i="1"/>
  <c r="V795" i="1"/>
  <c r="U787" i="1"/>
  <c r="V787" i="1"/>
  <c r="U779" i="1"/>
  <c r="V779" i="1"/>
  <c r="U771" i="1"/>
  <c r="V771" i="1"/>
  <c r="U763" i="1"/>
  <c r="V763" i="1"/>
  <c r="U755" i="1"/>
  <c r="V755" i="1"/>
  <c r="U747" i="1"/>
  <c r="V747" i="1"/>
  <c r="U739" i="1"/>
  <c r="V739" i="1"/>
  <c r="U731" i="1"/>
  <c r="V731" i="1"/>
  <c r="U723" i="1"/>
  <c r="V723" i="1"/>
  <c r="U715" i="1"/>
  <c r="V715" i="1"/>
  <c r="U707" i="1"/>
  <c r="V707" i="1"/>
  <c r="U699" i="1"/>
  <c r="V699" i="1"/>
  <c r="U691" i="1"/>
  <c r="V691" i="1"/>
  <c r="U683" i="1"/>
  <c r="V683" i="1"/>
  <c r="U675" i="1"/>
  <c r="V675" i="1"/>
  <c r="U667" i="1"/>
  <c r="V667" i="1"/>
  <c r="U659" i="1"/>
  <c r="V659" i="1"/>
  <c r="U651" i="1"/>
  <c r="V651" i="1"/>
  <c r="U643" i="1"/>
  <c r="V643" i="1"/>
  <c r="U635" i="1"/>
  <c r="V635" i="1"/>
  <c r="U627" i="1"/>
  <c r="V627" i="1"/>
  <c r="U619" i="1"/>
  <c r="V619" i="1"/>
  <c r="U611" i="1"/>
  <c r="V611" i="1"/>
  <c r="U603" i="1"/>
  <c r="V603" i="1"/>
  <c r="U595" i="1"/>
  <c r="V595" i="1"/>
  <c r="U587" i="1"/>
  <c r="V587" i="1"/>
  <c r="U579" i="1"/>
  <c r="V579" i="1"/>
  <c r="U571" i="1"/>
  <c r="V571" i="1"/>
  <c r="U563" i="1"/>
  <c r="V563" i="1"/>
  <c r="U555" i="1"/>
  <c r="V555" i="1"/>
  <c r="U547" i="1"/>
  <c r="V547" i="1"/>
  <c r="U539" i="1"/>
  <c r="V539" i="1"/>
  <c r="U531" i="1"/>
  <c r="V531" i="1"/>
  <c r="U523" i="1"/>
  <c r="V523" i="1"/>
  <c r="U515" i="1"/>
  <c r="V515" i="1"/>
  <c r="U507" i="1"/>
  <c r="V507" i="1"/>
  <c r="U499" i="1"/>
  <c r="V499" i="1"/>
  <c r="U491" i="1"/>
  <c r="V491" i="1"/>
  <c r="U483" i="1"/>
  <c r="V483" i="1"/>
  <c r="U475" i="1"/>
  <c r="V475" i="1"/>
  <c r="U467" i="1"/>
  <c r="V467" i="1"/>
  <c r="U459" i="1"/>
  <c r="V459" i="1"/>
  <c r="U451" i="1"/>
  <c r="V451" i="1"/>
  <c r="U443" i="1"/>
  <c r="V443" i="1"/>
  <c r="U435" i="1"/>
  <c r="V435" i="1"/>
  <c r="U427" i="1"/>
  <c r="V427" i="1"/>
  <c r="U419" i="1"/>
  <c r="V419" i="1"/>
  <c r="U411" i="1"/>
  <c r="V411" i="1"/>
  <c r="U403" i="1"/>
  <c r="V403" i="1"/>
  <c r="U395" i="1"/>
  <c r="V395" i="1"/>
  <c r="U387" i="1"/>
  <c r="V387" i="1"/>
  <c r="U379" i="1"/>
  <c r="V379" i="1"/>
  <c r="U371" i="1"/>
  <c r="V371" i="1"/>
  <c r="U363" i="1"/>
  <c r="V363" i="1"/>
  <c r="U355" i="1"/>
  <c r="V355" i="1"/>
  <c r="U347" i="1"/>
  <c r="V347" i="1"/>
  <c r="U339" i="1"/>
  <c r="V339" i="1"/>
  <c r="U331" i="1"/>
  <c r="V331" i="1"/>
  <c r="U323" i="1"/>
  <c r="V323" i="1"/>
  <c r="U315" i="1"/>
  <c r="V315" i="1"/>
  <c r="U307" i="1"/>
  <c r="V307" i="1"/>
  <c r="U299" i="1"/>
  <c r="V299" i="1"/>
  <c r="U291" i="1"/>
  <c r="V291" i="1"/>
  <c r="U283" i="1"/>
  <c r="V283" i="1"/>
  <c r="U275" i="1"/>
  <c r="V275" i="1"/>
  <c r="U267" i="1"/>
  <c r="V267" i="1"/>
  <c r="U259" i="1"/>
  <c r="V259" i="1"/>
  <c r="U251" i="1"/>
  <c r="V251" i="1"/>
  <c r="U243" i="1"/>
  <c r="V243" i="1"/>
  <c r="U235" i="1"/>
  <c r="V235" i="1"/>
  <c r="U227" i="1"/>
  <c r="V227" i="1"/>
  <c r="U219" i="1"/>
  <c r="V219" i="1"/>
  <c r="U211" i="1"/>
  <c r="V211" i="1"/>
  <c r="U203" i="1"/>
  <c r="V203" i="1"/>
  <c r="U195" i="1"/>
  <c r="V195" i="1"/>
  <c r="U187" i="1"/>
  <c r="V187" i="1"/>
  <c r="U179" i="1"/>
  <c r="V179" i="1"/>
  <c r="U171" i="1"/>
  <c r="V171" i="1"/>
  <c r="U163" i="1"/>
  <c r="V163" i="1"/>
  <c r="U155" i="1"/>
  <c r="V155" i="1"/>
  <c r="U147" i="1"/>
  <c r="V147" i="1"/>
  <c r="U139" i="1"/>
  <c r="V139" i="1"/>
  <c r="U131" i="1"/>
  <c r="V131" i="1"/>
  <c r="U123" i="1"/>
  <c r="V123" i="1"/>
  <c r="U115" i="1"/>
  <c r="V115" i="1"/>
  <c r="U107" i="1"/>
  <c r="V107" i="1"/>
  <c r="U99" i="1"/>
  <c r="V99" i="1"/>
  <c r="U91" i="1"/>
  <c r="V91" i="1"/>
  <c r="U83" i="1"/>
  <c r="V83" i="1"/>
  <c r="U75" i="1"/>
  <c r="V75" i="1"/>
  <c r="U67" i="1"/>
  <c r="V67" i="1"/>
  <c r="U59" i="1"/>
  <c r="V59" i="1"/>
  <c r="U51" i="1"/>
  <c r="V51" i="1"/>
  <c r="U43" i="1"/>
  <c r="V43" i="1"/>
  <c r="U35" i="1"/>
  <c r="V35" i="1"/>
  <c r="U27" i="1"/>
  <c r="V27" i="1"/>
  <c r="U19" i="1"/>
  <c r="V19" i="1"/>
  <c r="U1914" i="1"/>
  <c r="U1521" i="1"/>
  <c r="V2115" i="1"/>
  <c r="V2079" i="1"/>
  <c r="V2042" i="1"/>
  <c r="V1804" i="1"/>
  <c r="V1571" i="1"/>
  <c r="V1154" i="1"/>
  <c r="U2139" i="1"/>
  <c r="V2139" i="1"/>
  <c r="U2099" i="1"/>
  <c r="V2099" i="1"/>
  <c r="U2003" i="1"/>
  <c r="V2003" i="1"/>
  <c r="U1907" i="1"/>
  <c r="V1907" i="1"/>
  <c r="U1763" i="1"/>
  <c r="V1763" i="1"/>
  <c r="U1739" i="1"/>
  <c r="V1739" i="1"/>
  <c r="U1683" i="1"/>
  <c r="V1683" i="1"/>
  <c r="U1659" i="1"/>
  <c r="V1659" i="1"/>
  <c r="U1619" i="1"/>
  <c r="V1619" i="1"/>
  <c r="U1355" i="1"/>
  <c r="V1355" i="1"/>
  <c r="U2138" i="1"/>
  <c r="V2138" i="1"/>
  <c r="U2130" i="1"/>
  <c r="V2130" i="1"/>
  <c r="V2122" i="1"/>
  <c r="U2122" i="1"/>
  <c r="U2114" i="1"/>
  <c r="V2114" i="1"/>
  <c r="U2090" i="1"/>
  <c r="V2090" i="1"/>
  <c r="U2082" i="1"/>
  <c r="V2082" i="1"/>
  <c r="U2066" i="1"/>
  <c r="V2066" i="1"/>
  <c r="U2058" i="1"/>
  <c r="V2058" i="1"/>
  <c r="U2050" i="1"/>
  <c r="V2050" i="1"/>
  <c r="U2026" i="1"/>
  <c r="V2026" i="1"/>
  <c r="U2018" i="1"/>
  <c r="V2018" i="1"/>
  <c r="U2010" i="1"/>
  <c r="V2010" i="1"/>
  <c r="U2002" i="1"/>
  <c r="V2002" i="1"/>
  <c r="U1994" i="1"/>
  <c r="V1994" i="1"/>
  <c r="U1986" i="1"/>
  <c r="V1986" i="1"/>
  <c r="U1978" i="1"/>
  <c r="V1978" i="1"/>
  <c r="U1962" i="1"/>
  <c r="V1962" i="1"/>
  <c r="U1954" i="1"/>
  <c r="V1954" i="1"/>
  <c r="U1946" i="1"/>
  <c r="V1946" i="1"/>
  <c r="U1938" i="1"/>
  <c r="V1938" i="1"/>
  <c r="U1930" i="1"/>
  <c r="V1930" i="1"/>
  <c r="U1922" i="1"/>
  <c r="V1922" i="1"/>
  <c r="U1898" i="1"/>
  <c r="V1898" i="1"/>
  <c r="U1890" i="1"/>
  <c r="V1890" i="1"/>
  <c r="U1882" i="1"/>
  <c r="V1882" i="1"/>
  <c r="U1874" i="1"/>
  <c r="V1874" i="1"/>
  <c r="U1866" i="1"/>
  <c r="V1866" i="1"/>
  <c r="U1858" i="1"/>
  <c r="V1858" i="1"/>
  <c r="U1850" i="1"/>
  <c r="V1850" i="1"/>
  <c r="U1842" i="1"/>
  <c r="V1842" i="1"/>
  <c r="U1834" i="1"/>
  <c r="V1834" i="1"/>
  <c r="U1826" i="1"/>
  <c r="V1826" i="1"/>
  <c r="U1818" i="1"/>
  <c r="V1818" i="1"/>
  <c r="U1810" i="1"/>
  <c r="V1810" i="1"/>
  <c r="U1802" i="1"/>
  <c r="V1802" i="1"/>
  <c r="U1794" i="1"/>
  <c r="V1794" i="1"/>
  <c r="U1786" i="1"/>
  <c r="V1786" i="1"/>
  <c r="U1778" i="1"/>
  <c r="V1778" i="1"/>
  <c r="U1770" i="1"/>
  <c r="V1770" i="1"/>
  <c r="U1762" i="1"/>
  <c r="V1762" i="1"/>
  <c r="U1754" i="1"/>
  <c r="V1754" i="1"/>
  <c r="U1738" i="1"/>
  <c r="V1738" i="1"/>
  <c r="U1730" i="1"/>
  <c r="V1730" i="1"/>
  <c r="U1722" i="1"/>
  <c r="V1722" i="1"/>
  <c r="S1714" i="1"/>
  <c r="V1714" i="1"/>
  <c r="U1706" i="1"/>
  <c r="V1706" i="1"/>
  <c r="U1698" i="1"/>
  <c r="V1698" i="1"/>
  <c r="U1690" i="1"/>
  <c r="V1690" i="1"/>
  <c r="U1682" i="1"/>
  <c r="V1682" i="1"/>
  <c r="S1674" i="1"/>
  <c r="V1674" i="1"/>
  <c r="U1666" i="1"/>
  <c r="V1666" i="1"/>
  <c r="U1650" i="1"/>
  <c r="V1650" i="1"/>
  <c r="U1642" i="1"/>
  <c r="V1642" i="1"/>
  <c r="U1634" i="1"/>
  <c r="V1634" i="1"/>
  <c r="U1626" i="1"/>
  <c r="V1626" i="1"/>
  <c r="U1618" i="1"/>
  <c r="V1618" i="1"/>
  <c r="U1610" i="1"/>
  <c r="V1610" i="1"/>
  <c r="T1602" i="1"/>
  <c r="V1602" i="1"/>
  <c r="U1594" i="1"/>
  <c r="V1594" i="1"/>
  <c r="U1586" i="1"/>
  <c r="V1586" i="1"/>
  <c r="U1578" i="1"/>
  <c r="V1578" i="1"/>
  <c r="U1570" i="1"/>
  <c r="V1570" i="1"/>
  <c r="U1562" i="1"/>
  <c r="V1562" i="1"/>
  <c r="U1554" i="1"/>
  <c r="V1554" i="1"/>
  <c r="U1546" i="1"/>
  <c r="V1546" i="1"/>
  <c r="U1538" i="1"/>
  <c r="V1538" i="1"/>
  <c r="U1530" i="1"/>
  <c r="V1530" i="1"/>
  <c r="U1522" i="1"/>
  <c r="V1522" i="1"/>
  <c r="U1514" i="1"/>
  <c r="V1514" i="1"/>
  <c r="U1506" i="1"/>
  <c r="V1506" i="1"/>
  <c r="U1498" i="1"/>
  <c r="V1498" i="1"/>
  <c r="U1490" i="1"/>
  <c r="V1490" i="1"/>
  <c r="U1474" i="1"/>
  <c r="V1474" i="1"/>
  <c r="U1466" i="1"/>
  <c r="V1466" i="1"/>
  <c r="U1458" i="1"/>
  <c r="V1458" i="1"/>
  <c r="U1450" i="1"/>
  <c r="V1450" i="1"/>
  <c r="U1442" i="1"/>
  <c r="V1442" i="1"/>
  <c r="U1434" i="1"/>
  <c r="V1434" i="1"/>
  <c r="U1426" i="1"/>
  <c r="V1426" i="1"/>
  <c r="U1418" i="1"/>
  <c r="V1418" i="1"/>
  <c r="U1410" i="1"/>
  <c r="V1410" i="1"/>
  <c r="U1402" i="1"/>
  <c r="V1402" i="1"/>
  <c r="U1394" i="1"/>
  <c r="V1394" i="1"/>
  <c r="U1386" i="1"/>
  <c r="V1386" i="1"/>
  <c r="U1378" i="1"/>
  <c r="V1378" i="1"/>
  <c r="U1370" i="1"/>
  <c r="V1370" i="1"/>
  <c r="U1362" i="1"/>
  <c r="V1362" i="1"/>
  <c r="U1354" i="1"/>
  <c r="V1354" i="1"/>
  <c r="U1346" i="1"/>
  <c r="V1346" i="1"/>
  <c r="U1338" i="1"/>
  <c r="V1338" i="1"/>
  <c r="U1314" i="1"/>
  <c r="V1314" i="1"/>
  <c r="U1306" i="1"/>
  <c r="V1306" i="1"/>
  <c r="U1298" i="1"/>
  <c r="V1298" i="1"/>
  <c r="U1290" i="1"/>
  <c r="V1290" i="1"/>
  <c r="U1274" i="1"/>
  <c r="V1274" i="1"/>
  <c r="U1266" i="1"/>
  <c r="V1266" i="1"/>
  <c r="U1258" i="1"/>
  <c r="V1258" i="1"/>
  <c r="U1250" i="1"/>
  <c r="V1250" i="1"/>
  <c r="U1242" i="1"/>
  <c r="V1242" i="1"/>
  <c r="U1234" i="1"/>
  <c r="V1234" i="1"/>
  <c r="U1226" i="1"/>
  <c r="V1226" i="1"/>
  <c r="U1218" i="1"/>
  <c r="V1218" i="1"/>
  <c r="U1210" i="1"/>
  <c r="V1210" i="1"/>
  <c r="U1202" i="1"/>
  <c r="V1202" i="1"/>
  <c r="U1194" i="1"/>
  <c r="V1194" i="1"/>
  <c r="U1186" i="1"/>
  <c r="V1186" i="1"/>
  <c r="U1178" i="1"/>
  <c r="V1178" i="1"/>
  <c r="U1170" i="1"/>
  <c r="V1170" i="1"/>
  <c r="U1162" i="1"/>
  <c r="V1162" i="1"/>
  <c r="U1146" i="1"/>
  <c r="V1146" i="1"/>
  <c r="U1138" i="1"/>
  <c r="V1138" i="1"/>
  <c r="U1130" i="1"/>
  <c r="V1130" i="1"/>
  <c r="U1122" i="1"/>
  <c r="V1122" i="1"/>
  <c r="U1114" i="1"/>
  <c r="V1114" i="1"/>
  <c r="U1106" i="1"/>
  <c r="V1106" i="1"/>
  <c r="U1098" i="1"/>
  <c r="V1098" i="1"/>
  <c r="U1090" i="1"/>
  <c r="V1090" i="1"/>
  <c r="U1082" i="1"/>
  <c r="V1082" i="1"/>
  <c r="U1074" i="1"/>
  <c r="V1074" i="1"/>
  <c r="U1066" i="1"/>
  <c r="V1066" i="1"/>
  <c r="U1058" i="1"/>
  <c r="V1058" i="1"/>
  <c r="U1050" i="1"/>
  <c r="V1050" i="1"/>
  <c r="U1042" i="1"/>
  <c r="V1042" i="1"/>
  <c r="U1034" i="1"/>
  <c r="V1034" i="1"/>
  <c r="U1026" i="1"/>
  <c r="V1026" i="1"/>
  <c r="U1018" i="1"/>
  <c r="V1018" i="1"/>
  <c r="U1010" i="1"/>
  <c r="V1010" i="1"/>
  <c r="U1002" i="1"/>
  <c r="V1002" i="1"/>
  <c r="U994" i="1"/>
  <c r="V994" i="1"/>
  <c r="U986" i="1"/>
  <c r="V986" i="1"/>
  <c r="U978" i="1"/>
  <c r="V978" i="1"/>
  <c r="U962" i="1"/>
  <c r="V962" i="1"/>
  <c r="U954" i="1"/>
  <c r="V954" i="1"/>
  <c r="U946" i="1"/>
  <c r="V946" i="1"/>
  <c r="U938" i="1"/>
  <c r="V938" i="1"/>
  <c r="U930" i="1"/>
  <c r="V930" i="1"/>
  <c r="U922" i="1"/>
  <c r="V922" i="1"/>
  <c r="U914" i="1"/>
  <c r="V914" i="1"/>
  <c r="U906" i="1"/>
  <c r="V906" i="1"/>
  <c r="U898" i="1"/>
  <c r="V898" i="1"/>
  <c r="U890" i="1"/>
  <c r="V890" i="1"/>
  <c r="U882" i="1"/>
  <c r="V882" i="1"/>
  <c r="U874" i="1"/>
  <c r="V874" i="1"/>
  <c r="U866" i="1"/>
  <c r="V866" i="1"/>
  <c r="U858" i="1"/>
  <c r="V858" i="1"/>
  <c r="U850" i="1"/>
  <c r="V850" i="1"/>
  <c r="U842" i="1"/>
  <c r="V842" i="1"/>
  <c r="U834" i="1"/>
  <c r="V834" i="1"/>
  <c r="U826" i="1"/>
  <c r="V826" i="1"/>
  <c r="U818" i="1"/>
  <c r="V818" i="1"/>
  <c r="U810" i="1"/>
  <c r="V810" i="1"/>
  <c r="U802" i="1"/>
  <c r="V802" i="1"/>
  <c r="U786" i="1"/>
  <c r="V786" i="1"/>
  <c r="U778" i="1"/>
  <c r="V778" i="1"/>
  <c r="U770" i="1"/>
  <c r="V770" i="1"/>
  <c r="U762" i="1"/>
  <c r="V762" i="1"/>
  <c r="U754" i="1"/>
  <c r="V754" i="1"/>
  <c r="U746" i="1"/>
  <c r="V746" i="1"/>
  <c r="U738" i="1"/>
  <c r="V738" i="1"/>
  <c r="U730" i="1"/>
  <c r="V730" i="1"/>
  <c r="U722" i="1"/>
  <c r="V722" i="1"/>
  <c r="U714" i="1"/>
  <c r="V714" i="1"/>
  <c r="U706" i="1"/>
  <c r="V706" i="1"/>
  <c r="U698" i="1"/>
  <c r="V698" i="1"/>
  <c r="U690" i="1"/>
  <c r="V690" i="1"/>
  <c r="U682" i="1"/>
  <c r="V682" i="1"/>
  <c r="U674" i="1"/>
  <c r="V674" i="1"/>
  <c r="U666" i="1"/>
  <c r="V666" i="1"/>
  <c r="U658" i="1"/>
  <c r="V658" i="1"/>
  <c r="U650" i="1"/>
  <c r="V650" i="1"/>
  <c r="U642" i="1"/>
  <c r="V642" i="1"/>
  <c r="U634" i="1"/>
  <c r="V634" i="1"/>
  <c r="U626" i="1"/>
  <c r="V626" i="1"/>
  <c r="U618" i="1"/>
  <c r="V618" i="1"/>
  <c r="U610" i="1"/>
  <c r="V610" i="1"/>
  <c r="U602" i="1"/>
  <c r="V602" i="1"/>
  <c r="T1001" i="1"/>
  <c r="V2107" i="1"/>
  <c r="V2071" i="1"/>
  <c r="V2034" i="1"/>
  <c r="V1988" i="1"/>
  <c r="V1906" i="1"/>
  <c r="V1555" i="1"/>
  <c r="U2083" i="1"/>
  <c r="V2083" i="1"/>
  <c r="U2075" i="1"/>
  <c r="V2075" i="1"/>
  <c r="V2011" i="1"/>
  <c r="U2011" i="1"/>
  <c r="U1955" i="1"/>
  <c r="V1955" i="1"/>
  <c r="U1891" i="1"/>
  <c r="V1891" i="1"/>
  <c r="V1851" i="1"/>
  <c r="U1851" i="1"/>
  <c r="U1843" i="1"/>
  <c r="V1843" i="1"/>
  <c r="U1811" i="1"/>
  <c r="V1811" i="1"/>
  <c r="U1771" i="1"/>
  <c r="V1771" i="1"/>
  <c r="U1755" i="1"/>
  <c r="V1755" i="1"/>
  <c r="U1723" i="1"/>
  <c r="V1723" i="1"/>
  <c r="U1675" i="1"/>
  <c r="V1675" i="1"/>
  <c r="U1643" i="1"/>
  <c r="V1643" i="1"/>
  <c r="U1611" i="1"/>
  <c r="V1611" i="1"/>
  <c r="U1371" i="1"/>
  <c r="V1371" i="1"/>
  <c r="U2129" i="1"/>
  <c r="V2129" i="1"/>
  <c r="U2121" i="1"/>
  <c r="V2121" i="1"/>
  <c r="U2113" i="1"/>
  <c r="V2113" i="1"/>
  <c r="U2105" i="1"/>
  <c r="V2105" i="1"/>
  <c r="U2073" i="1"/>
  <c r="V2073" i="1"/>
  <c r="U2065" i="1"/>
  <c r="V2065" i="1"/>
  <c r="U2057" i="1"/>
  <c r="V2057" i="1"/>
  <c r="V2049" i="1"/>
  <c r="U2049" i="1"/>
  <c r="U2041" i="1"/>
  <c r="V2041" i="1"/>
  <c r="U2017" i="1"/>
  <c r="V2017" i="1"/>
  <c r="U2009" i="1"/>
  <c r="V2009" i="1"/>
  <c r="U1993" i="1"/>
  <c r="V1993" i="1"/>
  <c r="U1985" i="1"/>
  <c r="V1985" i="1"/>
  <c r="U1977" i="1"/>
  <c r="V1977" i="1"/>
  <c r="U1969" i="1"/>
  <c r="V1969" i="1"/>
  <c r="U1953" i="1"/>
  <c r="V1953" i="1"/>
  <c r="U1945" i="1"/>
  <c r="V1945" i="1"/>
  <c r="U1937" i="1"/>
  <c r="V1937" i="1"/>
  <c r="U1929" i="1"/>
  <c r="V1929" i="1"/>
  <c r="U1921" i="1"/>
  <c r="V1921" i="1"/>
  <c r="V1913" i="1"/>
  <c r="U1913" i="1"/>
  <c r="U1905" i="1"/>
  <c r="V1905" i="1"/>
  <c r="U1897" i="1"/>
  <c r="V1897" i="1"/>
  <c r="U1881" i="1"/>
  <c r="V1881" i="1"/>
  <c r="U1873" i="1"/>
  <c r="V1873" i="1"/>
  <c r="S1865" i="1"/>
  <c r="V1865" i="1"/>
  <c r="U1857" i="1"/>
  <c r="V1857" i="1"/>
  <c r="U1849" i="1"/>
  <c r="V1849" i="1"/>
  <c r="V1841" i="1"/>
  <c r="U1841" i="1"/>
  <c r="U1833" i="1"/>
  <c r="V1833" i="1"/>
  <c r="U1825" i="1"/>
  <c r="V1825" i="1"/>
  <c r="U1817" i="1"/>
  <c r="V1817" i="1"/>
  <c r="U1809" i="1"/>
  <c r="V1809" i="1"/>
  <c r="U1801" i="1"/>
  <c r="V1801" i="1"/>
  <c r="U1785" i="1"/>
  <c r="V1785" i="1"/>
  <c r="U1777" i="1"/>
  <c r="V1777" i="1"/>
  <c r="U1769" i="1"/>
  <c r="V1769" i="1"/>
  <c r="U1761" i="1"/>
  <c r="V1761" i="1"/>
  <c r="U1753" i="1"/>
  <c r="V1753" i="1"/>
  <c r="V1745" i="1"/>
  <c r="U1745" i="1"/>
  <c r="U1737" i="1"/>
  <c r="V1737" i="1"/>
  <c r="U1729" i="1"/>
  <c r="V1729" i="1"/>
  <c r="U1721" i="1"/>
  <c r="V1721" i="1"/>
  <c r="U1713" i="1"/>
  <c r="V1713" i="1"/>
  <c r="U1705" i="1"/>
  <c r="V1705" i="1"/>
  <c r="U1697" i="1"/>
  <c r="V1697" i="1"/>
  <c r="U1689" i="1"/>
  <c r="V1689" i="1"/>
  <c r="U1681" i="1"/>
  <c r="V1681" i="1"/>
  <c r="U1673" i="1"/>
  <c r="V1673" i="1"/>
  <c r="U1665" i="1"/>
  <c r="V1665" i="1"/>
  <c r="U1657" i="1"/>
  <c r="V1657" i="1"/>
  <c r="U1649" i="1"/>
  <c r="V1649" i="1"/>
  <c r="U1641" i="1"/>
  <c r="V1641" i="1"/>
  <c r="U1633" i="1"/>
  <c r="V1633" i="1"/>
  <c r="V1625" i="1"/>
  <c r="U1625" i="1"/>
  <c r="U1617" i="1"/>
  <c r="V1617" i="1"/>
  <c r="U1609" i="1"/>
  <c r="V1609" i="1"/>
  <c r="U1601" i="1"/>
  <c r="V1601" i="1"/>
  <c r="U1593" i="1"/>
  <c r="V1593" i="1"/>
  <c r="U1585" i="1"/>
  <c r="V1585" i="1"/>
  <c r="U1577" i="1"/>
  <c r="V1577" i="1"/>
  <c r="U1569" i="1"/>
  <c r="V1569" i="1"/>
  <c r="U1561" i="1"/>
  <c r="V1561" i="1"/>
  <c r="U1553" i="1"/>
  <c r="V1553" i="1"/>
  <c r="U1545" i="1"/>
  <c r="V1545" i="1"/>
  <c r="S1529" i="1"/>
  <c r="V1529" i="1"/>
  <c r="U1513" i="1"/>
  <c r="V1513" i="1"/>
  <c r="U1505" i="1"/>
  <c r="V1505" i="1"/>
  <c r="V1497" i="1"/>
  <c r="U1497" i="1"/>
  <c r="U1489" i="1"/>
  <c r="V1489" i="1"/>
  <c r="U1481" i="1"/>
  <c r="V1481" i="1"/>
  <c r="U1473" i="1"/>
  <c r="V1473" i="1"/>
  <c r="U1465" i="1"/>
  <c r="V1465" i="1"/>
  <c r="S1457" i="1"/>
  <c r="V1457" i="1"/>
  <c r="U1449" i="1"/>
  <c r="V1449" i="1"/>
  <c r="U1441" i="1"/>
  <c r="V1441" i="1"/>
  <c r="U1433" i="1"/>
  <c r="V1433" i="1"/>
  <c r="U1425" i="1"/>
  <c r="V1425" i="1"/>
  <c r="U1417" i="1"/>
  <c r="V1417" i="1"/>
  <c r="U1409" i="1"/>
  <c r="V1409" i="1"/>
  <c r="U1401" i="1"/>
  <c r="V1401" i="1"/>
  <c r="S1393" i="1"/>
  <c r="V1393" i="1"/>
  <c r="T1393" i="1"/>
  <c r="U1385" i="1"/>
  <c r="V1385" i="1"/>
  <c r="U1377" i="1"/>
  <c r="V1377" i="1"/>
  <c r="U1369" i="1"/>
  <c r="V1369" i="1"/>
  <c r="U1361" i="1"/>
  <c r="V1361" i="1"/>
  <c r="U1353" i="1"/>
  <c r="V1353" i="1"/>
  <c r="U1345" i="1"/>
  <c r="V1345" i="1"/>
  <c r="U1337" i="1"/>
  <c r="V1337" i="1"/>
  <c r="U1329" i="1"/>
  <c r="V1329" i="1"/>
  <c r="U1321" i="1"/>
  <c r="V1321" i="1"/>
  <c r="U1313" i="1"/>
  <c r="V1313" i="1"/>
  <c r="U1305" i="1"/>
  <c r="V1305" i="1"/>
  <c r="U1297" i="1"/>
  <c r="V1297" i="1"/>
  <c r="U1289" i="1"/>
  <c r="V1289" i="1"/>
  <c r="U1281" i="1"/>
  <c r="V1281" i="1"/>
  <c r="U1273" i="1"/>
  <c r="V1273" i="1"/>
  <c r="U1265" i="1"/>
  <c r="V1265" i="1"/>
  <c r="U1257" i="1"/>
  <c r="V1257" i="1"/>
  <c r="U1249" i="1"/>
  <c r="V1249" i="1"/>
  <c r="U1241" i="1"/>
  <c r="V1241" i="1"/>
  <c r="U1233" i="1"/>
  <c r="V1233" i="1"/>
  <c r="U1225" i="1"/>
  <c r="V1225" i="1"/>
  <c r="U1217" i="1"/>
  <c r="V1217" i="1"/>
  <c r="U1209" i="1"/>
  <c r="V1209" i="1"/>
  <c r="U1193" i="1"/>
  <c r="V1193" i="1"/>
  <c r="U1185" i="1"/>
  <c r="V1185" i="1"/>
  <c r="U1177" i="1"/>
  <c r="V1177" i="1"/>
  <c r="U1169" i="1"/>
  <c r="V1169" i="1"/>
  <c r="U1161" i="1"/>
  <c r="V1161" i="1"/>
  <c r="U1153" i="1"/>
  <c r="V1153" i="1"/>
  <c r="U1145" i="1"/>
  <c r="V1145" i="1"/>
  <c r="U1129" i="1"/>
  <c r="V1129" i="1"/>
  <c r="U1121" i="1"/>
  <c r="V1121" i="1"/>
  <c r="U1113" i="1"/>
  <c r="V1113" i="1"/>
  <c r="U1105" i="1"/>
  <c r="V1105" i="1"/>
  <c r="U1089" i="1"/>
  <c r="V1089" i="1"/>
  <c r="U1081" i="1"/>
  <c r="V1081" i="1"/>
  <c r="U1073" i="1"/>
  <c r="V1073" i="1"/>
  <c r="U1065" i="1"/>
  <c r="V1065" i="1"/>
  <c r="U1057" i="1"/>
  <c r="V1057" i="1"/>
  <c r="U1049" i="1"/>
  <c r="V1049" i="1"/>
  <c r="U1041" i="1"/>
  <c r="V1041" i="1"/>
  <c r="U1033" i="1"/>
  <c r="V1033" i="1"/>
  <c r="U1025" i="1"/>
  <c r="V1025" i="1"/>
  <c r="U1017" i="1"/>
  <c r="V1017" i="1"/>
  <c r="U1009" i="1"/>
  <c r="V1009" i="1"/>
  <c r="U993" i="1"/>
  <c r="V993" i="1"/>
  <c r="U985" i="1"/>
  <c r="V985" i="1"/>
  <c r="U977" i="1"/>
  <c r="V977" i="1"/>
  <c r="U969" i="1"/>
  <c r="V969" i="1"/>
  <c r="U961" i="1"/>
  <c r="V961" i="1"/>
  <c r="U953" i="1"/>
  <c r="V953" i="1"/>
  <c r="U945" i="1"/>
  <c r="V945" i="1"/>
  <c r="U937" i="1"/>
  <c r="V937" i="1"/>
  <c r="U929" i="1"/>
  <c r="V929" i="1"/>
  <c r="U921" i="1"/>
  <c r="V921" i="1"/>
  <c r="U913" i="1"/>
  <c r="V913" i="1"/>
  <c r="U897" i="1"/>
  <c r="V897" i="1"/>
  <c r="U889" i="1"/>
  <c r="V889" i="1"/>
  <c r="U881" i="1"/>
  <c r="V881" i="1"/>
  <c r="U873" i="1"/>
  <c r="V873" i="1"/>
  <c r="U865" i="1"/>
  <c r="V865" i="1"/>
  <c r="U857" i="1"/>
  <c r="V857" i="1"/>
  <c r="U849" i="1"/>
  <c r="V849" i="1"/>
  <c r="U841" i="1"/>
  <c r="V841" i="1"/>
  <c r="U833" i="1"/>
  <c r="V833" i="1"/>
  <c r="U825" i="1"/>
  <c r="V825" i="1"/>
  <c r="U817" i="1"/>
  <c r="V817" i="1"/>
  <c r="U809" i="1"/>
  <c r="V809" i="1"/>
  <c r="U801" i="1"/>
  <c r="V801" i="1"/>
  <c r="U793" i="1"/>
  <c r="V793" i="1"/>
  <c r="U785" i="1"/>
  <c r="V785" i="1"/>
  <c r="U777" i="1"/>
  <c r="V777" i="1"/>
  <c r="U769" i="1"/>
  <c r="V769" i="1"/>
  <c r="U761" i="1"/>
  <c r="V761" i="1"/>
  <c r="U753" i="1"/>
  <c r="V753" i="1"/>
  <c r="U745" i="1"/>
  <c r="V745" i="1"/>
  <c r="U737" i="1"/>
  <c r="V737" i="1"/>
  <c r="U729" i="1"/>
  <c r="V729" i="1"/>
  <c r="U721" i="1"/>
  <c r="V721" i="1"/>
  <c r="U713" i="1"/>
  <c r="V713" i="1"/>
  <c r="U705" i="1"/>
  <c r="V705" i="1"/>
  <c r="U697" i="1"/>
  <c r="V697" i="1"/>
  <c r="U689" i="1"/>
  <c r="V689" i="1"/>
  <c r="U681" i="1"/>
  <c r="V681" i="1"/>
  <c r="U673" i="1"/>
  <c r="V673" i="1"/>
  <c r="U665" i="1"/>
  <c r="V665" i="1"/>
  <c r="U657" i="1"/>
  <c r="V657" i="1"/>
  <c r="U649" i="1"/>
  <c r="V649" i="1"/>
  <c r="U641" i="1"/>
  <c r="V641" i="1"/>
  <c r="U625" i="1"/>
  <c r="V625" i="1"/>
  <c r="U617" i="1"/>
  <c r="V617" i="1"/>
  <c r="U609" i="1"/>
  <c r="V609" i="1"/>
  <c r="U601" i="1"/>
  <c r="V601" i="1"/>
  <c r="U593" i="1"/>
  <c r="V593" i="1"/>
  <c r="U585" i="1"/>
  <c r="V585" i="1"/>
  <c r="U577" i="1"/>
  <c r="V577" i="1"/>
  <c r="U569" i="1"/>
  <c r="V569" i="1"/>
  <c r="U561" i="1"/>
  <c r="V561" i="1"/>
  <c r="U553" i="1"/>
  <c r="V553" i="1"/>
  <c r="U545" i="1"/>
  <c r="V545" i="1"/>
  <c r="U537" i="1"/>
  <c r="V537" i="1"/>
  <c r="U529" i="1"/>
  <c r="V529" i="1"/>
  <c r="U521" i="1"/>
  <c r="V521" i="1"/>
  <c r="U513" i="1"/>
  <c r="V513" i="1"/>
  <c r="U505" i="1"/>
  <c r="V505" i="1"/>
  <c r="U497" i="1"/>
  <c r="V497" i="1"/>
  <c r="U489" i="1"/>
  <c r="V489" i="1"/>
  <c r="U481" i="1"/>
  <c r="V481" i="1"/>
  <c r="U473" i="1"/>
  <c r="V473" i="1"/>
  <c r="U465" i="1"/>
  <c r="V465" i="1"/>
  <c r="U457" i="1"/>
  <c r="V457" i="1"/>
  <c r="U449" i="1"/>
  <c r="V449" i="1"/>
  <c r="U441" i="1"/>
  <c r="V441" i="1"/>
  <c r="U433" i="1"/>
  <c r="V433" i="1"/>
  <c r="U425" i="1"/>
  <c r="V425" i="1"/>
  <c r="U417" i="1"/>
  <c r="V417" i="1"/>
  <c r="U409" i="1"/>
  <c r="V409" i="1"/>
  <c r="U401" i="1"/>
  <c r="V401" i="1"/>
  <c r="U393" i="1"/>
  <c r="V393" i="1"/>
  <c r="U385" i="1"/>
  <c r="V385" i="1"/>
  <c r="U377" i="1"/>
  <c r="V377" i="1"/>
  <c r="U369" i="1"/>
  <c r="V369" i="1"/>
  <c r="U361" i="1"/>
  <c r="V361" i="1"/>
  <c r="U353" i="1"/>
  <c r="V353" i="1"/>
  <c r="U345" i="1"/>
  <c r="V345" i="1"/>
  <c r="U337" i="1"/>
  <c r="V337" i="1"/>
  <c r="U329" i="1"/>
  <c r="V329" i="1"/>
  <c r="U321" i="1"/>
  <c r="V321" i="1"/>
  <c r="U313" i="1"/>
  <c r="V313" i="1"/>
  <c r="U305" i="1"/>
  <c r="V305" i="1"/>
  <c r="U297" i="1"/>
  <c r="V297" i="1"/>
  <c r="U289" i="1"/>
  <c r="V289" i="1"/>
  <c r="U281" i="1"/>
  <c r="V281" i="1"/>
  <c r="U273" i="1"/>
  <c r="V273" i="1"/>
  <c r="U265" i="1"/>
  <c r="V265" i="1"/>
  <c r="U257" i="1"/>
  <c r="V257" i="1"/>
  <c r="U249" i="1"/>
  <c r="V249" i="1"/>
  <c r="U241" i="1"/>
  <c r="V241" i="1"/>
  <c r="U233" i="1"/>
  <c r="V233" i="1"/>
  <c r="U225" i="1"/>
  <c r="V225" i="1"/>
  <c r="U217" i="1"/>
  <c r="V217" i="1"/>
  <c r="U209" i="1"/>
  <c r="V209" i="1"/>
  <c r="U201" i="1"/>
  <c r="V201" i="1"/>
  <c r="U193" i="1"/>
  <c r="V193" i="1"/>
  <c r="U185" i="1"/>
  <c r="V185" i="1"/>
  <c r="U177" i="1"/>
  <c r="V177" i="1"/>
  <c r="U169" i="1"/>
  <c r="V169" i="1"/>
  <c r="U161" i="1"/>
  <c r="V161" i="1"/>
  <c r="U153" i="1"/>
  <c r="V153" i="1"/>
  <c r="U145" i="1"/>
  <c r="V145" i="1"/>
  <c r="U137" i="1"/>
  <c r="V137" i="1"/>
  <c r="U129" i="1"/>
  <c r="V129" i="1"/>
  <c r="U2133" i="1"/>
  <c r="U1132" i="1"/>
  <c r="V2106" i="1"/>
  <c r="V2070" i="1"/>
  <c r="V2033" i="1"/>
  <c r="V1979" i="1"/>
  <c r="V1892" i="1"/>
  <c r="V1774" i="1"/>
  <c r="V1658" i="1"/>
  <c r="V1375" i="1"/>
  <c r="U2067" i="1"/>
  <c r="V2067" i="1"/>
  <c r="U2019" i="1"/>
  <c r="V2019" i="1"/>
  <c r="U1987" i="1"/>
  <c r="V1987" i="1"/>
  <c r="U1947" i="1"/>
  <c r="V1947" i="1"/>
  <c r="U1899" i="1"/>
  <c r="V1899" i="1"/>
  <c r="U1875" i="1"/>
  <c r="V1875" i="1"/>
  <c r="U1835" i="1"/>
  <c r="V1835" i="1"/>
  <c r="U1779" i="1"/>
  <c r="V1779" i="1"/>
  <c r="U1747" i="1"/>
  <c r="V1747" i="1"/>
  <c r="U1715" i="1"/>
  <c r="V1715" i="1"/>
  <c r="V1667" i="1"/>
  <c r="U1667" i="1"/>
  <c r="U1651" i="1"/>
  <c r="V1651" i="1"/>
  <c r="U1627" i="1"/>
  <c r="V1627" i="1"/>
  <c r="U1603" i="1"/>
  <c r="V1603" i="1"/>
  <c r="U1587" i="1"/>
  <c r="V1587" i="1"/>
  <c r="U1579" i="1"/>
  <c r="V1579" i="1"/>
  <c r="U1403" i="1"/>
  <c r="V1403" i="1"/>
  <c r="U2136" i="1"/>
  <c r="V2136" i="1"/>
  <c r="U2120" i="1"/>
  <c r="V2120" i="1"/>
  <c r="U2112" i="1"/>
  <c r="V2112" i="1"/>
  <c r="U2104" i="1"/>
  <c r="V2104" i="1"/>
  <c r="U2096" i="1"/>
  <c r="V2096" i="1"/>
  <c r="U2072" i="1"/>
  <c r="V2072" i="1"/>
  <c r="U2056" i="1"/>
  <c r="V2056" i="1"/>
  <c r="U2048" i="1"/>
  <c r="V2048" i="1"/>
  <c r="U2040" i="1"/>
  <c r="V2040" i="1"/>
  <c r="U2032" i="1"/>
  <c r="V2032" i="1"/>
  <c r="U2008" i="1"/>
  <c r="V2008" i="1"/>
  <c r="U2000" i="1"/>
  <c r="V2000" i="1"/>
  <c r="U1984" i="1"/>
  <c r="V1984" i="1"/>
  <c r="U1976" i="1"/>
  <c r="V1976" i="1"/>
  <c r="U1960" i="1"/>
  <c r="V1960" i="1"/>
  <c r="U1944" i="1"/>
  <c r="V1944" i="1"/>
  <c r="U1936" i="1"/>
  <c r="V1936" i="1"/>
  <c r="U1928" i="1"/>
  <c r="V1928" i="1"/>
  <c r="U1912" i="1"/>
  <c r="V1912" i="1"/>
  <c r="U1904" i="1"/>
  <c r="V1904" i="1"/>
  <c r="U1896" i="1"/>
  <c r="V1896" i="1"/>
  <c r="U1888" i="1"/>
  <c r="V1888" i="1"/>
  <c r="U1880" i="1"/>
  <c r="V1880" i="1"/>
  <c r="U1872" i="1"/>
  <c r="V1872" i="1"/>
  <c r="U1864" i="1"/>
  <c r="V1864" i="1"/>
  <c r="U1856" i="1"/>
  <c r="V1856" i="1"/>
  <c r="U1848" i="1"/>
  <c r="V1848" i="1"/>
  <c r="U1840" i="1"/>
  <c r="V1840" i="1"/>
  <c r="U1824" i="1"/>
  <c r="V1824" i="1"/>
  <c r="U1816" i="1"/>
  <c r="V1816" i="1"/>
  <c r="U1808" i="1"/>
  <c r="V1808" i="1"/>
  <c r="U1800" i="1"/>
  <c r="V1800" i="1"/>
  <c r="U1792" i="1"/>
  <c r="V1792" i="1"/>
  <c r="U1784" i="1"/>
  <c r="V1784" i="1"/>
  <c r="U1776" i="1"/>
  <c r="V1776" i="1"/>
  <c r="U1768" i="1"/>
  <c r="V1768" i="1"/>
  <c r="U1760" i="1"/>
  <c r="V1760" i="1"/>
  <c r="U1752" i="1"/>
  <c r="V1752" i="1"/>
  <c r="U1744" i="1"/>
  <c r="V1744" i="1"/>
  <c r="U1736" i="1"/>
  <c r="V1736" i="1"/>
  <c r="U1728" i="1"/>
  <c r="V1728" i="1"/>
  <c r="U1720" i="1"/>
  <c r="V1720" i="1"/>
  <c r="U1712" i="1"/>
  <c r="V1712" i="1"/>
  <c r="U1704" i="1"/>
  <c r="V1704" i="1"/>
  <c r="U1688" i="1"/>
  <c r="V1688" i="1"/>
  <c r="U1680" i="1"/>
  <c r="V1680" i="1"/>
  <c r="U1664" i="1"/>
  <c r="V1664" i="1"/>
  <c r="S1656" i="1"/>
  <c r="V1656" i="1"/>
  <c r="U1648" i="1"/>
  <c r="V1648" i="1"/>
  <c r="U1640" i="1"/>
  <c r="V1640" i="1"/>
  <c r="U1632" i="1"/>
  <c r="V1632" i="1"/>
  <c r="U2084" i="1"/>
  <c r="U1793" i="1"/>
  <c r="V2135" i="1"/>
  <c r="V2098" i="1"/>
  <c r="V2062" i="1"/>
  <c r="V2025" i="1"/>
  <c r="V1970" i="1"/>
  <c r="V1877" i="1"/>
  <c r="V1759" i="1"/>
  <c r="V1644" i="1"/>
  <c r="V1518" i="1"/>
  <c r="V1350" i="1"/>
  <c r="V951" i="1"/>
  <c r="U2131" i="1"/>
  <c r="V2131" i="1"/>
  <c r="U2027" i="1"/>
  <c r="V2027" i="1"/>
  <c r="U1971" i="1"/>
  <c r="V1971" i="1"/>
  <c r="U1915" i="1"/>
  <c r="V1915" i="1"/>
  <c r="U1867" i="1"/>
  <c r="V1867" i="1"/>
  <c r="U1787" i="1"/>
  <c r="V1787" i="1"/>
  <c r="U1691" i="1"/>
  <c r="V1691" i="1"/>
  <c r="U1459" i="1"/>
  <c r="V1459" i="1"/>
  <c r="U2127" i="1"/>
  <c r="V2127" i="1"/>
  <c r="U2119" i="1"/>
  <c r="V2119" i="1"/>
  <c r="S2111" i="1"/>
  <c r="V2111" i="1"/>
  <c r="U2103" i="1"/>
  <c r="V2103" i="1"/>
  <c r="U2095" i="1"/>
  <c r="V2095" i="1"/>
  <c r="U2087" i="1"/>
  <c r="V2087" i="1"/>
  <c r="U2063" i="1"/>
  <c r="V2063" i="1"/>
  <c r="U2055" i="1"/>
  <c r="V2055" i="1"/>
  <c r="U2047" i="1"/>
  <c r="V2047" i="1"/>
  <c r="U2039" i="1"/>
  <c r="V2039" i="1"/>
  <c r="U2031" i="1"/>
  <c r="V2031" i="1"/>
  <c r="U2023" i="1"/>
  <c r="V2023" i="1"/>
  <c r="U1999" i="1"/>
  <c r="V1999" i="1"/>
  <c r="U1991" i="1"/>
  <c r="V1991" i="1"/>
  <c r="U1983" i="1"/>
  <c r="V1983" i="1"/>
  <c r="V1975" i="1"/>
  <c r="U1975" i="1"/>
  <c r="U1967" i="1"/>
  <c r="V1967" i="1"/>
  <c r="U1959" i="1"/>
  <c r="V1959" i="1"/>
  <c r="U1951" i="1"/>
  <c r="V1951" i="1"/>
  <c r="U1943" i="1"/>
  <c r="V1943" i="1"/>
  <c r="U1935" i="1"/>
  <c r="V1935" i="1"/>
  <c r="S1919" i="1"/>
  <c r="T1919" i="1"/>
  <c r="V1919" i="1"/>
  <c r="U1911" i="1"/>
  <c r="V1911" i="1"/>
  <c r="S1903" i="1"/>
  <c r="V1903" i="1"/>
  <c r="U1895" i="1"/>
  <c r="V1895" i="1"/>
  <c r="U1887" i="1"/>
  <c r="V1887" i="1"/>
  <c r="U1879" i="1"/>
  <c r="V1879" i="1"/>
  <c r="U1871" i="1"/>
  <c r="V1871" i="1"/>
  <c r="U1855" i="1"/>
  <c r="V1855" i="1"/>
  <c r="U1839" i="1"/>
  <c r="V1839" i="1"/>
  <c r="U1831" i="1"/>
  <c r="V1831" i="1"/>
  <c r="U1823" i="1"/>
  <c r="V1823" i="1"/>
  <c r="U1815" i="1"/>
  <c r="V1815" i="1"/>
  <c r="U1807" i="1"/>
  <c r="V1807" i="1"/>
  <c r="U1799" i="1"/>
  <c r="V1799" i="1"/>
  <c r="U1791" i="1"/>
  <c r="V1791" i="1"/>
  <c r="U1775" i="1"/>
  <c r="V1775" i="1"/>
  <c r="V1767" i="1"/>
  <c r="U1767" i="1"/>
  <c r="U1751" i="1"/>
  <c r="V1751" i="1"/>
  <c r="U1743" i="1"/>
  <c r="V1743" i="1"/>
  <c r="U1735" i="1"/>
  <c r="V1735" i="1"/>
  <c r="U1727" i="1"/>
  <c r="V1727" i="1"/>
  <c r="V1719" i="1"/>
  <c r="U1719" i="1"/>
  <c r="U1711" i="1"/>
  <c r="V1711" i="1"/>
  <c r="U1695" i="1"/>
  <c r="V1695" i="1"/>
  <c r="U1687" i="1"/>
  <c r="V1687" i="1"/>
  <c r="U1679" i="1"/>
  <c r="V1679" i="1"/>
  <c r="U1671" i="1"/>
  <c r="V1671" i="1"/>
  <c r="U1663" i="1"/>
  <c r="V1663" i="1"/>
  <c r="U1655" i="1"/>
  <c r="V1655" i="1"/>
  <c r="V1647" i="1"/>
  <c r="U1647" i="1"/>
  <c r="U1639" i="1"/>
  <c r="V1639" i="1"/>
  <c r="U1631" i="1"/>
  <c r="V1631" i="1"/>
  <c r="U1623" i="1"/>
  <c r="V1623" i="1"/>
  <c r="U1615" i="1"/>
  <c r="V1615" i="1"/>
  <c r="U1607" i="1"/>
  <c r="V1607" i="1"/>
  <c r="U1591" i="1"/>
  <c r="V1591" i="1"/>
  <c r="S1583" i="1"/>
  <c r="V1583" i="1"/>
  <c r="U1575" i="1"/>
  <c r="V1575" i="1"/>
  <c r="U1567" i="1"/>
  <c r="V1567" i="1"/>
  <c r="U1559" i="1"/>
  <c r="V1559" i="1"/>
  <c r="U1543" i="1"/>
  <c r="V1543" i="1"/>
  <c r="U1535" i="1"/>
  <c r="V1535" i="1"/>
  <c r="U1527" i="1"/>
  <c r="V1527" i="1"/>
  <c r="U1519" i="1"/>
  <c r="V1519" i="1"/>
  <c r="S1511" i="1"/>
  <c r="V1511" i="1"/>
  <c r="U1503" i="1"/>
  <c r="V1503" i="1"/>
  <c r="U1495" i="1"/>
  <c r="V1495" i="1"/>
  <c r="U1487" i="1"/>
  <c r="V1487" i="1"/>
  <c r="U1479" i="1"/>
  <c r="V1479" i="1"/>
  <c r="U1471" i="1"/>
  <c r="V1471" i="1"/>
  <c r="U1447" i="1"/>
  <c r="V1447" i="1"/>
  <c r="U1439" i="1"/>
  <c r="V1439" i="1"/>
  <c r="U1431" i="1"/>
  <c r="V1431" i="1"/>
  <c r="U1423" i="1"/>
  <c r="V1423" i="1"/>
  <c r="U1415" i="1"/>
  <c r="V1415" i="1"/>
  <c r="U1407" i="1"/>
  <c r="V1407" i="1"/>
  <c r="U1391" i="1"/>
  <c r="V1391" i="1"/>
  <c r="U1383" i="1"/>
  <c r="V1383" i="1"/>
  <c r="U1367" i="1"/>
  <c r="V1367" i="1"/>
  <c r="U1351" i="1"/>
  <c r="V1351" i="1"/>
  <c r="U1343" i="1"/>
  <c r="V1343" i="1"/>
  <c r="U1335" i="1"/>
  <c r="V1335" i="1"/>
  <c r="U1327" i="1"/>
  <c r="V1327" i="1"/>
  <c r="U1319" i="1"/>
  <c r="V1319" i="1"/>
  <c r="V1311" i="1"/>
  <c r="U1311" i="1"/>
  <c r="U1303" i="1"/>
  <c r="V1303" i="1"/>
  <c r="U1295" i="1"/>
  <c r="V1295" i="1"/>
  <c r="U1287" i="1"/>
  <c r="V1287" i="1"/>
  <c r="U1279" i="1"/>
  <c r="V1279" i="1"/>
  <c r="U1271" i="1"/>
  <c r="V1271" i="1"/>
  <c r="U1255" i="1"/>
  <c r="V1255" i="1"/>
  <c r="U1247" i="1"/>
  <c r="V1247" i="1"/>
  <c r="U1231" i="1"/>
  <c r="V1231" i="1"/>
  <c r="U1223" i="1"/>
  <c r="V1223" i="1"/>
  <c r="U1215" i="1"/>
  <c r="V1215" i="1"/>
  <c r="U1207" i="1"/>
  <c r="V1207" i="1"/>
  <c r="U1191" i="1"/>
  <c r="V1191" i="1"/>
  <c r="U1183" i="1"/>
  <c r="V1183" i="1"/>
  <c r="U1175" i="1"/>
  <c r="V1175" i="1"/>
  <c r="U1167" i="1"/>
  <c r="V1167" i="1"/>
  <c r="U1159" i="1"/>
  <c r="V1159" i="1"/>
  <c r="U1151" i="1"/>
  <c r="V1151" i="1"/>
  <c r="U1143" i="1"/>
  <c r="V1143" i="1"/>
  <c r="U1135" i="1"/>
  <c r="V1135" i="1"/>
  <c r="U1127" i="1"/>
  <c r="V1127" i="1"/>
  <c r="U1119" i="1"/>
  <c r="V1119" i="1"/>
  <c r="U1103" i="1"/>
  <c r="V1103" i="1"/>
  <c r="U1095" i="1"/>
  <c r="V1095" i="1"/>
  <c r="U1087" i="1"/>
  <c r="V1087" i="1"/>
  <c r="U1079" i="1"/>
  <c r="V1079" i="1"/>
  <c r="U1071" i="1"/>
  <c r="V1071" i="1"/>
  <c r="U1063" i="1"/>
  <c r="V1063" i="1"/>
  <c r="U1055" i="1"/>
  <c r="V1055" i="1"/>
  <c r="U1047" i="1"/>
  <c r="V1047" i="1"/>
  <c r="U1039" i="1"/>
  <c r="V1039" i="1"/>
  <c r="U1031" i="1"/>
  <c r="V1031" i="1"/>
  <c r="U1023" i="1"/>
  <c r="V1023" i="1"/>
  <c r="U1015" i="1"/>
  <c r="V1015" i="1"/>
  <c r="U1007" i="1"/>
  <c r="V1007" i="1"/>
  <c r="U999" i="1"/>
  <c r="V999" i="1"/>
  <c r="U991" i="1"/>
  <c r="V991" i="1"/>
  <c r="U983" i="1"/>
  <c r="V983" i="1"/>
  <c r="U975" i="1"/>
  <c r="V975" i="1"/>
  <c r="U967" i="1"/>
  <c r="V967" i="1"/>
  <c r="U959" i="1"/>
  <c r="V959" i="1"/>
  <c r="U943" i="1"/>
  <c r="V943" i="1"/>
  <c r="U935" i="1"/>
  <c r="V935" i="1"/>
  <c r="U927" i="1"/>
  <c r="V927" i="1"/>
  <c r="U919" i="1"/>
  <c r="V919" i="1"/>
  <c r="U911" i="1"/>
  <c r="V911" i="1"/>
  <c r="U903" i="1"/>
  <c r="V903" i="1"/>
  <c r="U895" i="1"/>
  <c r="V895" i="1"/>
  <c r="U887" i="1"/>
  <c r="V887" i="1"/>
  <c r="U879" i="1"/>
  <c r="V879" i="1"/>
  <c r="U871" i="1"/>
  <c r="V871" i="1"/>
  <c r="U863" i="1"/>
  <c r="V863" i="1"/>
  <c r="U855" i="1"/>
  <c r="V855" i="1"/>
  <c r="U847" i="1"/>
  <c r="V847" i="1"/>
  <c r="U839" i="1"/>
  <c r="V839" i="1"/>
  <c r="U831" i="1"/>
  <c r="V831" i="1"/>
  <c r="U823" i="1"/>
  <c r="V823" i="1"/>
  <c r="U815" i="1"/>
  <c r="V815" i="1"/>
  <c r="U807" i="1"/>
  <c r="V807" i="1"/>
  <c r="U799" i="1"/>
  <c r="V799" i="1"/>
  <c r="U791" i="1"/>
  <c r="V791" i="1"/>
  <c r="U783" i="1"/>
  <c r="V783" i="1"/>
  <c r="U775" i="1"/>
  <c r="V775" i="1"/>
  <c r="U767" i="1"/>
  <c r="V767" i="1"/>
  <c r="U759" i="1"/>
  <c r="V759" i="1"/>
  <c r="U751" i="1"/>
  <c r="V751" i="1"/>
  <c r="U743" i="1"/>
  <c r="V743" i="1"/>
  <c r="U735" i="1"/>
  <c r="V735" i="1"/>
  <c r="U727" i="1"/>
  <c r="V727" i="1"/>
  <c r="U719" i="1"/>
  <c r="V719" i="1"/>
  <c r="U711" i="1"/>
  <c r="V711" i="1"/>
  <c r="U703" i="1"/>
  <c r="V703" i="1"/>
  <c r="U695" i="1"/>
  <c r="V695" i="1"/>
  <c r="U687" i="1"/>
  <c r="V687" i="1"/>
  <c r="U679" i="1"/>
  <c r="V679" i="1"/>
  <c r="U671" i="1"/>
  <c r="V671" i="1"/>
  <c r="U663" i="1"/>
  <c r="V663" i="1"/>
  <c r="U655" i="1"/>
  <c r="V655" i="1"/>
  <c r="U647" i="1"/>
  <c r="V647" i="1"/>
  <c r="U639" i="1"/>
  <c r="V639" i="1"/>
  <c r="U631" i="1"/>
  <c r="V631" i="1"/>
  <c r="U623" i="1"/>
  <c r="V623" i="1"/>
  <c r="U615" i="1"/>
  <c r="V615" i="1"/>
  <c r="U607" i="1"/>
  <c r="V607" i="1"/>
  <c r="U599" i="1"/>
  <c r="V599" i="1"/>
  <c r="U591" i="1"/>
  <c r="V591" i="1"/>
  <c r="U583" i="1"/>
  <c r="V583" i="1"/>
  <c r="U575" i="1"/>
  <c r="V575" i="1"/>
  <c r="U567" i="1"/>
  <c r="V567" i="1"/>
  <c r="U559" i="1"/>
  <c r="V559" i="1"/>
  <c r="U551" i="1"/>
  <c r="V551" i="1"/>
  <c r="U543" i="1"/>
  <c r="V543" i="1"/>
  <c r="U535" i="1"/>
  <c r="V535" i="1"/>
  <c r="U527" i="1"/>
  <c r="V527" i="1"/>
  <c r="U519" i="1"/>
  <c r="V519" i="1"/>
  <c r="U511" i="1"/>
  <c r="V511" i="1"/>
  <c r="U503" i="1"/>
  <c r="V503" i="1"/>
  <c r="U495" i="1"/>
  <c r="V495" i="1"/>
  <c r="U487" i="1"/>
  <c r="V487" i="1"/>
  <c r="U479" i="1"/>
  <c r="V479" i="1"/>
  <c r="U471" i="1"/>
  <c r="V471" i="1"/>
  <c r="U463" i="1"/>
  <c r="V463" i="1"/>
  <c r="U455" i="1"/>
  <c r="V455" i="1"/>
  <c r="U447" i="1"/>
  <c r="V447" i="1"/>
  <c r="U439" i="1"/>
  <c r="V439" i="1"/>
  <c r="U431" i="1"/>
  <c r="V431" i="1"/>
  <c r="U423" i="1"/>
  <c r="V423" i="1"/>
  <c r="U415" i="1"/>
  <c r="V415" i="1"/>
  <c r="U407" i="1"/>
  <c r="V407" i="1"/>
  <c r="U399" i="1"/>
  <c r="V399" i="1"/>
  <c r="U391" i="1"/>
  <c r="V391" i="1"/>
  <c r="U383" i="1"/>
  <c r="V383" i="1"/>
  <c r="U375" i="1"/>
  <c r="V375" i="1"/>
  <c r="U367" i="1"/>
  <c r="V367" i="1"/>
  <c r="U359" i="1"/>
  <c r="V359" i="1"/>
  <c r="U351" i="1"/>
  <c r="V351" i="1"/>
  <c r="U343" i="1"/>
  <c r="V343" i="1"/>
  <c r="U335" i="1"/>
  <c r="V335" i="1"/>
  <c r="U327" i="1"/>
  <c r="V327" i="1"/>
  <c r="U319" i="1"/>
  <c r="V319" i="1"/>
  <c r="U311" i="1"/>
  <c r="V311" i="1"/>
  <c r="U303" i="1"/>
  <c r="V303" i="1"/>
  <c r="U295" i="1"/>
  <c r="V295" i="1"/>
  <c r="U287" i="1"/>
  <c r="V287" i="1"/>
  <c r="U279" i="1"/>
  <c r="V279" i="1"/>
  <c r="U271" i="1"/>
  <c r="V271" i="1"/>
  <c r="U263" i="1"/>
  <c r="V263" i="1"/>
  <c r="U255" i="1"/>
  <c r="V255" i="1"/>
  <c r="U247" i="1"/>
  <c r="V247" i="1"/>
  <c r="U239" i="1"/>
  <c r="V239" i="1"/>
  <c r="U231" i="1"/>
  <c r="V231" i="1"/>
  <c r="U223" i="1"/>
  <c r="V223" i="1"/>
  <c r="U215" i="1"/>
  <c r="V215" i="1"/>
  <c r="U207" i="1"/>
  <c r="V207" i="1"/>
  <c r="U199" i="1"/>
  <c r="V199" i="1"/>
  <c r="U191" i="1"/>
  <c r="V191" i="1"/>
  <c r="U183" i="1"/>
  <c r="V183" i="1"/>
  <c r="U175" i="1"/>
  <c r="V175" i="1"/>
  <c r="U167" i="1"/>
  <c r="V167" i="1"/>
  <c r="U2074" i="1"/>
  <c r="U1781" i="1"/>
  <c r="V2134" i="1"/>
  <c r="V2097" i="1"/>
  <c r="V2060" i="1"/>
  <c r="V2024" i="1"/>
  <c r="V1961" i="1"/>
  <c r="V1863" i="1"/>
  <c r="V1746" i="1"/>
  <c r="V1628" i="1"/>
  <c r="V1500" i="1"/>
  <c r="V794" i="1"/>
  <c r="U2123" i="1"/>
  <c r="V2123" i="1"/>
  <c r="U1963" i="1"/>
  <c r="V1963" i="1"/>
  <c r="U1923" i="1"/>
  <c r="V1923" i="1"/>
  <c r="U1859" i="1"/>
  <c r="V1859" i="1"/>
  <c r="S1795" i="1"/>
  <c r="V1795" i="1"/>
  <c r="U1699" i="1"/>
  <c r="V1699" i="1"/>
  <c r="U1443" i="1"/>
  <c r="V1443" i="1"/>
  <c r="U2118" i="1"/>
  <c r="V2118" i="1"/>
  <c r="V2110" i="1"/>
  <c r="U2110" i="1"/>
  <c r="S2102" i="1"/>
  <c r="V2102" i="1"/>
  <c r="U2094" i="1"/>
  <c r="V2094" i="1"/>
  <c r="U2086" i="1"/>
  <c r="V2086" i="1"/>
  <c r="U2078" i="1"/>
  <c r="V2078" i="1"/>
  <c r="U2046" i="1"/>
  <c r="V2046" i="1"/>
  <c r="U2038" i="1"/>
  <c r="V2038" i="1"/>
  <c r="T2030" i="1"/>
  <c r="V2030" i="1"/>
  <c r="S2022" i="1"/>
  <c r="V2022" i="1"/>
  <c r="U2014" i="1"/>
  <c r="V2014" i="1"/>
  <c r="S2006" i="1"/>
  <c r="V2006" i="1"/>
  <c r="U1990" i="1"/>
  <c r="V1990" i="1"/>
  <c r="U1982" i="1"/>
  <c r="V1982" i="1"/>
  <c r="U1974" i="1"/>
  <c r="V1974" i="1"/>
  <c r="U1966" i="1"/>
  <c r="V1966" i="1"/>
  <c r="U1958" i="1"/>
  <c r="V1958" i="1"/>
  <c r="U1950" i="1"/>
  <c r="V1950" i="1"/>
  <c r="U1934" i="1"/>
  <c r="V1934" i="1"/>
  <c r="U1926" i="1"/>
  <c r="V1926" i="1"/>
  <c r="S1918" i="1"/>
  <c r="V1918" i="1"/>
  <c r="U1910" i="1"/>
  <c r="V1910" i="1"/>
  <c r="U1902" i="1"/>
  <c r="V1902" i="1"/>
  <c r="S1894" i="1"/>
  <c r="V1894" i="1"/>
  <c r="U1886" i="1"/>
  <c r="V1886" i="1"/>
  <c r="S1878" i="1"/>
  <c r="V1878" i="1"/>
  <c r="U1870" i="1"/>
  <c r="V1870" i="1"/>
  <c r="U1862" i="1"/>
  <c r="V1862" i="1"/>
  <c r="S1854" i="1"/>
  <c r="V1854" i="1"/>
  <c r="U1846" i="1"/>
  <c r="V1846" i="1"/>
  <c r="U1838" i="1"/>
  <c r="V1838" i="1"/>
  <c r="U1830" i="1"/>
  <c r="V1830" i="1"/>
  <c r="U1822" i="1"/>
  <c r="V1822" i="1"/>
  <c r="U1814" i="1"/>
  <c r="V1814" i="1"/>
  <c r="U1806" i="1"/>
  <c r="V1806" i="1"/>
  <c r="U1798" i="1"/>
  <c r="V1798" i="1"/>
  <c r="U1782" i="1"/>
  <c r="V1782" i="1"/>
  <c r="U1766" i="1"/>
  <c r="V1766" i="1"/>
  <c r="U1758" i="1"/>
  <c r="V1758" i="1"/>
  <c r="U1750" i="1"/>
  <c r="V1750" i="1"/>
  <c r="U1742" i="1"/>
  <c r="V1742" i="1"/>
  <c r="U1734" i="1"/>
  <c r="V1734" i="1"/>
  <c r="U1726" i="1"/>
  <c r="V1726" i="1"/>
  <c r="U1718" i="1"/>
  <c r="V1718" i="1"/>
  <c r="U1710" i="1"/>
  <c r="V1710" i="1"/>
  <c r="U1702" i="1"/>
  <c r="V1702" i="1"/>
  <c r="U1694" i="1"/>
  <c r="V1694" i="1"/>
  <c r="U1678" i="1"/>
  <c r="V1678" i="1"/>
  <c r="U1670" i="1"/>
  <c r="V1670" i="1"/>
  <c r="U1662" i="1"/>
  <c r="V1662" i="1"/>
  <c r="U1654" i="1"/>
  <c r="V1654" i="1"/>
  <c r="U1646" i="1"/>
  <c r="V1646" i="1"/>
  <c r="U1638" i="1"/>
  <c r="V1638" i="1"/>
  <c r="U1630" i="1"/>
  <c r="V1630" i="1"/>
  <c r="U1622" i="1"/>
  <c r="V1622" i="1"/>
  <c r="U1614" i="1"/>
  <c r="V1614" i="1"/>
  <c r="U1606" i="1"/>
  <c r="V1606" i="1"/>
  <c r="U1598" i="1"/>
  <c r="V1598" i="1"/>
  <c r="U1590" i="1"/>
  <c r="V1590" i="1"/>
  <c r="U1582" i="1"/>
  <c r="V1582" i="1"/>
  <c r="U1574" i="1"/>
  <c r="V1574" i="1"/>
  <c r="U1566" i="1"/>
  <c r="V1566" i="1"/>
  <c r="U1558" i="1"/>
  <c r="V1558" i="1"/>
  <c r="U1550" i="1"/>
  <c r="V1550" i="1"/>
  <c r="U1542" i="1"/>
  <c r="V1542" i="1"/>
  <c r="U1534" i="1"/>
  <c r="V1534" i="1"/>
  <c r="U1526" i="1"/>
  <c r="V1526" i="1"/>
  <c r="U1510" i="1"/>
  <c r="V1510" i="1"/>
  <c r="U1502" i="1"/>
  <c r="V1502" i="1"/>
  <c r="U1494" i="1"/>
  <c r="V1494" i="1"/>
  <c r="U1486" i="1"/>
  <c r="V1486" i="1"/>
  <c r="U1478" i="1"/>
  <c r="V1478" i="1"/>
  <c r="U1470" i="1"/>
  <c r="V1470" i="1"/>
  <c r="U1462" i="1"/>
  <c r="V1462" i="1"/>
  <c r="U1454" i="1"/>
  <c r="V1454" i="1"/>
  <c r="U1446" i="1"/>
  <c r="V1446" i="1"/>
  <c r="T1438" i="1"/>
  <c r="U1438" i="1"/>
  <c r="V1438" i="1"/>
  <c r="U1430" i="1"/>
  <c r="V1430" i="1"/>
  <c r="U1422" i="1"/>
  <c r="V1422" i="1"/>
  <c r="V1414" i="1"/>
  <c r="U1414" i="1"/>
  <c r="U1406" i="1"/>
  <c r="V1406" i="1"/>
  <c r="U1398" i="1"/>
  <c r="V1398" i="1"/>
  <c r="U1390" i="1"/>
  <c r="V1390" i="1"/>
  <c r="U1382" i="1"/>
  <c r="V1382" i="1"/>
  <c r="U1374" i="1"/>
  <c r="V1374" i="1"/>
  <c r="U1366" i="1"/>
  <c r="V1366" i="1"/>
  <c r="U1358" i="1"/>
  <c r="V1358" i="1"/>
  <c r="U1342" i="1"/>
  <c r="V1342" i="1"/>
  <c r="U1334" i="1"/>
  <c r="V1334" i="1"/>
  <c r="U1326" i="1"/>
  <c r="V1326" i="1"/>
  <c r="U1318" i="1"/>
  <c r="V1318" i="1"/>
  <c r="U1310" i="1"/>
  <c r="V1310" i="1"/>
  <c r="U1302" i="1"/>
  <c r="V1302" i="1"/>
  <c r="U1294" i="1"/>
  <c r="V1294" i="1"/>
  <c r="U1286" i="1"/>
  <c r="V1286" i="1"/>
  <c r="U1278" i="1"/>
  <c r="V1278" i="1"/>
  <c r="U1270" i="1"/>
  <c r="V1270" i="1"/>
  <c r="U1262" i="1"/>
  <c r="V1262" i="1"/>
  <c r="U1254" i="1"/>
  <c r="V1254" i="1"/>
  <c r="U1246" i="1"/>
  <c r="V1246" i="1"/>
  <c r="U1238" i="1"/>
  <c r="V1238" i="1"/>
  <c r="U1230" i="1"/>
  <c r="V1230" i="1"/>
  <c r="U1222" i="1"/>
  <c r="V1222" i="1"/>
  <c r="U1214" i="1"/>
  <c r="V1214" i="1"/>
  <c r="U1206" i="1"/>
  <c r="V1206" i="1"/>
  <c r="U1198" i="1"/>
  <c r="V1198" i="1"/>
  <c r="U1190" i="1"/>
  <c r="V1190" i="1"/>
  <c r="U1182" i="1"/>
  <c r="V1182" i="1"/>
  <c r="U1174" i="1"/>
  <c r="V1174" i="1"/>
  <c r="U1166" i="1"/>
  <c r="V1166" i="1"/>
  <c r="U1158" i="1"/>
  <c r="V1158" i="1"/>
  <c r="U1150" i="1"/>
  <c r="V1150" i="1"/>
  <c r="U1142" i="1"/>
  <c r="V1142" i="1"/>
  <c r="U1134" i="1"/>
  <c r="V1134" i="1"/>
  <c r="U1126" i="1"/>
  <c r="V1126" i="1"/>
  <c r="U1118" i="1"/>
  <c r="V1118" i="1"/>
  <c r="U1110" i="1"/>
  <c r="V1110" i="1"/>
  <c r="U1102" i="1"/>
  <c r="V1102" i="1"/>
  <c r="U1094" i="1"/>
  <c r="V1094" i="1"/>
  <c r="U1078" i="1"/>
  <c r="V1078" i="1"/>
  <c r="U1070" i="1"/>
  <c r="V1070" i="1"/>
  <c r="U1054" i="1"/>
  <c r="V1054" i="1"/>
  <c r="U1046" i="1"/>
  <c r="V1046" i="1"/>
  <c r="U1038" i="1"/>
  <c r="V1038" i="1"/>
  <c r="U1030" i="1"/>
  <c r="V1030" i="1"/>
  <c r="U1022" i="1"/>
  <c r="V1022" i="1"/>
  <c r="U1014" i="1"/>
  <c r="V1014" i="1"/>
  <c r="U1006" i="1"/>
  <c r="V1006" i="1"/>
  <c r="U998" i="1"/>
  <c r="V998" i="1"/>
  <c r="U990" i="1"/>
  <c r="V990" i="1"/>
  <c r="U982" i="1"/>
  <c r="V982" i="1"/>
  <c r="U974" i="1"/>
  <c r="V974" i="1"/>
  <c r="U966" i="1"/>
  <c r="V966" i="1"/>
  <c r="U958" i="1"/>
  <c r="V958" i="1"/>
  <c r="U950" i="1"/>
  <c r="V950" i="1"/>
  <c r="U942" i="1"/>
  <c r="V942" i="1"/>
  <c r="U934" i="1"/>
  <c r="V934" i="1"/>
  <c r="U926" i="1"/>
  <c r="V926" i="1"/>
  <c r="U918" i="1"/>
  <c r="V918" i="1"/>
  <c r="U910" i="1"/>
  <c r="V910" i="1"/>
  <c r="U902" i="1"/>
  <c r="V902" i="1"/>
  <c r="U894" i="1"/>
  <c r="V894" i="1"/>
  <c r="U886" i="1"/>
  <c r="V886" i="1"/>
  <c r="U878" i="1"/>
  <c r="V878" i="1"/>
  <c r="U870" i="1"/>
  <c r="V870" i="1"/>
  <c r="U862" i="1"/>
  <c r="V862" i="1"/>
  <c r="U854" i="1"/>
  <c r="V854" i="1"/>
  <c r="U846" i="1"/>
  <c r="V846" i="1"/>
  <c r="U838" i="1"/>
  <c r="V838" i="1"/>
  <c r="U830" i="1"/>
  <c r="V830" i="1"/>
  <c r="U822" i="1"/>
  <c r="V822" i="1"/>
  <c r="U814" i="1"/>
  <c r="V814" i="1"/>
  <c r="U806" i="1"/>
  <c r="V806" i="1"/>
  <c r="U798" i="1"/>
  <c r="V798" i="1"/>
  <c r="U790" i="1"/>
  <c r="V790" i="1"/>
  <c r="U782" i="1"/>
  <c r="V782" i="1"/>
  <c r="U774" i="1"/>
  <c r="V774" i="1"/>
  <c r="U766" i="1"/>
  <c r="V766" i="1"/>
  <c r="U758" i="1"/>
  <c r="V758" i="1"/>
  <c r="U750" i="1"/>
  <c r="V750" i="1"/>
  <c r="U742" i="1"/>
  <c r="V742" i="1"/>
  <c r="U734" i="1"/>
  <c r="V734" i="1"/>
  <c r="U726" i="1"/>
  <c r="V726" i="1"/>
  <c r="U718" i="1"/>
  <c r="V718" i="1"/>
  <c r="U710" i="1"/>
  <c r="V710" i="1"/>
  <c r="U702" i="1"/>
  <c r="V702" i="1"/>
  <c r="U694" i="1"/>
  <c r="V694" i="1"/>
  <c r="U686" i="1"/>
  <c r="V686" i="1"/>
  <c r="U678" i="1"/>
  <c r="V678" i="1"/>
  <c r="U670" i="1"/>
  <c r="V670" i="1"/>
  <c r="U662" i="1"/>
  <c r="V662" i="1"/>
  <c r="U654" i="1"/>
  <c r="V654" i="1"/>
  <c r="U646" i="1"/>
  <c r="V646" i="1"/>
  <c r="U638" i="1"/>
  <c r="V638" i="1"/>
  <c r="U630" i="1"/>
  <c r="V630" i="1"/>
  <c r="U614" i="1"/>
  <c r="V614" i="1"/>
  <c r="U598" i="1"/>
  <c r="V598" i="1"/>
  <c r="U590" i="1"/>
  <c r="V590" i="1"/>
  <c r="U582" i="1"/>
  <c r="V582" i="1"/>
  <c r="U574" i="1"/>
  <c r="V574" i="1"/>
  <c r="U566" i="1"/>
  <c r="V566" i="1"/>
  <c r="U558" i="1"/>
  <c r="V558" i="1"/>
  <c r="U550" i="1"/>
  <c r="V550" i="1"/>
  <c r="U542" i="1"/>
  <c r="V542" i="1"/>
  <c r="U534" i="1"/>
  <c r="V534" i="1"/>
  <c r="U526" i="1"/>
  <c r="V526" i="1"/>
  <c r="U518" i="1"/>
  <c r="V518" i="1"/>
  <c r="U510" i="1"/>
  <c r="V510" i="1"/>
  <c r="U502" i="1"/>
  <c r="V502" i="1"/>
  <c r="U494" i="1"/>
  <c r="V494" i="1"/>
  <c r="U486" i="1"/>
  <c r="V486" i="1"/>
  <c r="U478" i="1"/>
  <c r="V478" i="1"/>
  <c r="U470" i="1"/>
  <c r="V470" i="1"/>
  <c r="U462" i="1"/>
  <c r="V462" i="1"/>
  <c r="U454" i="1"/>
  <c r="V454" i="1"/>
  <c r="U446" i="1"/>
  <c r="V446" i="1"/>
  <c r="U438" i="1"/>
  <c r="V438" i="1"/>
  <c r="U430" i="1"/>
  <c r="V430" i="1"/>
  <c r="U422" i="1"/>
  <c r="V422" i="1"/>
  <c r="U414" i="1"/>
  <c r="V414" i="1"/>
  <c r="U406" i="1"/>
  <c r="V406" i="1"/>
  <c r="U398" i="1"/>
  <c r="V398" i="1"/>
  <c r="U390" i="1"/>
  <c r="V390" i="1"/>
  <c r="U382" i="1"/>
  <c r="V382" i="1"/>
  <c r="U374" i="1"/>
  <c r="V374" i="1"/>
  <c r="U366" i="1"/>
  <c r="V366" i="1"/>
  <c r="U358" i="1"/>
  <c r="V358" i="1"/>
  <c r="U350" i="1"/>
  <c r="V350" i="1"/>
  <c r="U334" i="1"/>
  <c r="V334" i="1"/>
  <c r="U326" i="1"/>
  <c r="V326" i="1"/>
  <c r="U318" i="1"/>
  <c r="V318" i="1"/>
  <c r="U310" i="1"/>
  <c r="V310" i="1"/>
  <c r="U302" i="1"/>
  <c r="V302" i="1"/>
  <c r="U294" i="1"/>
  <c r="V294" i="1"/>
  <c r="U286" i="1"/>
  <c r="V286" i="1"/>
  <c r="U278" i="1"/>
  <c r="V278" i="1"/>
  <c r="U270" i="1"/>
  <c r="V270" i="1"/>
  <c r="U262" i="1"/>
  <c r="V262" i="1"/>
  <c r="U254" i="1"/>
  <c r="V254" i="1"/>
  <c r="U246" i="1"/>
  <c r="V246" i="1"/>
  <c r="U238" i="1"/>
  <c r="V238" i="1"/>
  <c r="U230" i="1"/>
  <c r="V230" i="1"/>
  <c r="U222" i="1"/>
  <c r="V222" i="1"/>
  <c r="U214" i="1"/>
  <c r="V214" i="1"/>
  <c r="U206" i="1"/>
  <c r="V206" i="1"/>
  <c r="U198" i="1"/>
  <c r="V198" i="1"/>
  <c r="U190" i="1"/>
  <c r="V190" i="1"/>
  <c r="U182" i="1"/>
  <c r="V182" i="1"/>
  <c r="U174" i="1"/>
  <c r="V174" i="1"/>
  <c r="U166" i="1"/>
  <c r="V166" i="1"/>
  <c r="U158" i="1"/>
  <c r="V158" i="1"/>
  <c r="U150" i="1"/>
  <c r="V150" i="1"/>
  <c r="U142" i="1"/>
  <c r="V142" i="1"/>
  <c r="U134" i="1"/>
  <c r="V134" i="1"/>
  <c r="U126" i="1"/>
  <c r="V126" i="1"/>
  <c r="U118" i="1"/>
  <c r="V118" i="1"/>
  <c r="U110" i="1"/>
  <c r="V110" i="1"/>
  <c r="U102" i="1"/>
  <c r="V102" i="1"/>
  <c r="U94" i="1"/>
  <c r="V94" i="1"/>
  <c r="U86" i="1"/>
  <c r="V86" i="1"/>
  <c r="U78" i="1"/>
  <c r="V78" i="1"/>
  <c r="U70" i="1"/>
  <c r="V70" i="1"/>
  <c r="U62" i="1"/>
  <c r="V62" i="1"/>
  <c r="U54" i="1"/>
  <c r="V54" i="1"/>
  <c r="U46" i="1"/>
  <c r="V46" i="1"/>
  <c r="U38" i="1"/>
  <c r="V38" i="1"/>
  <c r="U30" i="1"/>
  <c r="V30" i="1"/>
  <c r="U22" i="1"/>
  <c r="V22" i="1"/>
  <c r="U14" i="1"/>
  <c r="V14" i="1"/>
  <c r="U6" i="1"/>
  <c r="V6" i="1"/>
  <c r="U2001" i="1"/>
  <c r="U1703" i="1"/>
  <c r="V2126" i="1"/>
  <c r="V2089" i="1"/>
  <c r="V2052" i="1"/>
  <c r="V2016" i="1"/>
  <c r="V1952" i="1"/>
  <c r="V1847" i="1"/>
  <c r="V1731" i="1"/>
  <c r="V1613" i="1"/>
  <c r="V1282" i="1"/>
  <c r="V606" i="1"/>
  <c r="U159" i="1"/>
  <c r="V159" i="1"/>
  <c r="U151" i="1"/>
  <c r="V151" i="1"/>
  <c r="U143" i="1"/>
  <c r="V143" i="1"/>
  <c r="U135" i="1"/>
  <c r="V135" i="1"/>
  <c r="U127" i="1"/>
  <c r="V127" i="1"/>
  <c r="U119" i="1"/>
  <c r="V119" i="1"/>
  <c r="U111" i="1"/>
  <c r="V111" i="1"/>
  <c r="U103" i="1"/>
  <c r="V103" i="1"/>
  <c r="U95" i="1"/>
  <c r="V95" i="1"/>
  <c r="U87" i="1"/>
  <c r="V87" i="1"/>
  <c r="U79" i="1"/>
  <c r="V79" i="1"/>
  <c r="U71" i="1"/>
  <c r="V71" i="1"/>
  <c r="U63" i="1"/>
  <c r="V63" i="1"/>
  <c r="U55" i="1"/>
  <c r="V55" i="1"/>
  <c r="U47" i="1"/>
  <c r="V47" i="1"/>
  <c r="U39" i="1"/>
  <c r="V39" i="1"/>
  <c r="U31" i="1"/>
  <c r="V31" i="1"/>
  <c r="U23" i="1"/>
  <c r="V23" i="1"/>
  <c r="U15" i="1"/>
  <c r="V15" i="1"/>
  <c r="U7" i="1"/>
  <c r="V7" i="1"/>
  <c r="V1616" i="1"/>
  <c r="V1600" i="1"/>
  <c r="V1520" i="1"/>
  <c r="V1352" i="1"/>
  <c r="V1200" i="1"/>
  <c r="V1552" i="1"/>
  <c r="V1232" i="1"/>
  <c r="V1104" i="1"/>
  <c r="U4" i="1"/>
  <c r="V4" i="1"/>
  <c r="V1512" i="1"/>
  <c r="V1048" i="1"/>
  <c r="V752" i="1"/>
  <c r="U11" i="1"/>
  <c r="V11" i="1"/>
  <c r="V1608" i="1"/>
  <c r="V1456" i="1"/>
  <c r="V1264" i="1"/>
  <c r="V1040" i="1"/>
  <c r="U594" i="1"/>
  <c r="V594" i="1"/>
  <c r="U586" i="1"/>
  <c r="V586" i="1"/>
  <c r="U578" i="1"/>
  <c r="V578" i="1"/>
  <c r="U570" i="1"/>
  <c r="V570" i="1"/>
  <c r="U562" i="1"/>
  <c r="V562" i="1"/>
  <c r="U554" i="1"/>
  <c r="V554" i="1"/>
  <c r="U546" i="1"/>
  <c r="V546" i="1"/>
  <c r="U538" i="1"/>
  <c r="V538" i="1"/>
  <c r="U530" i="1"/>
  <c r="V530" i="1"/>
  <c r="U522" i="1"/>
  <c r="V522" i="1"/>
  <c r="U514" i="1"/>
  <c r="V514" i="1"/>
  <c r="U506" i="1"/>
  <c r="V506" i="1"/>
  <c r="U498" i="1"/>
  <c r="V498" i="1"/>
  <c r="U490" i="1"/>
  <c r="V490" i="1"/>
  <c r="U482" i="1"/>
  <c r="V482" i="1"/>
  <c r="U474" i="1"/>
  <c r="V474" i="1"/>
  <c r="U466" i="1"/>
  <c r="V466" i="1"/>
  <c r="U458" i="1"/>
  <c r="V458" i="1"/>
  <c r="U450" i="1"/>
  <c r="V450" i="1"/>
  <c r="U442" i="1"/>
  <c r="V442" i="1"/>
  <c r="U434" i="1"/>
  <c r="V434" i="1"/>
  <c r="U426" i="1"/>
  <c r="V426" i="1"/>
  <c r="U418" i="1"/>
  <c r="V418" i="1"/>
  <c r="U410" i="1"/>
  <c r="V410" i="1"/>
  <c r="U402" i="1"/>
  <c r="V402" i="1"/>
  <c r="U394" i="1"/>
  <c r="V394" i="1"/>
  <c r="U386" i="1"/>
  <c r="V386" i="1"/>
  <c r="U378" i="1"/>
  <c r="V378" i="1"/>
  <c r="U370" i="1"/>
  <c r="V370" i="1"/>
  <c r="U362" i="1"/>
  <c r="V362" i="1"/>
  <c r="U354" i="1"/>
  <c r="V354" i="1"/>
  <c r="U346" i="1"/>
  <c r="V346" i="1"/>
  <c r="U330" i="1"/>
  <c r="V330" i="1"/>
  <c r="U322" i="1"/>
  <c r="V322" i="1"/>
  <c r="U314" i="1"/>
  <c r="V314" i="1"/>
  <c r="U306" i="1"/>
  <c r="V306" i="1"/>
  <c r="U298" i="1"/>
  <c r="V298" i="1"/>
  <c r="U290" i="1"/>
  <c r="V290" i="1"/>
  <c r="U282" i="1"/>
  <c r="V282" i="1"/>
  <c r="U266" i="1"/>
  <c r="V266" i="1"/>
  <c r="U258" i="1"/>
  <c r="V258" i="1"/>
  <c r="U250" i="1"/>
  <c r="V250" i="1"/>
  <c r="U242" i="1"/>
  <c r="V242" i="1"/>
  <c r="U234" i="1"/>
  <c r="V234" i="1"/>
  <c r="U226" i="1"/>
  <c r="V226" i="1"/>
  <c r="U218" i="1"/>
  <c r="V218" i="1"/>
  <c r="U210" i="1"/>
  <c r="V210" i="1"/>
  <c r="U202" i="1"/>
  <c r="V202" i="1"/>
  <c r="U194" i="1"/>
  <c r="V194" i="1"/>
  <c r="U186" i="1"/>
  <c r="V186" i="1"/>
  <c r="U178" i="1"/>
  <c r="V178" i="1"/>
  <c r="U170" i="1"/>
  <c r="V170" i="1"/>
  <c r="U162" i="1"/>
  <c r="V162" i="1"/>
  <c r="U138" i="1"/>
  <c r="V138" i="1"/>
  <c r="U130" i="1"/>
  <c r="V130" i="1"/>
  <c r="U122" i="1"/>
  <c r="V122" i="1"/>
  <c r="U114" i="1"/>
  <c r="V114" i="1"/>
  <c r="U106" i="1"/>
  <c r="V106" i="1"/>
  <c r="U98" i="1"/>
  <c r="V98" i="1"/>
  <c r="U82" i="1"/>
  <c r="V82" i="1"/>
  <c r="U74" i="1"/>
  <c r="V74" i="1"/>
  <c r="U66" i="1"/>
  <c r="V66" i="1"/>
  <c r="U50" i="1"/>
  <c r="V50" i="1"/>
  <c r="U42" i="1"/>
  <c r="V42" i="1"/>
  <c r="U34" i="1"/>
  <c r="V34" i="1"/>
  <c r="U26" i="1"/>
  <c r="V26" i="1"/>
  <c r="U18" i="1"/>
  <c r="V18" i="1"/>
  <c r="U10" i="1"/>
  <c r="V10" i="1"/>
  <c r="S58" i="1"/>
  <c r="V1576" i="1"/>
  <c r="V1472" i="1"/>
  <c r="V1088" i="1"/>
  <c r="V1024" i="1"/>
  <c r="V704" i="1"/>
  <c r="U121" i="1"/>
  <c r="V121" i="1"/>
  <c r="U113" i="1"/>
  <c r="V113" i="1"/>
  <c r="U105" i="1"/>
  <c r="V105" i="1"/>
  <c r="U97" i="1"/>
  <c r="V97" i="1"/>
  <c r="U89" i="1"/>
  <c r="V89" i="1"/>
  <c r="U81" i="1"/>
  <c r="V81" i="1"/>
  <c r="U73" i="1"/>
  <c r="V73" i="1"/>
  <c r="U65" i="1"/>
  <c r="V65" i="1"/>
  <c r="U57" i="1"/>
  <c r="V57" i="1"/>
  <c r="U49" i="1"/>
  <c r="V49" i="1"/>
  <c r="U41" i="1"/>
  <c r="V41" i="1"/>
  <c r="U33" i="1"/>
  <c r="V33" i="1"/>
  <c r="U25" i="1"/>
  <c r="V25" i="1"/>
  <c r="U17" i="1"/>
  <c r="V17" i="1"/>
  <c r="U9" i="1"/>
  <c r="V9" i="1"/>
  <c r="V1488" i="1"/>
  <c r="V1408" i="1"/>
  <c r="V1384" i="1"/>
  <c r="V1360" i="1"/>
  <c r="V1296" i="1"/>
  <c r="V1168" i="1"/>
  <c r="V472" i="1"/>
  <c r="U1624" i="1"/>
  <c r="V1624" i="1"/>
  <c r="U1592" i="1"/>
  <c r="V1592" i="1"/>
  <c r="U1568" i="1"/>
  <c r="V1568" i="1"/>
  <c r="U1560" i="1"/>
  <c r="V1560" i="1"/>
  <c r="U1544" i="1"/>
  <c r="V1544" i="1"/>
  <c r="U1528" i="1"/>
  <c r="V1528" i="1"/>
  <c r="U1504" i="1"/>
  <c r="V1504" i="1"/>
  <c r="U1496" i="1"/>
  <c r="V1496" i="1"/>
  <c r="U1480" i="1"/>
  <c r="V1480" i="1"/>
  <c r="U1464" i="1"/>
  <c r="V1464" i="1"/>
  <c r="U1440" i="1"/>
  <c r="V1440" i="1"/>
  <c r="U1432" i="1"/>
  <c r="V1432" i="1"/>
  <c r="U1416" i="1"/>
  <c r="V1416" i="1"/>
  <c r="U1400" i="1"/>
  <c r="V1400" i="1"/>
  <c r="U1392" i="1"/>
  <c r="V1392" i="1"/>
  <c r="U1376" i="1"/>
  <c r="V1376" i="1"/>
  <c r="U1368" i="1"/>
  <c r="V1368" i="1"/>
  <c r="U1344" i="1"/>
  <c r="V1344" i="1"/>
  <c r="U1336" i="1"/>
  <c r="V1336" i="1"/>
  <c r="U1312" i="1"/>
  <c r="V1312" i="1"/>
  <c r="U1304" i="1"/>
  <c r="V1304" i="1"/>
  <c r="U1288" i="1"/>
  <c r="V1288" i="1"/>
  <c r="U1280" i="1"/>
  <c r="V1280" i="1"/>
  <c r="U1272" i="1"/>
  <c r="V1272" i="1"/>
  <c r="U1256" i="1"/>
  <c r="V1256" i="1"/>
  <c r="U1248" i="1"/>
  <c r="V1248" i="1"/>
  <c r="U1240" i="1"/>
  <c r="V1240" i="1"/>
  <c r="U1224" i="1"/>
  <c r="V1224" i="1"/>
  <c r="U1216" i="1"/>
  <c r="V1216" i="1"/>
  <c r="U1208" i="1"/>
  <c r="V1208" i="1"/>
  <c r="U1192" i="1"/>
  <c r="V1192" i="1"/>
  <c r="U1184" i="1"/>
  <c r="V1184" i="1"/>
  <c r="U1176" i="1"/>
  <c r="V1176" i="1"/>
  <c r="U1160" i="1"/>
  <c r="V1160" i="1"/>
  <c r="U1152" i="1"/>
  <c r="V1152" i="1"/>
  <c r="U1144" i="1"/>
  <c r="V1144" i="1"/>
  <c r="U1128" i="1"/>
  <c r="V1128" i="1"/>
  <c r="U1120" i="1"/>
  <c r="V1120" i="1"/>
  <c r="U1112" i="1"/>
  <c r="V1112" i="1"/>
  <c r="U1096" i="1"/>
  <c r="V1096" i="1"/>
  <c r="U1080" i="1"/>
  <c r="V1080" i="1"/>
  <c r="U1072" i="1"/>
  <c r="V1072" i="1"/>
  <c r="U1064" i="1"/>
  <c r="V1064" i="1"/>
  <c r="U1056" i="1"/>
  <c r="V1056" i="1"/>
  <c r="U1032" i="1"/>
  <c r="V1032" i="1"/>
  <c r="U1016" i="1"/>
  <c r="V1016" i="1"/>
  <c r="U1008" i="1"/>
  <c r="V1008" i="1"/>
  <c r="U1000" i="1"/>
  <c r="V1000" i="1"/>
  <c r="U992" i="1"/>
  <c r="V992" i="1"/>
  <c r="U984" i="1"/>
  <c r="V984" i="1"/>
  <c r="U976" i="1"/>
  <c r="V976" i="1"/>
  <c r="U968" i="1"/>
  <c r="V968" i="1"/>
  <c r="U960" i="1"/>
  <c r="V960" i="1"/>
  <c r="U952" i="1"/>
  <c r="V952" i="1"/>
  <c r="U944" i="1"/>
  <c r="V944" i="1"/>
  <c r="U936" i="1"/>
  <c r="V936" i="1"/>
  <c r="U928" i="1"/>
  <c r="V928" i="1"/>
  <c r="U920" i="1"/>
  <c r="V920" i="1"/>
  <c r="U912" i="1"/>
  <c r="V912" i="1"/>
  <c r="U904" i="1"/>
  <c r="V904" i="1"/>
  <c r="U896" i="1"/>
  <c r="V896" i="1"/>
  <c r="U888" i="1"/>
  <c r="V888" i="1"/>
  <c r="U880" i="1"/>
  <c r="V880" i="1"/>
  <c r="U872" i="1"/>
  <c r="V872" i="1"/>
  <c r="U864" i="1"/>
  <c r="V864" i="1"/>
  <c r="U856" i="1"/>
  <c r="V856" i="1"/>
  <c r="U848" i="1"/>
  <c r="V848" i="1"/>
  <c r="U840" i="1"/>
  <c r="V840" i="1"/>
  <c r="U832" i="1"/>
  <c r="V832" i="1"/>
  <c r="U824" i="1"/>
  <c r="V824" i="1"/>
  <c r="U816" i="1"/>
  <c r="V816" i="1"/>
  <c r="U808" i="1"/>
  <c r="V808" i="1"/>
  <c r="U800" i="1"/>
  <c r="V800" i="1"/>
  <c r="U792" i="1"/>
  <c r="V792" i="1"/>
  <c r="U784" i="1"/>
  <c r="V784" i="1"/>
  <c r="U776" i="1"/>
  <c r="V776" i="1"/>
  <c r="U768" i="1"/>
  <c r="V768" i="1"/>
  <c r="U760" i="1"/>
  <c r="V760" i="1"/>
  <c r="U744" i="1"/>
  <c r="V744" i="1"/>
  <c r="U736" i="1"/>
  <c r="V736" i="1"/>
  <c r="U728" i="1"/>
  <c r="V728" i="1"/>
  <c r="U720" i="1"/>
  <c r="V720" i="1"/>
  <c r="U712" i="1"/>
  <c r="V712" i="1"/>
  <c r="U696" i="1"/>
  <c r="V696" i="1"/>
  <c r="U688" i="1"/>
  <c r="V688" i="1"/>
  <c r="U680" i="1"/>
  <c r="V680" i="1"/>
  <c r="U672" i="1"/>
  <c r="V672" i="1"/>
  <c r="U664" i="1"/>
  <c r="V664" i="1"/>
  <c r="U656" i="1"/>
  <c r="V656" i="1"/>
  <c r="U648" i="1"/>
  <c r="V648" i="1"/>
  <c r="U640" i="1"/>
  <c r="V640" i="1"/>
  <c r="U632" i="1"/>
  <c r="V632" i="1"/>
  <c r="U624" i="1"/>
  <c r="V624" i="1"/>
  <c r="U616" i="1"/>
  <c r="V616" i="1"/>
  <c r="U608" i="1"/>
  <c r="V608" i="1"/>
  <c r="U600" i="1"/>
  <c r="V600" i="1"/>
  <c r="U592" i="1"/>
  <c r="V592" i="1"/>
  <c r="U584" i="1"/>
  <c r="V584" i="1"/>
  <c r="U576" i="1"/>
  <c r="V576" i="1"/>
  <c r="U568" i="1"/>
  <c r="V568" i="1"/>
  <c r="U560" i="1"/>
  <c r="V560" i="1"/>
  <c r="U552" i="1"/>
  <c r="V552" i="1"/>
  <c r="U544" i="1"/>
  <c r="V544" i="1"/>
  <c r="U536" i="1"/>
  <c r="V536" i="1"/>
  <c r="U528" i="1"/>
  <c r="V528" i="1"/>
  <c r="U520" i="1"/>
  <c r="V520" i="1"/>
  <c r="U512" i="1"/>
  <c r="V512" i="1"/>
  <c r="U504" i="1"/>
  <c r="V504" i="1"/>
  <c r="U496" i="1"/>
  <c r="V496" i="1"/>
  <c r="U488" i="1"/>
  <c r="V488" i="1"/>
  <c r="U480" i="1"/>
  <c r="V480" i="1"/>
  <c r="U464" i="1"/>
  <c r="V464" i="1"/>
  <c r="U456" i="1"/>
  <c r="V456" i="1"/>
  <c r="U448" i="1"/>
  <c r="V448" i="1"/>
  <c r="U440" i="1"/>
  <c r="V440" i="1"/>
  <c r="U432" i="1"/>
  <c r="V432" i="1"/>
  <c r="U424" i="1"/>
  <c r="V424" i="1"/>
  <c r="U416" i="1"/>
  <c r="V416" i="1"/>
  <c r="U408" i="1"/>
  <c r="V408" i="1"/>
  <c r="U400" i="1"/>
  <c r="V400" i="1"/>
  <c r="U392" i="1"/>
  <c r="V392" i="1"/>
  <c r="U384" i="1"/>
  <c r="V384" i="1"/>
  <c r="U376" i="1"/>
  <c r="V376" i="1"/>
  <c r="U368" i="1"/>
  <c r="V368" i="1"/>
  <c r="U360" i="1"/>
  <c r="V360" i="1"/>
  <c r="U352" i="1"/>
  <c r="V352" i="1"/>
  <c r="U344" i="1"/>
  <c r="V344" i="1"/>
  <c r="U336" i="1"/>
  <c r="V336" i="1"/>
  <c r="U328" i="1"/>
  <c r="V328" i="1"/>
  <c r="U320" i="1"/>
  <c r="V320" i="1"/>
  <c r="U312" i="1"/>
  <c r="V312" i="1"/>
  <c r="U304" i="1"/>
  <c r="V304" i="1"/>
  <c r="U296" i="1"/>
  <c r="V296" i="1"/>
  <c r="U288" i="1"/>
  <c r="V288" i="1"/>
  <c r="U280" i="1"/>
  <c r="V280" i="1"/>
  <c r="U272" i="1"/>
  <c r="V272" i="1"/>
  <c r="U264" i="1"/>
  <c r="V264" i="1"/>
  <c r="U256" i="1"/>
  <c r="V256" i="1"/>
  <c r="U248" i="1"/>
  <c r="V248" i="1"/>
  <c r="U240" i="1"/>
  <c r="V240" i="1"/>
  <c r="U232" i="1"/>
  <c r="V232" i="1"/>
  <c r="U224" i="1"/>
  <c r="V224" i="1"/>
  <c r="U216" i="1"/>
  <c r="V216" i="1"/>
  <c r="U208" i="1"/>
  <c r="V208" i="1"/>
  <c r="U200" i="1"/>
  <c r="V200" i="1"/>
  <c r="U192" i="1"/>
  <c r="V192" i="1"/>
  <c r="U184" i="1"/>
  <c r="V184" i="1"/>
  <c r="U176" i="1"/>
  <c r="V176" i="1"/>
  <c r="U168" i="1"/>
  <c r="V168" i="1"/>
  <c r="U160" i="1"/>
  <c r="V160" i="1"/>
  <c r="U152" i="1"/>
  <c r="V152" i="1"/>
  <c r="U144" i="1"/>
  <c r="V144" i="1"/>
  <c r="U136" i="1"/>
  <c r="V136" i="1"/>
  <c r="U128" i="1"/>
  <c r="V128" i="1"/>
  <c r="U120" i="1"/>
  <c r="V120" i="1"/>
  <c r="U112" i="1"/>
  <c r="V112" i="1"/>
  <c r="U104" i="1"/>
  <c r="V104" i="1"/>
  <c r="U96" i="1"/>
  <c r="V96" i="1"/>
  <c r="U88" i="1"/>
  <c r="V88" i="1"/>
  <c r="U80" i="1"/>
  <c r="V80" i="1"/>
  <c r="U72" i="1"/>
  <c r="V72" i="1"/>
  <c r="U64" i="1"/>
  <c r="V64" i="1"/>
  <c r="U56" i="1"/>
  <c r="V56" i="1"/>
  <c r="U48" i="1"/>
  <c r="V48" i="1"/>
  <c r="U40" i="1"/>
  <c r="V40" i="1"/>
  <c r="U32" i="1"/>
  <c r="V32" i="1"/>
  <c r="U24" i="1"/>
  <c r="V24" i="1"/>
  <c r="U16" i="1"/>
  <c r="V16" i="1"/>
  <c r="U8" i="1"/>
  <c r="V8" i="1"/>
  <c r="V1448" i="1"/>
  <c r="V1328" i="1"/>
  <c r="S1783" i="1"/>
  <c r="T1783" i="1"/>
  <c r="T1903" i="1"/>
  <c r="U2022" i="1"/>
  <c r="S2054" i="1"/>
  <c r="U2054" i="1"/>
  <c r="T1086" i="1"/>
  <c r="S1086" i="1"/>
  <c r="U1086" i="1"/>
  <c r="T1062" i="1"/>
  <c r="U1062" i="1"/>
  <c r="S622" i="1"/>
  <c r="U622" i="1"/>
  <c r="S342" i="1"/>
  <c r="U342" i="1"/>
  <c r="T1854" i="1"/>
  <c r="U2033" i="1"/>
  <c r="U1813" i="1"/>
  <c r="S1136" i="1"/>
  <c r="U1136" i="1"/>
  <c r="S1359" i="1"/>
  <c r="T1359" i="1"/>
  <c r="U1359" i="1"/>
  <c r="S1263" i="1"/>
  <c r="T1263" i="1"/>
  <c r="U1263" i="1"/>
  <c r="S1829" i="1"/>
  <c r="T1829" i="1"/>
  <c r="S1637" i="1"/>
  <c r="U1637" i="1"/>
  <c r="T1748" i="1"/>
  <c r="U2006" i="1"/>
  <c r="U1933" i="1"/>
  <c r="U1714" i="1"/>
  <c r="U1677" i="1"/>
  <c r="U1511" i="1"/>
  <c r="U1457" i="1"/>
  <c r="S2064" i="1"/>
  <c r="U2064" i="1"/>
  <c r="S1455" i="1"/>
  <c r="U1455" i="1"/>
  <c r="S1199" i="1"/>
  <c r="U1199" i="1"/>
  <c r="S1172" i="1"/>
  <c r="U1172" i="1"/>
  <c r="T1656" i="1"/>
  <c r="U2030" i="1"/>
  <c r="U1957" i="1"/>
  <c r="S1968" i="1"/>
  <c r="U1968" i="1"/>
  <c r="S1696" i="1"/>
  <c r="U1696" i="1"/>
  <c r="S2091" i="1"/>
  <c r="T2091" i="1"/>
  <c r="U2091" i="1"/>
  <c r="S1299" i="1"/>
  <c r="U1299" i="1"/>
  <c r="T1299" i="1"/>
  <c r="S1235" i="1"/>
  <c r="U1235" i="1"/>
  <c r="S1099" i="1"/>
  <c r="U1099" i="1"/>
  <c r="S899" i="1"/>
  <c r="U899" i="1"/>
  <c r="S803" i="1"/>
  <c r="U803" i="1"/>
  <c r="U2102" i="1"/>
  <c r="U1919" i="1"/>
  <c r="U1894" i="1"/>
  <c r="U1748" i="1"/>
  <c r="U1656" i="1"/>
  <c r="S1602" i="1"/>
  <c r="U1602" i="1"/>
  <c r="T338" i="1"/>
  <c r="U338" i="1"/>
  <c r="S338" i="1"/>
  <c r="T1583" i="1"/>
  <c r="U1918" i="1"/>
  <c r="U1795" i="1"/>
  <c r="U1783" i="1"/>
  <c r="U1674" i="1"/>
  <c r="U1393" i="1"/>
  <c r="S2128" i="1"/>
  <c r="U2128" i="1"/>
  <c r="S1992" i="1"/>
  <c r="U1992" i="1"/>
  <c r="S1730" i="1"/>
  <c r="T1730" i="1"/>
  <c r="S1482" i="1"/>
  <c r="U1482" i="1"/>
  <c r="S1330" i="1"/>
  <c r="U1330" i="1"/>
  <c r="S1322" i="1"/>
  <c r="U1322" i="1"/>
  <c r="T970" i="1"/>
  <c r="U970" i="1"/>
  <c r="S2137" i="1"/>
  <c r="U2137" i="1"/>
  <c r="S2081" i="1"/>
  <c r="U2081" i="1"/>
  <c r="S1889" i="1"/>
  <c r="U1889" i="1"/>
  <c r="S1537" i="1"/>
  <c r="U1537" i="1"/>
  <c r="S1201" i="1"/>
  <c r="U1201" i="1"/>
  <c r="S1137" i="1"/>
  <c r="U1137" i="1"/>
  <c r="S1097" i="1"/>
  <c r="U1097" i="1"/>
  <c r="S1001" i="1"/>
  <c r="U1001" i="1"/>
  <c r="S905" i="1"/>
  <c r="U905" i="1"/>
  <c r="S633" i="1"/>
  <c r="U633" i="1"/>
  <c r="T1968" i="1"/>
  <c r="T1482" i="1"/>
  <c r="U2111" i="1"/>
  <c r="U1903" i="1"/>
  <c r="U1878" i="1"/>
  <c r="U1583" i="1"/>
  <c r="U1529" i="1"/>
  <c r="T274" i="1"/>
  <c r="U274" i="1"/>
  <c r="T154" i="1"/>
  <c r="U154" i="1"/>
  <c r="T146" i="1"/>
  <c r="U146" i="1"/>
  <c r="T90" i="1"/>
  <c r="U90" i="1"/>
  <c r="T58" i="1"/>
  <c r="U58" i="1"/>
  <c r="S2129" i="1"/>
  <c r="T2129" i="1"/>
  <c r="S2113" i="1"/>
  <c r="T2113" i="1"/>
  <c r="S2097" i="1"/>
  <c r="T2097" i="1"/>
  <c r="S2057" i="1"/>
  <c r="T2057" i="1"/>
  <c r="S2017" i="1"/>
  <c r="T2017" i="1"/>
  <c r="S1993" i="1"/>
  <c r="T1993" i="1"/>
  <c r="S1953" i="1"/>
  <c r="T1953" i="1"/>
  <c r="S1937" i="1"/>
  <c r="T1937" i="1"/>
  <c r="S1921" i="1"/>
  <c r="T1921" i="1"/>
  <c r="S1905" i="1"/>
  <c r="T1905" i="1"/>
  <c r="S1897" i="1"/>
  <c r="T1897" i="1"/>
  <c r="S1849" i="1"/>
  <c r="T1849" i="1"/>
  <c r="S1833" i="1"/>
  <c r="T1833" i="1"/>
  <c r="S1817" i="1"/>
  <c r="T1817" i="1"/>
  <c r="S1809" i="1"/>
  <c r="T1809" i="1"/>
  <c r="S1793" i="1"/>
  <c r="T1793" i="1"/>
  <c r="S1785" i="1"/>
  <c r="T1785" i="1"/>
  <c r="S1769" i="1"/>
  <c r="T1769" i="1"/>
  <c r="S1745" i="1"/>
  <c r="T1745" i="1"/>
  <c r="S1713" i="1"/>
  <c r="T1713" i="1"/>
  <c r="S1697" i="1"/>
  <c r="T1697" i="1"/>
  <c r="S1681" i="1"/>
  <c r="T1681" i="1"/>
  <c r="S1665" i="1"/>
  <c r="T1665" i="1"/>
  <c r="S1649" i="1"/>
  <c r="T1649" i="1"/>
  <c r="S1633" i="1"/>
  <c r="T1633" i="1"/>
  <c r="S1617" i="1"/>
  <c r="T1617" i="1"/>
  <c r="S1601" i="1"/>
  <c r="T1601" i="1"/>
  <c r="S1585" i="1"/>
  <c r="T1585" i="1"/>
  <c r="S1569" i="1"/>
  <c r="T1569" i="1"/>
  <c r="S1553" i="1"/>
  <c r="T1553" i="1"/>
  <c r="S2136" i="1"/>
  <c r="T2136" i="1"/>
  <c r="S2120" i="1"/>
  <c r="T2120" i="1"/>
  <c r="S2112" i="1"/>
  <c r="T2112" i="1"/>
  <c r="S2104" i="1"/>
  <c r="T2104" i="1"/>
  <c r="S2096" i="1"/>
  <c r="T2096" i="1"/>
  <c r="S2088" i="1"/>
  <c r="T2088" i="1"/>
  <c r="S2080" i="1"/>
  <c r="T2080" i="1"/>
  <c r="T2072" i="1"/>
  <c r="S2072" i="1"/>
  <c r="S2056" i="1"/>
  <c r="T2056" i="1"/>
  <c r="S2048" i="1"/>
  <c r="T2048" i="1"/>
  <c r="S2040" i="1"/>
  <c r="T2040" i="1"/>
  <c r="S2032" i="1"/>
  <c r="T2032" i="1"/>
  <c r="S2024" i="1"/>
  <c r="T2024" i="1"/>
  <c r="S2016" i="1"/>
  <c r="T2016" i="1"/>
  <c r="S2008" i="1"/>
  <c r="T2008" i="1"/>
  <c r="S2000" i="1"/>
  <c r="T2000" i="1"/>
  <c r="S1984" i="1"/>
  <c r="T1984" i="1"/>
  <c r="S1976" i="1"/>
  <c r="T1976" i="1"/>
  <c r="S1960" i="1"/>
  <c r="T1960" i="1"/>
  <c r="S1952" i="1"/>
  <c r="T1952" i="1"/>
  <c r="S1944" i="1"/>
  <c r="T1944" i="1"/>
  <c r="S1936" i="1"/>
  <c r="T1936" i="1"/>
  <c r="S1928" i="1"/>
  <c r="T1928" i="1"/>
  <c r="S1920" i="1"/>
  <c r="T1920" i="1"/>
  <c r="S1912" i="1"/>
  <c r="T1912" i="1"/>
  <c r="S1904" i="1"/>
  <c r="T1904" i="1"/>
  <c r="S1896" i="1"/>
  <c r="T1896" i="1"/>
  <c r="S1888" i="1"/>
  <c r="T1888" i="1"/>
  <c r="S1880" i="1"/>
  <c r="T1880" i="1"/>
  <c r="S1872" i="1"/>
  <c r="T1872" i="1"/>
  <c r="S1864" i="1"/>
  <c r="T1864" i="1"/>
  <c r="S1856" i="1"/>
  <c r="T1856" i="1"/>
  <c r="S1848" i="1"/>
  <c r="T1848" i="1"/>
  <c r="S1840" i="1"/>
  <c r="T1840" i="1"/>
  <c r="S1832" i="1"/>
  <c r="T1832" i="1"/>
  <c r="S1824" i="1"/>
  <c r="T1824" i="1"/>
  <c r="S1816" i="1"/>
  <c r="T1816" i="1"/>
  <c r="S1808" i="1"/>
  <c r="T1808" i="1"/>
  <c r="S1800" i="1"/>
  <c r="T1800" i="1"/>
  <c r="S1792" i="1"/>
  <c r="T1792" i="1"/>
  <c r="S1784" i="1"/>
  <c r="T1784" i="1"/>
  <c r="S1776" i="1"/>
  <c r="T1776" i="1"/>
  <c r="S1768" i="1"/>
  <c r="T1768" i="1"/>
  <c r="S1760" i="1"/>
  <c r="T1760" i="1"/>
  <c r="S1752" i="1"/>
  <c r="T1752" i="1"/>
  <c r="S1744" i="1"/>
  <c r="T1744" i="1"/>
  <c r="S1736" i="1"/>
  <c r="T1736" i="1"/>
  <c r="S1728" i="1"/>
  <c r="T1728" i="1"/>
  <c r="S1720" i="1"/>
  <c r="T1720" i="1"/>
  <c r="S1712" i="1"/>
  <c r="T1712" i="1"/>
  <c r="S1704" i="1"/>
  <c r="T1704" i="1"/>
  <c r="S1688" i="1"/>
  <c r="T1688" i="1"/>
  <c r="S1680" i="1"/>
  <c r="T1680" i="1"/>
  <c r="S1672" i="1"/>
  <c r="T1672" i="1"/>
  <c r="S1664" i="1"/>
  <c r="T1664" i="1"/>
  <c r="S1648" i="1"/>
  <c r="T1648" i="1"/>
  <c r="S1640" i="1"/>
  <c r="T1640" i="1"/>
  <c r="S1632" i="1"/>
  <c r="T1632" i="1"/>
  <c r="T1624" i="1"/>
  <c r="S1624" i="1"/>
  <c r="S1616" i="1"/>
  <c r="T1616" i="1"/>
  <c r="S1608" i="1"/>
  <c r="T1608" i="1"/>
  <c r="S1600" i="1"/>
  <c r="T1600" i="1"/>
  <c r="S1592" i="1"/>
  <c r="T1592" i="1"/>
  <c r="S1584" i="1"/>
  <c r="T1584" i="1"/>
  <c r="S1576" i="1"/>
  <c r="T1576" i="1"/>
  <c r="S1568" i="1"/>
  <c r="T1568" i="1"/>
  <c r="S1560" i="1"/>
  <c r="T1560" i="1"/>
  <c r="S1552" i="1"/>
  <c r="T1552" i="1"/>
  <c r="S1544" i="1"/>
  <c r="T1544" i="1"/>
  <c r="S1536" i="1"/>
  <c r="T1536" i="1"/>
  <c r="S1528" i="1"/>
  <c r="T1528" i="1"/>
  <c r="S1520" i="1"/>
  <c r="T1520" i="1"/>
  <c r="S1512" i="1"/>
  <c r="T1512" i="1"/>
  <c r="S1504" i="1"/>
  <c r="T1504" i="1"/>
  <c r="S1496" i="1"/>
  <c r="T1496" i="1"/>
  <c r="S1488" i="1"/>
  <c r="T1488" i="1"/>
  <c r="S1480" i="1"/>
  <c r="T1480" i="1"/>
  <c r="S1472" i="1"/>
  <c r="T1472" i="1"/>
  <c r="S1464" i="1"/>
  <c r="T1464" i="1"/>
  <c r="S1456" i="1"/>
  <c r="T1456" i="1"/>
  <c r="S1448" i="1"/>
  <c r="T1448" i="1"/>
  <c r="S1440" i="1"/>
  <c r="T1440" i="1"/>
  <c r="S1432" i="1"/>
  <c r="T1432" i="1"/>
  <c r="S1424" i="1"/>
  <c r="T1424" i="1"/>
  <c r="S1416" i="1"/>
  <c r="T1416" i="1"/>
  <c r="S1408" i="1"/>
  <c r="T1408" i="1"/>
  <c r="S1400" i="1"/>
  <c r="T1400" i="1"/>
  <c r="S1392" i="1"/>
  <c r="T1392" i="1"/>
  <c r="S1384" i="1"/>
  <c r="T1384" i="1"/>
  <c r="S1376" i="1"/>
  <c r="T1376" i="1"/>
  <c r="S1368" i="1"/>
  <c r="T1368" i="1"/>
  <c r="S1360" i="1"/>
  <c r="T1360" i="1"/>
  <c r="S1352" i="1"/>
  <c r="T1352" i="1"/>
  <c r="S1344" i="1"/>
  <c r="T1344" i="1"/>
  <c r="S1336" i="1"/>
  <c r="T1336" i="1"/>
  <c r="S1328" i="1"/>
  <c r="T1328" i="1"/>
  <c r="S1320" i="1"/>
  <c r="T1320" i="1"/>
  <c r="S1312" i="1"/>
  <c r="T1312" i="1"/>
  <c r="S1304" i="1"/>
  <c r="T1304" i="1"/>
  <c r="S1296" i="1"/>
  <c r="T1296" i="1"/>
  <c r="S1288" i="1"/>
  <c r="T1288" i="1"/>
  <c r="S1280" i="1"/>
  <c r="T1280" i="1"/>
  <c r="S1272" i="1"/>
  <c r="T1272" i="1"/>
  <c r="S1264" i="1"/>
  <c r="T1264" i="1"/>
  <c r="S1256" i="1"/>
  <c r="T1256" i="1"/>
  <c r="S1248" i="1"/>
  <c r="T1248" i="1"/>
  <c r="S1240" i="1"/>
  <c r="T1240" i="1"/>
  <c r="S1232" i="1"/>
  <c r="T1232" i="1"/>
  <c r="T1224" i="1"/>
  <c r="S1224" i="1"/>
  <c r="S1216" i="1"/>
  <c r="T1216" i="1"/>
  <c r="S1208" i="1"/>
  <c r="T1208" i="1"/>
  <c r="S1200" i="1"/>
  <c r="T1200" i="1"/>
  <c r="S1192" i="1"/>
  <c r="T1192" i="1"/>
  <c r="S1184" i="1"/>
  <c r="T1184" i="1"/>
  <c r="S1176" i="1"/>
  <c r="T1176" i="1"/>
  <c r="S1168" i="1"/>
  <c r="T1168" i="1"/>
  <c r="S1160" i="1"/>
  <c r="T1160" i="1"/>
  <c r="S1152" i="1"/>
  <c r="T1152" i="1"/>
  <c r="S1144" i="1"/>
  <c r="T1144" i="1"/>
  <c r="S1128" i="1"/>
  <c r="T1128" i="1"/>
  <c r="S1120" i="1"/>
  <c r="T1120" i="1"/>
  <c r="S1112" i="1"/>
  <c r="T1112" i="1"/>
  <c r="S1104" i="1"/>
  <c r="T1104" i="1"/>
  <c r="S1096" i="1"/>
  <c r="T1096" i="1"/>
  <c r="S1088" i="1"/>
  <c r="T1088" i="1"/>
  <c r="S1080" i="1"/>
  <c r="T1080" i="1"/>
  <c r="S1072" i="1"/>
  <c r="T1072" i="1"/>
  <c r="S1064" i="1"/>
  <c r="T1064" i="1"/>
  <c r="S1056" i="1"/>
  <c r="T1056" i="1"/>
  <c r="S1048" i="1"/>
  <c r="T1048" i="1"/>
  <c r="S1040" i="1"/>
  <c r="T1040" i="1"/>
  <c r="S1032" i="1"/>
  <c r="T1032" i="1"/>
  <c r="S1024" i="1"/>
  <c r="T1024" i="1"/>
  <c r="S1016" i="1"/>
  <c r="T1016" i="1"/>
  <c r="S1008" i="1"/>
  <c r="T1008" i="1"/>
  <c r="S1000" i="1"/>
  <c r="T1000" i="1"/>
  <c r="S992" i="1"/>
  <c r="T992" i="1"/>
  <c r="S984" i="1"/>
  <c r="T984" i="1"/>
  <c r="S976" i="1"/>
  <c r="T976" i="1"/>
  <c r="S968" i="1"/>
  <c r="T968" i="1"/>
  <c r="S960" i="1"/>
  <c r="T960" i="1"/>
  <c r="S952" i="1"/>
  <c r="T952" i="1"/>
  <c r="S944" i="1"/>
  <c r="T944" i="1"/>
  <c r="S936" i="1"/>
  <c r="T936" i="1"/>
  <c r="S928" i="1"/>
  <c r="T928" i="1"/>
  <c r="S920" i="1"/>
  <c r="T920" i="1"/>
  <c r="S912" i="1"/>
  <c r="T912" i="1"/>
  <c r="S904" i="1"/>
  <c r="T904" i="1"/>
  <c r="S896" i="1"/>
  <c r="T896" i="1"/>
  <c r="S888" i="1"/>
  <c r="T888" i="1"/>
  <c r="S880" i="1"/>
  <c r="T880" i="1"/>
  <c r="S872" i="1"/>
  <c r="T872" i="1"/>
  <c r="S864" i="1"/>
  <c r="T864" i="1"/>
  <c r="S856" i="1"/>
  <c r="T856" i="1"/>
  <c r="S848" i="1"/>
  <c r="T848" i="1"/>
  <c r="S840" i="1"/>
  <c r="T840" i="1"/>
  <c r="S832" i="1"/>
  <c r="T832" i="1"/>
  <c r="S824" i="1"/>
  <c r="T824" i="1"/>
  <c r="S816" i="1"/>
  <c r="T816" i="1"/>
  <c r="S808" i="1"/>
  <c r="T808" i="1"/>
  <c r="S800" i="1"/>
  <c r="T800" i="1"/>
  <c r="S792" i="1"/>
  <c r="T792" i="1"/>
  <c r="S784" i="1"/>
  <c r="T784" i="1"/>
  <c r="S776" i="1"/>
  <c r="T776" i="1"/>
  <c r="S768" i="1"/>
  <c r="T768" i="1"/>
  <c r="S760" i="1"/>
  <c r="T760" i="1"/>
  <c r="S752" i="1"/>
  <c r="T752" i="1"/>
  <c r="S744" i="1"/>
  <c r="T744" i="1"/>
  <c r="S736" i="1"/>
  <c r="T736" i="1"/>
  <c r="S728" i="1"/>
  <c r="T728" i="1"/>
  <c r="S720" i="1"/>
  <c r="T720" i="1"/>
  <c r="S712" i="1"/>
  <c r="T712" i="1"/>
  <c r="S704" i="1"/>
  <c r="T704" i="1"/>
  <c r="S696" i="1"/>
  <c r="T696" i="1"/>
  <c r="S688" i="1"/>
  <c r="T688" i="1"/>
  <c r="S680" i="1"/>
  <c r="T680" i="1"/>
  <c r="S672" i="1"/>
  <c r="T672" i="1"/>
  <c r="S664" i="1"/>
  <c r="T664" i="1"/>
  <c r="S656" i="1"/>
  <c r="T656" i="1"/>
  <c r="S648" i="1"/>
  <c r="T648" i="1"/>
  <c r="S640" i="1"/>
  <c r="T640" i="1"/>
  <c r="S632" i="1"/>
  <c r="T632" i="1"/>
  <c r="S624" i="1"/>
  <c r="T624" i="1"/>
  <c r="S616" i="1"/>
  <c r="T616" i="1"/>
  <c r="S608" i="1"/>
  <c r="T608" i="1"/>
  <c r="S600" i="1"/>
  <c r="T600" i="1"/>
  <c r="S592" i="1"/>
  <c r="T592" i="1"/>
  <c r="S584" i="1"/>
  <c r="T584" i="1"/>
  <c r="S576" i="1"/>
  <c r="T576" i="1"/>
  <c r="S568" i="1"/>
  <c r="T568" i="1"/>
  <c r="S560" i="1"/>
  <c r="T560" i="1"/>
  <c r="S552" i="1"/>
  <c r="T552" i="1"/>
  <c r="S544" i="1"/>
  <c r="T544" i="1"/>
  <c r="S536" i="1"/>
  <c r="T536" i="1"/>
  <c r="S528" i="1"/>
  <c r="T528" i="1"/>
  <c r="S520" i="1"/>
  <c r="T520" i="1"/>
  <c r="S512" i="1"/>
  <c r="T512" i="1"/>
  <c r="S504" i="1"/>
  <c r="T504" i="1"/>
  <c r="S496" i="1"/>
  <c r="T496" i="1"/>
  <c r="S488" i="1"/>
  <c r="T488" i="1"/>
  <c r="S480" i="1"/>
  <c r="T480" i="1"/>
  <c r="S472" i="1"/>
  <c r="T472" i="1"/>
  <c r="S464" i="1"/>
  <c r="T464" i="1"/>
  <c r="S456" i="1"/>
  <c r="T456" i="1"/>
  <c r="S448" i="1"/>
  <c r="T448" i="1"/>
  <c r="S440" i="1"/>
  <c r="T440" i="1"/>
  <c r="S432" i="1"/>
  <c r="T432" i="1"/>
  <c r="S424" i="1"/>
  <c r="T424" i="1"/>
  <c r="S416" i="1"/>
  <c r="T416" i="1"/>
  <c r="S408" i="1"/>
  <c r="T408" i="1"/>
  <c r="S400" i="1"/>
  <c r="T400" i="1"/>
  <c r="S392" i="1"/>
  <c r="T392" i="1"/>
  <c r="S384" i="1"/>
  <c r="T384" i="1"/>
  <c r="S376" i="1"/>
  <c r="T376" i="1"/>
  <c r="S368" i="1"/>
  <c r="T368" i="1"/>
  <c r="S360" i="1"/>
  <c r="T360" i="1"/>
  <c r="S352" i="1"/>
  <c r="T352" i="1"/>
  <c r="S344" i="1"/>
  <c r="T344" i="1"/>
  <c r="S336" i="1"/>
  <c r="T336" i="1"/>
  <c r="S328" i="1"/>
  <c r="T328" i="1"/>
  <c r="S320" i="1"/>
  <c r="T320" i="1"/>
  <c r="S312" i="1"/>
  <c r="T312" i="1"/>
  <c r="S304" i="1"/>
  <c r="T304" i="1"/>
  <c r="S296" i="1"/>
  <c r="T296" i="1"/>
  <c r="S288" i="1"/>
  <c r="T288" i="1"/>
  <c r="S280" i="1"/>
  <c r="T280" i="1"/>
  <c r="S272" i="1"/>
  <c r="T272" i="1"/>
  <c r="S264" i="1"/>
  <c r="T264" i="1"/>
  <c r="S256" i="1"/>
  <c r="T256" i="1"/>
  <c r="S248" i="1"/>
  <c r="T248" i="1"/>
  <c r="S240" i="1"/>
  <c r="T240" i="1"/>
  <c r="S232" i="1"/>
  <c r="T232" i="1"/>
  <c r="S224" i="1"/>
  <c r="T224" i="1"/>
  <c r="S216" i="1"/>
  <c r="T216" i="1"/>
  <c r="S208" i="1"/>
  <c r="T208" i="1"/>
  <c r="S200" i="1"/>
  <c r="T200" i="1"/>
  <c r="S192" i="1"/>
  <c r="T192" i="1"/>
  <c r="S184" i="1"/>
  <c r="T184" i="1"/>
  <c r="S176" i="1"/>
  <c r="T176" i="1"/>
  <c r="T168" i="1"/>
  <c r="S168" i="1"/>
  <c r="S160" i="1"/>
  <c r="T160" i="1"/>
  <c r="S152" i="1"/>
  <c r="T152" i="1"/>
  <c r="S144" i="1"/>
  <c r="T144" i="1"/>
  <c r="S136" i="1"/>
  <c r="T136" i="1"/>
  <c r="S128" i="1"/>
  <c r="T128" i="1"/>
  <c r="S120" i="1"/>
  <c r="T120" i="1"/>
  <c r="S112" i="1"/>
  <c r="T112" i="1"/>
  <c r="S104" i="1"/>
  <c r="T104" i="1"/>
  <c r="S96" i="1"/>
  <c r="T96" i="1"/>
  <c r="S88" i="1"/>
  <c r="T88" i="1"/>
  <c r="S80" i="1"/>
  <c r="T80" i="1"/>
  <c r="S72" i="1"/>
  <c r="T72" i="1"/>
  <c r="S64" i="1"/>
  <c r="T64" i="1"/>
  <c r="S56" i="1"/>
  <c r="T56" i="1"/>
  <c r="S48" i="1"/>
  <c r="T48" i="1"/>
  <c r="S40" i="1"/>
  <c r="T40" i="1"/>
  <c r="S32" i="1"/>
  <c r="T32" i="1"/>
  <c r="S24" i="1"/>
  <c r="T24" i="1"/>
  <c r="S16" i="1"/>
  <c r="T16" i="1"/>
  <c r="S8" i="1"/>
  <c r="T8" i="1"/>
  <c r="T2081" i="1"/>
  <c r="T1957" i="1"/>
  <c r="T1813" i="1"/>
  <c r="T1637" i="1"/>
  <c r="S2121" i="1"/>
  <c r="T2121" i="1"/>
  <c r="S2105" i="1"/>
  <c r="T2105" i="1"/>
  <c r="S2089" i="1"/>
  <c r="T2089" i="1"/>
  <c r="S2073" i="1"/>
  <c r="T2073" i="1"/>
  <c r="S2065" i="1"/>
  <c r="T2065" i="1"/>
  <c r="S2049" i="1"/>
  <c r="T2049" i="1"/>
  <c r="S2041" i="1"/>
  <c r="T2041" i="1"/>
  <c r="S2025" i="1"/>
  <c r="T2025" i="1"/>
  <c r="S2009" i="1"/>
  <c r="T2009" i="1"/>
  <c r="S1969" i="1"/>
  <c r="T1969" i="1"/>
  <c r="S1961" i="1"/>
  <c r="T1961" i="1"/>
  <c r="S1945" i="1"/>
  <c r="T1945" i="1"/>
  <c r="S1929" i="1"/>
  <c r="T1929" i="1"/>
  <c r="S1913" i="1"/>
  <c r="T1913" i="1"/>
  <c r="S1881" i="1"/>
  <c r="T1881" i="1"/>
  <c r="S1873" i="1"/>
  <c r="T1873" i="1"/>
  <c r="S1857" i="1"/>
  <c r="T1857" i="1"/>
  <c r="S1841" i="1"/>
  <c r="T1841" i="1"/>
  <c r="S1825" i="1"/>
  <c r="T1825" i="1"/>
  <c r="S1801" i="1"/>
  <c r="T1801" i="1"/>
  <c r="S1777" i="1"/>
  <c r="T1777" i="1"/>
  <c r="S1761" i="1"/>
  <c r="T1761" i="1"/>
  <c r="S1753" i="1"/>
  <c r="T1753" i="1"/>
  <c r="S1737" i="1"/>
  <c r="T1737" i="1"/>
  <c r="S1729" i="1"/>
  <c r="T1729" i="1"/>
  <c r="S1721" i="1"/>
  <c r="T1721" i="1"/>
  <c r="S1705" i="1"/>
  <c r="T1705" i="1"/>
  <c r="S1689" i="1"/>
  <c r="T1689" i="1"/>
  <c r="S1673" i="1"/>
  <c r="T1673" i="1"/>
  <c r="S1657" i="1"/>
  <c r="T1657" i="1"/>
  <c r="S1641" i="1"/>
  <c r="T1641" i="1"/>
  <c r="S1625" i="1"/>
  <c r="T1625" i="1"/>
  <c r="S1609" i="1"/>
  <c r="T1609" i="1"/>
  <c r="S1593" i="1"/>
  <c r="T1593" i="1"/>
  <c r="S1577" i="1"/>
  <c r="T1577" i="1"/>
  <c r="S1561" i="1"/>
  <c r="T1561" i="1"/>
  <c r="S1545" i="1"/>
  <c r="T1545" i="1"/>
  <c r="S2135" i="1"/>
  <c r="T2135" i="1"/>
  <c r="S2127" i="1"/>
  <c r="T2127" i="1"/>
  <c r="S2119" i="1"/>
  <c r="T2119" i="1"/>
  <c r="S2103" i="1"/>
  <c r="T2103" i="1"/>
  <c r="S2095" i="1"/>
  <c r="T2095" i="1"/>
  <c r="S2087" i="1"/>
  <c r="T2087" i="1"/>
  <c r="S2079" i="1"/>
  <c r="T2079" i="1"/>
  <c r="S2071" i="1"/>
  <c r="T2071" i="1"/>
  <c r="S2063" i="1"/>
  <c r="T2063" i="1"/>
  <c r="S2055" i="1"/>
  <c r="T2055" i="1"/>
  <c r="S2047" i="1"/>
  <c r="T2047" i="1"/>
  <c r="S2039" i="1"/>
  <c r="T2039" i="1"/>
  <c r="S2031" i="1"/>
  <c r="T2031" i="1"/>
  <c r="S2023" i="1"/>
  <c r="T2023" i="1"/>
  <c r="S2015" i="1"/>
  <c r="T2015" i="1"/>
  <c r="S2007" i="1"/>
  <c r="T2007" i="1"/>
  <c r="S1999" i="1"/>
  <c r="T1999" i="1"/>
  <c r="S1991" i="1"/>
  <c r="T1991" i="1"/>
  <c r="S1983" i="1"/>
  <c r="T1983" i="1"/>
  <c r="S1975" i="1"/>
  <c r="T1975" i="1"/>
  <c r="S1967" i="1"/>
  <c r="T1967" i="1"/>
  <c r="S1959" i="1"/>
  <c r="T1959" i="1"/>
  <c r="S1951" i="1"/>
  <c r="T1951" i="1"/>
  <c r="S1943" i="1"/>
  <c r="T1943" i="1"/>
  <c r="S1935" i="1"/>
  <c r="T1935" i="1"/>
  <c r="S1927" i="1"/>
  <c r="T1927" i="1"/>
  <c r="S1911" i="1"/>
  <c r="T1911" i="1"/>
  <c r="S1895" i="1"/>
  <c r="T1895" i="1"/>
  <c r="S1887" i="1"/>
  <c r="T1887" i="1"/>
  <c r="S1879" i="1"/>
  <c r="T1879" i="1"/>
  <c r="S1871" i="1"/>
  <c r="T1871" i="1"/>
  <c r="S1863" i="1"/>
  <c r="T1863" i="1"/>
  <c r="S1855" i="1"/>
  <c r="T1855" i="1"/>
  <c r="S1847" i="1"/>
  <c r="T1847" i="1"/>
  <c r="S1839" i="1"/>
  <c r="T1839" i="1"/>
  <c r="S1831" i="1"/>
  <c r="T1831" i="1"/>
  <c r="S1823" i="1"/>
  <c r="T1823" i="1"/>
  <c r="S1815" i="1"/>
  <c r="T1815" i="1"/>
  <c r="S1807" i="1"/>
  <c r="T1807" i="1"/>
  <c r="S1799" i="1"/>
  <c r="T1799" i="1"/>
  <c r="S1791" i="1"/>
  <c r="T1791" i="1"/>
  <c r="S1775" i="1"/>
  <c r="T1775" i="1"/>
  <c r="S1767" i="1"/>
  <c r="T1767" i="1"/>
  <c r="S1759" i="1"/>
  <c r="T1759" i="1"/>
  <c r="S1751" i="1"/>
  <c r="T1751" i="1"/>
  <c r="S1743" i="1"/>
  <c r="T1743" i="1"/>
  <c r="S1735" i="1"/>
  <c r="T1735" i="1"/>
  <c r="S1727" i="1"/>
  <c r="T1727" i="1"/>
  <c r="S1719" i="1"/>
  <c r="T1719" i="1"/>
  <c r="S1711" i="1"/>
  <c r="T1711" i="1"/>
  <c r="S1703" i="1"/>
  <c r="T1703" i="1"/>
  <c r="S1695" i="1"/>
  <c r="T1695" i="1"/>
  <c r="S1687" i="1"/>
  <c r="T1687" i="1"/>
  <c r="S1679" i="1"/>
  <c r="T1679" i="1"/>
  <c r="S1671" i="1"/>
  <c r="T1671" i="1"/>
  <c r="S1663" i="1"/>
  <c r="T1663" i="1"/>
  <c r="S1655" i="1"/>
  <c r="T1655" i="1"/>
  <c r="S1647" i="1"/>
  <c r="T1647" i="1"/>
  <c r="S1639" i="1"/>
  <c r="T1639" i="1"/>
  <c r="S1631" i="1"/>
  <c r="T1631" i="1"/>
  <c r="S1623" i="1"/>
  <c r="T1623" i="1"/>
  <c r="S1615" i="1"/>
  <c r="T1615" i="1"/>
  <c r="S1607" i="1"/>
  <c r="T1607" i="1"/>
  <c r="S1599" i="1"/>
  <c r="T1599" i="1"/>
  <c r="T1591" i="1"/>
  <c r="S1591" i="1"/>
  <c r="S1575" i="1"/>
  <c r="T1575" i="1"/>
  <c r="S1567" i="1"/>
  <c r="T1567" i="1"/>
  <c r="S1559" i="1"/>
  <c r="T1559" i="1"/>
  <c r="S1551" i="1"/>
  <c r="T1551" i="1"/>
  <c r="S1543" i="1"/>
  <c r="T1543" i="1"/>
  <c r="S1535" i="1"/>
  <c r="T1535" i="1"/>
  <c r="S1527" i="1"/>
  <c r="T1527" i="1"/>
  <c r="S1519" i="1"/>
  <c r="T1519" i="1"/>
  <c r="S1503" i="1"/>
  <c r="T1503" i="1"/>
  <c r="S1495" i="1"/>
  <c r="T1495" i="1"/>
  <c r="S1487" i="1"/>
  <c r="T1487" i="1"/>
  <c r="S1479" i="1"/>
  <c r="T1479" i="1"/>
  <c r="S1471" i="1"/>
  <c r="T1471" i="1"/>
  <c r="S1463" i="1"/>
  <c r="T1463" i="1"/>
  <c r="S1447" i="1"/>
  <c r="T1447" i="1"/>
  <c r="S1439" i="1"/>
  <c r="T1439" i="1"/>
  <c r="S1431" i="1"/>
  <c r="T1431" i="1"/>
  <c r="S1423" i="1"/>
  <c r="T1423" i="1"/>
  <c r="S1415" i="1"/>
  <c r="T1415" i="1"/>
  <c r="S1407" i="1"/>
  <c r="T1407" i="1"/>
  <c r="S1399" i="1"/>
  <c r="T1399" i="1"/>
  <c r="S1391" i="1"/>
  <c r="T1391" i="1"/>
  <c r="S1383" i="1"/>
  <c r="T1383" i="1"/>
  <c r="S1375" i="1"/>
  <c r="T1375" i="1"/>
  <c r="S1367" i="1"/>
  <c r="T1367" i="1"/>
  <c r="S1351" i="1"/>
  <c r="T1351" i="1"/>
  <c r="S1343" i="1"/>
  <c r="T1343" i="1"/>
  <c r="S1335" i="1"/>
  <c r="T1335" i="1"/>
  <c r="S1327" i="1"/>
  <c r="T1327" i="1"/>
  <c r="S1319" i="1"/>
  <c r="T1319" i="1"/>
  <c r="S1311" i="1"/>
  <c r="T1311" i="1"/>
  <c r="S1303" i="1"/>
  <c r="T1303" i="1"/>
  <c r="S1295" i="1"/>
  <c r="T1295" i="1"/>
  <c r="S1287" i="1"/>
  <c r="T1287" i="1"/>
  <c r="S1279" i="1"/>
  <c r="T1279" i="1"/>
  <c r="S1271" i="1"/>
  <c r="T1271" i="1"/>
  <c r="S1255" i="1"/>
  <c r="T1255" i="1"/>
  <c r="S1247" i="1"/>
  <c r="T1247" i="1"/>
  <c r="T2064" i="1"/>
  <c r="T1933" i="1"/>
  <c r="T1795" i="1"/>
  <c r="S2134" i="1"/>
  <c r="T2134" i="1"/>
  <c r="S2126" i="1"/>
  <c r="T2126" i="1"/>
  <c r="S2118" i="1"/>
  <c r="T2118" i="1"/>
  <c r="S2110" i="1"/>
  <c r="T2110" i="1"/>
  <c r="T2094" i="1"/>
  <c r="S2094" i="1"/>
  <c r="S2086" i="1"/>
  <c r="T2086" i="1"/>
  <c r="S2078" i="1"/>
  <c r="T2078" i="1"/>
  <c r="S2070" i="1"/>
  <c r="T2070" i="1"/>
  <c r="S2062" i="1"/>
  <c r="T2062" i="1"/>
  <c r="S2046" i="1"/>
  <c r="T2046" i="1"/>
  <c r="S2038" i="1"/>
  <c r="T2038" i="1"/>
  <c r="S2014" i="1"/>
  <c r="T2014" i="1"/>
  <c r="S1998" i="1"/>
  <c r="T1998" i="1"/>
  <c r="S1990" i="1"/>
  <c r="T1990" i="1"/>
  <c r="S1982" i="1"/>
  <c r="T1982" i="1"/>
  <c r="S1974" i="1"/>
  <c r="T1974" i="1"/>
  <c r="S1966" i="1"/>
  <c r="T1966" i="1"/>
  <c r="S1958" i="1"/>
  <c r="T1958" i="1"/>
  <c r="S1950" i="1"/>
  <c r="T1950" i="1"/>
  <c r="S1942" i="1"/>
  <c r="T1942" i="1"/>
  <c r="S1934" i="1"/>
  <c r="T1934" i="1"/>
  <c r="T2054" i="1"/>
  <c r="S2117" i="1"/>
  <c r="T2117" i="1"/>
  <c r="S2037" i="1"/>
  <c r="T2037" i="1"/>
  <c r="S1733" i="1"/>
  <c r="T1733" i="1"/>
  <c r="S1645" i="1"/>
  <c r="T1645" i="1"/>
  <c r="S1557" i="1"/>
  <c r="T1557" i="1"/>
  <c r="S1509" i="1"/>
  <c r="T1509" i="1"/>
  <c r="S1469" i="1"/>
  <c r="T1469" i="1"/>
  <c r="S1437" i="1"/>
  <c r="T1437" i="1"/>
  <c r="S1405" i="1"/>
  <c r="T1405" i="1"/>
  <c r="S1397" i="1"/>
  <c r="T1397" i="1"/>
  <c r="S1389" i="1"/>
  <c r="T1389" i="1"/>
  <c r="S1381" i="1"/>
  <c r="T1381" i="1"/>
  <c r="S1373" i="1"/>
  <c r="T1373" i="1"/>
  <c r="S1365" i="1"/>
  <c r="T1365" i="1"/>
  <c r="S1357" i="1"/>
  <c r="T1357" i="1"/>
  <c r="S1349" i="1"/>
  <c r="T1349" i="1"/>
  <c r="S1341" i="1"/>
  <c r="T1341" i="1"/>
  <c r="S1333" i="1"/>
  <c r="T1333" i="1"/>
  <c r="S1325" i="1"/>
  <c r="T1325" i="1"/>
  <c r="S1317" i="1"/>
  <c r="T1317" i="1"/>
  <c r="S1309" i="1"/>
  <c r="T1309" i="1"/>
  <c r="S1301" i="1"/>
  <c r="T1301" i="1"/>
  <c r="S1293" i="1"/>
  <c r="T1293" i="1"/>
  <c r="S1285" i="1"/>
  <c r="T1285" i="1"/>
  <c r="S1277" i="1"/>
  <c r="T1277" i="1"/>
  <c r="S1269" i="1"/>
  <c r="T1269" i="1"/>
  <c r="S1261" i="1"/>
  <c r="T1261" i="1"/>
  <c r="S1253" i="1"/>
  <c r="T1253" i="1"/>
  <c r="S1245" i="1"/>
  <c r="T1245" i="1"/>
  <c r="S1237" i="1"/>
  <c r="T1237" i="1"/>
  <c r="S1229" i="1"/>
  <c r="T1229" i="1"/>
  <c r="S1221" i="1"/>
  <c r="T1221" i="1"/>
  <c r="S1189" i="1"/>
  <c r="T1189" i="1"/>
  <c r="S1181" i="1"/>
  <c r="T1181" i="1"/>
  <c r="S1173" i="1"/>
  <c r="T1173" i="1"/>
  <c r="S1165" i="1"/>
  <c r="T1165" i="1"/>
  <c r="S1157" i="1"/>
  <c r="T1157" i="1"/>
  <c r="S1149" i="1"/>
  <c r="T1149" i="1"/>
  <c r="S1141" i="1"/>
  <c r="T1141" i="1"/>
  <c r="S1133" i="1"/>
  <c r="T1133" i="1"/>
  <c r="S1125" i="1"/>
  <c r="T1125" i="1"/>
  <c r="S1117" i="1"/>
  <c r="T1117" i="1"/>
  <c r="S1109" i="1"/>
  <c r="T1109" i="1"/>
  <c r="S1101" i="1"/>
  <c r="T1101" i="1"/>
  <c r="S1093" i="1"/>
  <c r="T1093" i="1"/>
  <c r="S1085" i="1"/>
  <c r="T1085" i="1"/>
  <c r="S1077" i="1"/>
  <c r="T1077" i="1"/>
  <c r="S1069" i="1"/>
  <c r="T1069" i="1"/>
  <c r="S1061" i="1"/>
  <c r="T1061" i="1"/>
  <c r="S1053" i="1"/>
  <c r="T1053" i="1"/>
  <c r="S1045" i="1"/>
  <c r="T1045" i="1"/>
  <c r="S1037" i="1"/>
  <c r="T1037" i="1"/>
  <c r="S1029" i="1"/>
  <c r="T1029" i="1"/>
  <c r="S1021" i="1"/>
  <c r="T1021" i="1"/>
  <c r="S1013" i="1"/>
  <c r="T1013" i="1"/>
  <c r="S1005" i="1"/>
  <c r="T1005" i="1"/>
  <c r="S997" i="1"/>
  <c r="T997" i="1"/>
  <c r="S989" i="1"/>
  <c r="T989" i="1"/>
  <c r="S981" i="1"/>
  <c r="T981" i="1"/>
  <c r="S973" i="1"/>
  <c r="T973" i="1"/>
  <c r="S965" i="1"/>
  <c r="T965" i="1"/>
  <c r="S957" i="1"/>
  <c r="T957" i="1"/>
  <c r="S949" i="1"/>
  <c r="T949" i="1"/>
  <c r="S941" i="1"/>
  <c r="T941" i="1"/>
  <c r="S933" i="1"/>
  <c r="T933" i="1"/>
  <c r="S925" i="1"/>
  <c r="T925" i="1"/>
  <c r="S917" i="1"/>
  <c r="T917" i="1"/>
  <c r="S909" i="1"/>
  <c r="T909" i="1"/>
  <c r="T901" i="1"/>
  <c r="S901" i="1"/>
  <c r="S893" i="1"/>
  <c r="T893" i="1"/>
  <c r="S885" i="1"/>
  <c r="T885" i="1"/>
  <c r="S877" i="1"/>
  <c r="T877" i="1"/>
  <c r="S869" i="1"/>
  <c r="T869" i="1"/>
  <c r="S861" i="1"/>
  <c r="T861" i="1"/>
  <c r="S853" i="1"/>
  <c r="T853" i="1"/>
  <c r="S845" i="1"/>
  <c r="T845" i="1"/>
  <c r="S837" i="1"/>
  <c r="T837" i="1"/>
  <c r="S829" i="1"/>
  <c r="T829" i="1"/>
  <c r="S821" i="1"/>
  <c r="T821" i="1"/>
  <c r="S813" i="1"/>
  <c r="T813" i="1"/>
  <c r="S805" i="1"/>
  <c r="T805" i="1"/>
  <c r="S797" i="1"/>
  <c r="T797" i="1"/>
  <c r="S789" i="1"/>
  <c r="T789" i="1"/>
  <c r="S781" i="1"/>
  <c r="T781" i="1"/>
  <c r="S773" i="1"/>
  <c r="T773" i="1"/>
  <c r="S765" i="1"/>
  <c r="T765" i="1"/>
  <c r="S757" i="1"/>
  <c r="T757" i="1"/>
  <c r="S749" i="1"/>
  <c r="T749" i="1"/>
  <c r="S741" i="1"/>
  <c r="T741" i="1"/>
  <c r="S733" i="1"/>
  <c r="T733" i="1"/>
  <c r="S725" i="1"/>
  <c r="T725" i="1"/>
  <c r="S717" i="1"/>
  <c r="T717" i="1"/>
  <c r="S709" i="1"/>
  <c r="T709" i="1"/>
  <c r="S701" i="1"/>
  <c r="T701" i="1"/>
  <c r="S693" i="1"/>
  <c r="T693" i="1"/>
  <c r="S685" i="1"/>
  <c r="T685" i="1"/>
  <c r="S677" i="1"/>
  <c r="T677" i="1"/>
  <c r="S669" i="1"/>
  <c r="T669" i="1"/>
  <c r="S661" i="1"/>
  <c r="T661" i="1"/>
  <c r="S653" i="1"/>
  <c r="T653" i="1"/>
  <c r="S645" i="1"/>
  <c r="T645" i="1"/>
  <c r="S637" i="1"/>
  <c r="T637" i="1"/>
  <c r="S629" i="1"/>
  <c r="T629" i="1"/>
  <c r="S621" i="1"/>
  <c r="T621" i="1"/>
  <c r="T613" i="1"/>
  <c r="S613" i="1"/>
  <c r="S605" i="1"/>
  <c r="T605" i="1"/>
  <c r="S597" i="1"/>
  <c r="T597" i="1"/>
  <c r="S589" i="1"/>
  <c r="T589" i="1"/>
  <c r="S581" i="1"/>
  <c r="T581" i="1"/>
  <c r="S573" i="1"/>
  <c r="T573" i="1"/>
  <c r="S565" i="1"/>
  <c r="T565" i="1"/>
  <c r="S557" i="1"/>
  <c r="T557" i="1"/>
  <c r="S549" i="1"/>
  <c r="T549" i="1"/>
  <c r="S541" i="1"/>
  <c r="T541" i="1"/>
  <c r="S533" i="1"/>
  <c r="T533" i="1"/>
  <c r="S525" i="1"/>
  <c r="T525" i="1"/>
  <c r="S517" i="1"/>
  <c r="T517" i="1"/>
  <c r="S509" i="1"/>
  <c r="T509" i="1"/>
  <c r="S501" i="1"/>
  <c r="T501" i="1"/>
  <c r="S493" i="1"/>
  <c r="T493" i="1"/>
  <c r="S485" i="1"/>
  <c r="T485" i="1"/>
  <c r="S477" i="1"/>
  <c r="T477" i="1"/>
  <c r="S469" i="1"/>
  <c r="T469" i="1"/>
  <c r="S461" i="1"/>
  <c r="T461" i="1"/>
  <c r="S453" i="1"/>
  <c r="T453" i="1"/>
  <c r="T2137" i="1"/>
  <c r="T2033" i="1"/>
  <c r="T1537" i="1"/>
  <c r="S2001" i="1"/>
  <c r="T2001" i="1"/>
  <c r="S2109" i="1"/>
  <c r="T2109" i="1"/>
  <c r="S2077" i="1"/>
  <c r="T2077" i="1"/>
  <c r="S2045" i="1"/>
  <c r="T2045" i="1"/>
  <c r="S2013" i="1"/>
  <c r="T2013" i="1"/>
  <c r="S1989" i="1"/>
  <c r="T1989" i="1"/>
  <c r="S1965" i="1"/>
  <c r="T1965" i="1"/>
  <c r="S1941" i="1"/>
  <c r="T1941" i="1"/>
  <c r="S1909" i="1"/>
  <c r="T1909" i="1"/>
  <c r="S1885" i="1"/>
  <c r="T1885" i="1"/>
  <c r="S1853" i="1"/>
  <c r="T1853" i="1"/>
  <c r="S1837" i="1"/>
  <c r="T1837" i="1"/>
  <c r="S1789" i="1"/>
  <c r="T1789" i="1"/>
  <c r="S1773" i="1"/>
  <c r="T1773" i="1"/>
  <c r="S1749" i="1"/>
  <c r="T1749" i="1"/>
  <c r="S1709" i="1"/>
  <c r="T1709" i="1"/>
  <c r="S1693" i="1"/>
  <c r="T1693" i="1"/>
  <c r="S1653" i="1"/>
  <c r="T1653" i="1"/>
  <c r="S1621" i="1"/>
  <c r="T1621" i="1"/>
  <c r="S1597" i="1"/>
  <c r="T1597" i="1"/>
  <c r="S1573" i="1"/>
  <c r="T1573" i="1"/>
  <c r="S1533" i="1"/>
  <c r="T1533" i="1"/>
  <c r="S1501" i="1"/>
  <c r="T1501" i="1"/>
  <c r="S1477" i="1"/>
  <c r="T1477" i="1"/>
  <c r="S1453" i="1"/>
  <c r="T1453" i="1"/>
  <c r="S1421" i="1"/>
  <c r="T1421" i="1"/>
  <c r="S1197" i="1"/>
  <c r="T1197" i="1"/>
  <c r="S2140" i="1"/>
  <c r="T2140" i="1"/>
  <c r="S2132" i="1"/>
  <c r="T2132" i="1"/>
  <c r="S2124" i="1"/>
  <c r="T2124" i="1"/>
  <c r="S2116" i="1"/>
  <c r="T2116" i="1"/>
  <c r="S2108" i="1"/>
  <c r="T2108" i="1"/>
  <c r="S2100" i="1"/>
  <c r="T2100" i="1"/>
  <c r="S2092" i="1"/>
  <c r="T2092" i="1"/>
  <c r="S2084" i="1"/>
  <c r="T2084" i="1"/>
  <c r="S2076" i="1"/>
  <c r="T2076" i="1"/>
  <c r="S2068" i="1"/>
  <c r="T2068" i="1"/>
  <c r="S2060" i="1"/>
  <c r="T2060" i="1"/>
  <c r="T2052" i="1"/>
  <c r="S2052" i="1"/>
  <c r="S2044" i="1"/>
  <c r="T2044" i="1"/>
  <c r="S2036" i="1"/>
  <c r="T2036" i="1"/>
  <c r="S2028" i="1"/>
  <c r="T2028" i="1"/>
  <c r="S2020" i="1"/>
  <c r="T2020" i="1"/>
  <c r="S2012" i="1"/>
  <c r="T2012" i="1"/>
  <c r="S2004" i="1"/>
  <c r="T2004" i="1"/>
  <c r="S1996" i="1"/>
  <c r="T1996" i="1"/>
  <c r="T1988" i="1"/>
  <c r="S1988" i="1"/>
  <c r="S1980" i="1"/>
  <c r="T1980" i="1"/>
  <c r="S1972" i="1"/>
  <c r="T1972" i="1"/>
  <c r="S1964" i="1"/>
  <c r="T1964" i="1"/>
  <c r="S1956" i="1"/>
  <c r="T1956" i="1"/>
  <c r="S1948" i="1"/>
  <c r="T1948" i="1"/>
  <c r="S1940" i="1"/>
  <c r="T1940" i="1"/>
  <c r="S1932" i="1"/>
  <c r="T1932" i="1"/>
  <c r="T1924" i="1"/>
  <c r="S1924" i="1"/>
  <c r="S1916" i="1"/>
  <c r="T1916" i="1"/>
  <c r="S1908" i="1"/>
  <c r="T1908" i="1"/>
  <c r="S1900" i="1"/>
  <c r="T1900" i="1"/>
  <c r="S1892" i="1"/>
  <c r="T1892" i="1"/>
  <c r="S1884" i="1"/>
  <c r="T1884" i="1"/>
  <c r="S1876" i="1"/>
  <c r="T1876" i="1"/>
  <c r="S1868" i="1"/>
  <c r="T1868" i="1"/>
  <c r="S1860" i="1"/>
  <c r="T1860" i="1"/>
  <c r="S1852" i="1"/>
  <c r="T1852" i="1"/>
  <c r="S1844" i="1"/>
  <c r="T1844" i="1"/>
  <c r="S1836" i="1"/>
  <c r="T1836" i="1"/>
  <c r="S1828" i="1"/>
  <c r="T1828" i="1"/>
  <c r="S1820" i="1"/>
  <c r="T1820" i="1"/>
  <c r="S1812" i="1"/>
  <c r="T1812" i="1"/>
  <c r="S1796" i="1"/>
  <c r="T1796" i="1"/>
  <c r="S1788" i="1"/>
  <c r="T1788" i="1"/>
  <c r="S1780" i="1"/>
  <c r="T1780" i="1"/>
  <c r="S1772" i="1"/>
  <c r="T1772" i="1"/>
  <c r="S1764" i="1"/>
  <c r="T1764" i="1"/>
  <c r="T1756" i="1"/>
  <c r="S1756" i="1"/>
  <c r="S1740" i="1"/>
  <c r="T1740" i="1"/>
  <c r="S1732" i="1"/>
  <c r="T1732" i="1"/>
  <c r="S1724" i="1"/>
  <c r="T1724" i="1"/>
  <c r="S1716" i="1"/>
  <c r="T1716" i="1"/>
  <c r="S1708" i="1"/>
  <c r="T1708" i="1"/>
  <c r="S1700" i="1"/>
  <c r="T1700" i="1"/>
  <c r="S1692" i="1"/>
  <c r="T1692" i="1"/>
  <c r="S1684" i="1"/>
  <c r="T1684" i="1"/>
  <c r="S1676" i="1"/>
  <c r="T1676" i="1"/>
  <c r="S1668" i="1"/>
  <c r="T1668" i="1"/>
  <c r="T1660" i="1"/>
  <c r="S1660" i="1"/>
  <c r="S1652" i="1"/>
  <c r="T1652" i="1"/>
  <c r="S1644" i="1"/>
  <c r="T1644" i="1"/>
  <c r="S1636" i="1"/>
  <c r="T1636" i="1"/>
  <c r="S1628" i="1"/>
  <c r="T1628" i="1"/>
  <c r="S1620" i="1"/>
  <c r="T1620" i="1"/>
  <c r="S1612" i="1"/>
  <c r="T1612" i="1"/>
  <c r="S1604" i="1"/>
  <c r="T1604" i="1"/>
  <c r="S1596" i="1"/>
  <c r="T1596" i="1"/>
  <c r="S1588" i="1"/>
  <c r="T1588" i="1"/>
  <c r="S1580" i="1"/>
  <c r="T1580" i="1"/>
  <c r="S1572" i="1"/>
  <c r="T1572" i="1"/>
  <c r="S1564" i="1"/>
  <c r="T1564" i="1"/>
  <c r="S1556" i="1"/>
  <c r="T1556" i="1"/>
  <c r="S1548" i="1"/>
  <c r="T1548" i="1"/>
  <c r="S1540" i="1"/>
  <c r="T1540" i="1"/>
  <c r="S1532" i="1"/>
  <c r="T1532" i="1"/>
  <c r="S1524" i="1"/>
  <c r="T1524" i="1"/>
  <c r="S1516" i="1"/>
  <c r="T1516" i="1"/>
  <c r="S1508" i="1"/>
  <c r="T1508" i="1"/>
  <c r="S1500" i="1"/>
  <c r="T1500" i="1"/>
  <c r="T1492" i="1"/>
  <c r="S1492" i="1"/>
  <c r="S1484" i="1"/>
  <c r="T1484" i="1"/>
  <c r="S1476" i="1"/>
  <c r="T1476" i="1"/>
  <c r="S1468" i="1"/>
  <c r="T1468" i="1"/>
  <c r="S1460" i="1"/>
  <c r="T1460" i="1"/>
  <c r="T1452" i="1"/>
  <c r="S1452" i="1"/>
  <c r="S1444" i="1"/>
  <c r="T1444" i="1"/>
  <c r="S1436" i="1"/>
  <c r="T1436" i="1"/>
  <c r="S1428" i="1"/>
  <c r="T1428" i="1"/>
  <c r="S1420" i="1"/>
  <c r="T1420" i="1"/>
  <c r="S1412" i="1"/>
  <c r="T1412" i="1"/>
  <c r="S1404" i="1"/>
  <c r="T1404" i="1"/>
  <c r="S1396" i="1"/>
  <c r="T1396" i="1"/>
  <c r="S1388" i="1"/>
  <c r="T1388" i="1"/>
  <c r="S1380" i="1"/>
  <c r="T1380" i="1"/>
  <c r="S1372" i="1"/>
  <c r="T1372" i="1"/>
  <c r="S1364" i="1"/>
  <c r="T1364" i="1"/>
  <c r="S1356" i="1"/>
  <c r="T1356" i="1"/>
  <c r="S1348" i="1"/>
  <c r="T1348" i="1"/>
  <c r="S1340" i="1"/>
  <c r="T1340" i="1"/>
  <c r="S1332" i="1"/>
  <c r="T1332" i="1"/>
  <c r="T1324" i="1"/>
  <c r="S1324" i="1"/>
  <c r="S1316" i="1"/>
  <c r="T1316" i="1"/>
  <c r="S1308" i="1"/>
  <c r="T1308" i="1"/>
  <c r="S1300" i="1"/>
  <c r="T1300" i="1"/>
  <c r="S1292" i="1"/>
  <c r="T1292" i="1"/>
  <c r="S1284" i="1"/>
  <c r="T1284" i="1"/>
  <c r="S1276" i="1"/>
  <c r="T1276" i="1"/>
  <c r="S1268" i="1"/>
  <c r="T1268" i="1"/>
  <c r="S1260" i="1"/>
  <c r="T1260" i="1"/>
  <c r="S1252" i="1"/>
  <c r="T1252" i="1"/>
  <c r="S1244" i="1"/>
  <c r="T1244" i="1"/>
  <c r="S1236" i="1"/>
  <c r="T1236" i="1"/>
  <c r="S1228" i="1"/>
  <c r="T1228" i="1"/>
  <c r="S1220" i="1"/>
  <c r="T1220" i="1"/>
  <c r="S1212" i="1"/>
  <c r="T1212" i="1"/>
  <c r="S1204" i="1"/>
  <c r="T1204" i="1"/>
  <c r="S1196" i="1"/>
  <c r="T1196" i="1"/>
  <c r="S1188" i="1"/>
  <c r="T1188" i="1"/>
  <c r="S1180" i="1"/>
  <c r="T1180" i="1"/>
  <c r="S1164" i="1"/>
  <c r="T1164" i="1"/>
  <c r="S1156" i="1"/>
  <c r="T1156" i="1"/>
  <c r="S1148" i="1"/>
  <c r="T1148" i="1"/>
  <c r="S1140" i="1"/>
  <c r="T1140" i="1"/>
  <c r="S1132" i="1"/>
  <c r="T1132" i="1"/>
  <c r="S1124" i="1"/>
  <c r="T1124" i="1"/>
  <c r="S1116" i="1"/>
  <c r="T1116" i="1"/>
  <c r="S1108" i="1"/>
  <c r="T1108" i="1"/>
  <c r="S1100" i="1"/>
  <c r="T1100" i="1"/>
  <c r="S1092" i="1"/>
  <c r="T1092" i="1"/>
  <c r="S1084" i="1"/>
  <c r="T1084" i="1"/>
  <c r="S1076" i="1"/>
  <c r="T1076" i="1"/>
  <c r="S1068" i="1"/>
  <c r="T1068" i="1"/>
  <c r="S1060" i="1"/>
  <c r="T1060" i="1"/>
  <c r="S1052" i="1"/>
  <c r="T1052" i="1"/>
  <c r="S1044" i="1"/>
  <c r="T1044" i="1"/>
  <c r="S1036" i="1"/>
  <c r="T1036" i="1"/>
  <c r="S1028" i="1"/>
  <c r="T1028" i="1"/>
  <c r="S1020" i="1"/>
  <c r="T1020" i="1"/>
  <c r="S1012" i="1"/>
  <c r="T1012" i="1"/>
  <c r="S1004" i="1"/>
  <c r="T1004" i="1"/>
  <c r="S996" i="1"/>
  <c r="T996" i="1"/>
  <c r="S988" i="1"/>
  <c r="T988" i="1"/>
  <c r="S980" i="1"/>
  <c r="T980" i="1"/>
  <c r="S972" i="1"/>
  <c r="T972" i="1"/>
  <c r="S964" i="1"/>
  <c r="T964" i="1"/>
  <c r="S956" i="1"/>
  <c r="T956" i="1"/>
  <c r="S948" i="1"/>
  <c r="T948" i="1"/>
  <c r="S940" i="1"/>
  <c r="T940" i="1"/>
  <c r="S932" i="1"/>
  <c r="T932" i="1"/>
  <c r="S924" i="1"/>
  <c r="T924" i="1"/>
  <c r="S916" i="1"/>
  <c r="T916" i="1"/>
  <c r="S908" i="1"/>
  <c r="T908" i="1"/>
  <c r="S900" i="1"/>
  <c r="T900" i="1"/>
  <c r="S892" i="1"/>
  <c r="T892" i="1"/>
  <c r="S884" i="1"/>
  <c r="T884" i="1"/>
  <c r="S876" i="1"/>
  <c r="T876" i="1"/>
  <c r="S868" i="1"/>
  <c r="T868" i="1"/>
  <c r="S860" i="1"/>
  <c r="T860" i="1"/>
  <c r="S852" i="1"/>
  <c r="T852" i="1"/>
  <c r="S844" i="1"/>
  <c r="T844" i="1"/>
  <c r="S836" i="1"/>
  <c r="T836" i="1"/>
  <c r="S828" i="1"/>
  <c r="T828" i="1"/>
  <c r="T820" i="1"/>
  <c r="S820" i="1"/>
  <c r="S812" i="1"/>
  <c r="T812" i="1"/>
  <c r="S804" i="1"/>
  <c r="T804" i="1"/>
  <c r="S796" i="1"/>
  <c r="T796" i="1"/>
  <c r="S788" i="1"/>
  <c r="T788" i="1"/>
  <c r="S780" i="1"/>
  <c r="T780" i="1"/>
  <c r="S772" i="1"/>
  <c r="T772" i="1"/>
  <c r="S764" i="1"/>
  <c r="T764" i="1"/>
  <c r="S756" i="1"/>
  <c r="T756" i="1"/>
  <c r="S748" i="1"/>
  <c r="T748" i="1"/>
  <c r="S740" i="1"/>
  <c r="T740" i="1"/>
  <c r="S732" i="1"/>
  <c r="T732" i="1"/>
  <c r="S724" i="1"/>
  <c r="T724" i="1"/>
  <c r="S716" i="1"/>
  <c r="T716" i="1"/>
  <c r="S708" i="1"/>
  <c r="T708" i="1"/>
  <c r="S700" i="1"/>
  <c r="T700" i="1"/>
  <c r="S692" i="1"/>
  <c r="T692" i="1"/>
  <c r="S684" i="1"/>
  <c r="T684" i="1"/>
  <c r="S676" i="1"/>
  <c r="T676" i="1"/>
  <c r="T668" i="1"/>
  <c r="S668" i="1"/>
  <c r="S660" i="1"/>
  <c r="T660" i="1"/>
  <c r="S652" i="1"/>
  <c r="T652" i="1"/>
  <c r="S644" i="1"/>
  <c r="T644" i="1"/>
  <c r="S636" i="1"/>
  <c r="T636" i="1"/>
  <c r="S628" i="1"/>
  <c r="T628" i="1"/>
  <c r="S620" i="1"/>
  <c r="T620" i="1"/>
  <c r="S612" i="1"/>
  <c r="T612" i="1"/>
  <c r="S604" i="1"/>
  <c r="T604" i="1"/>
  <c r="S596" i="1"/>
  <c r="T596" i="1"/>
  <c r="S588" i="1"/>
  <c r="T588" i="1"/>
  <c r="S580" i="1"/>
  <c r="T580" i="1"/>
  <c r="S572" i="1"/>
  <c r="T572" i="1"/>
  <c r="S564" i="1"/>
  <c r="T564" i="1"/>
  <c r="S556" i="1"/>
  <c r="T556" i="1"/>
  <c r="S548" i="1"/>
  <c r="T548" i="1"/>
  <c r="S540" i="1"/>
  <c r="T540" i="1"/>
  <c r="S532" i="1"/>
  <c r="T532" i="1"/>
  <c r="S524" i="1"/>
  <c r="T524" i="1"/>
  <c r="S516" i="1"/>
  <c r="T516" i="1"/>
  <c r="S508" i="1"/>
  <c r="T508" i="1"/>
  <c r="S500" i="1"/>
  <c r="T500" i="1"/>
  <c r="S492" i="1"/>
  <c r="T492" i="1"/>
  <c r="S484" i="1"/>
  <c r="T484" i="1"/>
  <c r="S476" i="1"/>
  <c r="T476" i="1"/>
  <c r="T2128" i="1"/>
  <c r="T2022" i="1"/>
  <c r="T1889" i="1"/>
  <c r="T1511" i="1"/>
  <c r="T1136" i="1"/>
  <c r="S1977" i="1"/>
  <c r="T1977" i="1"/>
  <c r="S2133" i="1"/>
  <c r="T2133" i="1"/>
  <c r="S2101" i="1"/>
  <c r="T2101" i="1"/>
  <c r="S2085" i="1"/>
  <c r="T2085" i="1"/>
  <c r="S2053" i="1"/>
  <c r="T2053" i="1"/>
  <c r="S2021" i="1"/>
  <c r="T2021" i="1"/>
  <c r="S2005" i="1"/>
  <c r="T2005" i="1"/>
  <c r="S1973" i="1"/>
  <c r="T1973" i="1"/>
  <c r="S1925" i="1"/>
  <c r="T1925" i="1"/>
  <c r="S1893" i="1"/>
  <c r="T1893" i="1"/>
  <c r="S1869" i="1"/>
  <c r="T1869" i="1"/>
  <c r="S1797" i="1"/>
  <c r="T1797" i="1"/>
  <c r="S1765" i="1"/>
  <c r="T1765" i="1"/>
  <c r="S1741" i="1"/>
  <c r="T1741" i="1"/>
  <c r="S1717" i="1"/>
  <c r="T1717" i="1"/>
  <c r="S1661" i="1"/>
  <c r="T1661" i="1"/>
  <c r="S1629" i="1"/>
  <c r="T1629" i="1"/>
  <c r="S1605" i="1"/>
  <c r="T1605" i="1"/>
  <c r="S1581" i="1"/>
  <c r="T1581" i="1"/>
  <c r="S1549" i="1"/>
  <c r="T1549" i="1"/>
  <c r="S1525" i="1"/>
  <c r="T1525" i="1"/>
  <c r="S1485" i="1"/>
  <c r="T1485" i="1"/>
  <c r="S1461" i="1"/>
  <c r="T1461" i="1"/>
  <c r="S1429" i="1"/>
  <c r="T1429" i="1"/>
  <c r="S1205" i="1"/>
  <c r="T1205" i="1"/>
  <c r="S2139" i="1"/>
  <c r="T2139" i="1"/>
  <c r="S2131" i="1"/>
  <c r="T2131" i="1"/>
  <c r="S2123" i="1"/>
  <c r="T2123" i="1"/>
  <c r="S2115" i="1"/>
  <c r="T2115" i="1"/>
  <c r="S2107" i="1"/>
  <c r="T2107" i="1"/>
  <c r="S2099" i="1"/>
  <c r="T2099" i="1"/>
  <c r="S2083" i="1"/>
  <c r="T2083" i="1"/>
  <c r="S2075" i="1"/>
  <c r="T2075" i="1"/>
  <c r="S2067" i="1"/>
  <c r="T2067" i="1"/>
  <c r="S2059" i="1"/>
  <c r="T2059" i="1"/>
  <c r="S2051" i="1"/>
  <c r="T2051" i="1"/>
  <c r="S2043" i="1"/>
  <c r="T2043" i="1"/>
  <c r="S2035" i="1"/>
  <c r="T2035" i="1"/>
  <c r="S2027" i="1"/>
  <c r="T2027" i="1"/>
  <c r="S2019" i="1"/>
  <c r="T2019" i="1"/>
  <c r="S2011" i="1"/>
  <c r="T2011" i="1"/>
  <c r="S2003" i="1"/>
  <c r="T2003" i="1"/>
  <c r="S1995" i="1"/>
  <c r="T1995" i="1"/>
  <c r="S1987" i="1"/>
  <c r="T1987" i="1"/>
  <c r="S1979" i="1"/>
  <c r="T1979" i="1"/>
  <c r="S1971" i="1"/>
  <c r="T1971" i="1"/>
  <c r="S1963" i="1"/>
  <c r="T1963" i="1"/>
  <c r="S1955" i="1"/>
  <c r="T1955" i="1"/>
  <c r="S1947" i="1"/>
  <c r="T1947" i="1"/>
  <c r="S1939" i="1"/>
  <c r="T1939" i="1"/>
  <c r="S1931" i="1"/>
  <c r="T1931" i="1"/>
  <c r="S1923" i="1"/>
  <c r="T1923" i="1"/>
  <c r="S1915" i="1"/>
  <c r="T1915" i="1"/>
  <c r="S1907" i="1"/>
  <c r="T1907" i="1"/>
  <c r="S1899" i="1"/>
  <c r="T1899" i="1"/>
  <c r="S1891" i="1"/>
  <c r="T1891" i="1"/>
  <c r="S1883" i="1"/>
  <c r="T1883" i="1"/>
  <c r="S1875" i="1"/>
  <c r="T1875" i="1"/>
  <c r="S1867" i="1"/>
  <c r="T1867" i="1"/>
  <c r="S1859" i="1"/>
  <c r="T1859" i="1"/>
  <c r="S1851" i="1"/>
  <c r="T1851" i="1"/>
  <c r="S1843" i="1"/>
  <c r="T1843" i="1"/>
  <c r="S1835" i="1"/>
  <c r="T1835" i="1"/>
  <c r="S1827" i="1"/>
  <c r="T1827" i="1"/>
  <c r="S1819" i="1"/>
  <c r="T1819" i="1"/>
  <c r="S1811" i="1"/>
  <c r="T1811" i="1"/>
  <c r="S1803" i="1"/>
  <c r="T1803" i="1"/>
  <c r="S1787" i="1"/>
  <c r="T1787" i="1"/>
  <c r="S1779" i="1"/>
  <c r="T1779" i="1"/>
  <c r="S1771" i="1"/>
  <c r="T1771" i="1"/>
  <c r="S1763" i="1"/>
  <c r="T1763" i="1"/>
  <c r="S1755" i="1"/>
  <c r="T1755" i="1"/>
  <c r="S1747" i="1"/>
  <c r="T1747" i="1"/>
  <c r="S1739" i="1"/>
  <c r="T1739" i="1"/>
  <c r="S1731" i="1"/>
  <c r="T1731" i="1"/>
  <c r="S1723" i="1"/>
  <c r="T1723" i="1"/>
  <c r="S1715" i="1"/>
  <c r="T1715" i="1"/>
  <c r="S1707" i="1"/>
  <c r="T1707" i="1"/>
  <c r="S1699" i="1"/>
  <c r="T1699" i="1"/>
  <c r="S1691" i="1"/>
  <c r="T1691" i="1"/>
  <c r="S1683" i="1"/>
  <c r="T1683" i="1"/>
  <c r="S1675" i="1"/>
  <c r="T1675" i="1"/>
  <c r="S1667" i="1"/>
  <c r="T1667" i="1"/>
  <c r="S1659" i="1"/>
  <c r="T1659" i="1"/>
  <c r="S1651" i="1"/>
  <c r="T1651" i="1"/>
  <c r="S1643" i="1"/>
  <c r="T1643" i="1"/>
  <c r="S1635" i="1"/>
  <c r="T1635" i="1"/>
  <c r="S1627" i="1"/>
  <c r="T1627" i="1"/>
  <c r="S1619" i="1"/>
  <c r="T1619" i="1"/>
  <c r="S1611" i="1"/>
  <c r="T1611" i="1"/>
  <c r="S1603" i="1"/>
  <c r="T1603" i="1"/>
  <c r="S1595" i="1"/>
  <c r="T1595" i="1"/>
  <c r="S1587" i="1"/>
  <c r="T1587" i="1"/>
  <c r="S1579" i="1"/>
  <c r="T1579" i="1"/>
  <c r="S1571" i="1"/>
  <c r="T1571" i="1"/>
  <c r="S1563" i="1"/>
  <c r="T1563" i="1"/>
  <c r="S1555" i="1"/>
  <c r="T1555" i="1"/>
  <c r="S1547" i="1"/>
  <c r="T1547" i="1"/>
  <c r="S1539" i="1"/>
  <c r="T1539" i="1"/>
  <c r="S1531" i="1"/>
  <c r="T1531" i="1"/>
  <c r="S1523" i="1"/>
  <c r="T1523" i="1"/>
  <c r="S1515" i="1"/>
  <c r="T1515" i="1"/>
  <c r="S1507" i="1"/>
  <c r="T1507" i="1"/>
  <c r="S1499" i="1"/>
  <c r="T1499" i="1"/>
  <c r="S1491" i="1"/>
  <c r="T1491" i="1"/>
  <c r="S1483" i="1"/>
  <c r="T1483" i="1"/>
  <c r="S1475" i="1"/>
  <c r="T1475" i="1"/>
  <c r="S1467" i="1"/>
  <c r="T1467" i="1"/>
  <c r="S1459" i="1"/>
  <c r="T1459" i="1"/>
  <c r="S1451" i="1"/>
  <c r="T1451" i="1"/>
  <c r="S1443" i="1"/>
  <c r="T1443" i="1"/>
  <c r="S1435" i="1"/>
  <c r="T1435" i="1"/>
  <c r="S1427" i="1"/>
  <c r="T1427" i="1"/>
  <c r="S1419" i="1"/>
  <c r="T1419" i="1"/>
  <c r="S1411" i="1"/>
  <c r="T1411" i="1"/>
  <c r="S1403" i="1"/>
  <c r="T1403" i="1"/>
  <c r="S1395" i="1"/>
  <c r="T1395" i="1"/>
  <c r="S1387" i="1"/>
  <c r="T1387" i="1"/>
  <c r="S1379" i="1"/>
  <c r="T1379" i="1"/>
  <c r="S1371" i="1"/>
  <c r="T1371" i="1"/>
  <c r="S1363" i="1"/>
  <c r="T1363" i="1"/>
  <c r="S1355" i="1"/>
  <c r="T1355" i="1"/>
  <c r="S1347" i="1"/>
  <c r="T1347" i="1"/>
  <c r="S1339" i="1"/>
  <c r="T1339" i="1"/>
  <c r="S1331" i="1"/>
  <c r="T1331" i="1"/>
  <c r="S1323" i="1"/>
  <c r="T1323" i="1"/>
  <c r="S1315" i="1"/>
  <c r="T1315" i="1"/>
  <c r="S2030" i="1"/>
  <c r="T2111" i="1"/>
  <c r="T2006" i="1"/>
  <c r="T1865" i="1"/>
  <c r="T1696" i="1"/>
  <c r="S1985" i="1"/>
  <c r="T1985" i="1"/>
  <c r="S2125" i="1"/>
  <c r="T2125" i="1"/>
  <c r="S2093" i="1"/>
  <c r="T2093" i="1"/>
  <c r="S2069" i="1"/>
  <c r="T2069" i="1"/>
  <c r="S2061" i="1"/>
  <c r="T2061" i="1"/>
  <c r="S2029" i="1"/>
  <c r="T2029" i="1"/>
  <c r="S1997" i="1"/>
  <c r="T1997" i="1"/>
  <c r="S1981" i="1"/>
  <c r="T1981" i="1"/>
  <c r="S1949" i="1"/>
  <c r="T1949" i="1"/>
  <c r="S1917" i="1"/>
  <c r="T1917" i="1"/>
  <c r="S1901" i="1"/>
  <c r="T1901" i="1"/>
  <c r="S1877" i="1"/>
  <c r="T1877" i="1"/>
  <c r="S1861" i="1"/>
  <c r="T1861" i="1"/>
  <c r="S1845" i="1"/>
  <c r="T1845" i="1"/>
  <c r="S1821" i="1"/>
  <c r="T1821" i="1"/>
  <c r="S1805" i="1"/>
  <c r="T1805" i="1"/>
  <c r="S1781" i="1"/>
  <c r="T1781" i="1"/>
  <c r="S1757" i="1"/>
  <c r="T1757" i="1"/>
  <c r="S1725" i="1"/>
  <c r="T1725" i="1"/>
  <c r="S1701" i="1"/>
  <c r="T1701" i="1"/>
  <c r="S1685" i="1"/>
  <c r="T1685" i="1"/>
  <c r="S1669" i="1"/>
  <c r="T1669" i="1"/>
  <c r="S1613" i="1"/>
  <c r="T1613" i="1"/>
  <c r="S1589" i="1"/>
  <c r="T1589" i="1"/>
  <c r="S1565" i="1"/>
  <c r="T1565" i="1"/>
  <c r="S1541" i="1"/>
  <c r="T1541" i="1"/>
  <c r="S1517" i="1"/>
  <c r="T1517" i="1"/>
  <c r="S1493" i="1"/>
  <c r="T1493" i="1"/>
  <c r="S1445" i="1"/>
  <c r="T1445" i="1"/>
  <c r="S1413" i="1"/>
  <c r="T1413" i="1"/>
  <c r="S1213" i="1"/>
  <c r="T1213" i="1"/>
  <c r="S2138" i="1"/>
  <c r="T2138" i="1"/>
  <c r="S1804" i="1"/>
  <c r="T2102" i="1"/>
  <c r="T1992" i="1"/>
  <c r="T1677" i="1"/>
  <c r="T1455" i="1"/>
  <c r="S1239" i="1"/>
  <c r="T1239" i="1"/>
  <c r="S1231" i="1"/>
  <c r="T1231" i="1"/>
  <c r="S1223" i="1"/>
  <c r="T1223" i="1"/>
  <c r="S1215" i="1"/>
  <c r="T1215" i="1"/>
  <c r="S1207" i="1"/>
  <c r="T1207" i="1"/>
  <c r="S1191" i="1"/>
  <c r="T1191" i="1"/>
  <c r="S1183" i="1"/>
  <c r="T1183" i="1"/>
  <c r="S1175" i="1"/>
  <c r="T1175" i="1"/>
  <c r="S1167" i="1"/>
  <c r="T1167" i="1"/>
  <c r="S1159" i="1"/>
  <c r="T1159" i="1"/>
  <c r="S1151" i="1"/>
  <c r="T1151" i="1"/>
  <c r="S1143" i="1"/>
  <c r="T1143" i="1"/>
  <c r="S1135" i="1"/>
  <c r="T1135" i="1"/>
  <c r="S1127" i="1"/>
  <c r="T1127" i="1"/>
  <c r="S1119" i="1"/>
  <c r="T1119" i="1"/>
  <c r="S1111" i="1"/>
  <c r="T1111" i="1"/>
  <c r="S1103" i="1"/>
  <c r="T1103" i="1"/>
  <c r="S1095" i="1"/>
  <c r="T1095" i="1"/>
  <c r="S1087" i="1"/>
  <c r="T1087" i="1"/>
  <c r="S1079" i="1"/>
  <c r="T1079" i="1"/>
  <c r="S1071" i="1"/>
  <c r="T1071" i="1"/>
  <c r="S1063" i="1"/>
  <c r="T1063" i="1"/>
  <c r="S1055" i="1"/>
  <c r="T1055" i="1"/>
  <c r="S1047" i="1"/>
  <c r="T1047" i="1"/>
  <c r="S1039" i="1"/>
  <c r="T1039" i="1"/>
  <c r="S1031" i="1"/>
  <c r="T1031" i="1"/>
  <c r="S1023" i="1"/>
  <c r="T1023" i="1"/>
  <c r="S1015" i="1"/>
  <c r="T1015" i="1"/>
  <c r="S1007" i="1"/>
  <c r="T1007" i="1"/>
  <c r="S999" i="1"/>
  <c r="T999" i="1"/>
  <c r="S991" i="1"/>
  <c r="T991" i="1"/>
  <c r="S983" i="1"/>
  <c r="T983" i="1"/>
  <c r="S975" i="1"/>
  <c r="T975" i="1"/>
  <c r="S967" i="1"/>
  <c r="T967" i="1"/>
  <c r="S959" i="1"/>
  <c r="T959" i="1"/>
  <c r="S951" i="1"/>
  <c r="T951" i="1"/>
  <c r="S943" i="1"/>
  <c r="T943" i="1"/>
  <c r="S935" i="1"/>
  <c r="T935" i="1"/>
  <c r="S927" i="1"/>
  <c r="T927" i="1"/>
  <c r="S919" i="1"/>
  <c r="T919" i="1"/>
  <c r="S911" i="1"/>
  <c r="T911" i="1"/>
  <c r="S903" i="1"/>
  <c r="T903" i="1"/>
  <c r="S895" i="1"/>
  <c r="T895" i="1"/>
  <c r="S887" i="1"/>
  <c r="T887" i="1"/>
  <c r="S879" i="1"/>
  <c r="T879" i="1"/>
  <c r="S871" i="1"/>
  <c r="T871" i="1"/>
  <c r="S863" i="1"/>
  <c r="T863" i="1"/>
  <c r="S855" i="1"/>
  <c r="T855" i="1"/>
  <c r="S847" i="1"/>
  <c r="T847" i="1"/>
  <c r="S839" i="1"/>
  <c r="T839" i="1"/>
  <c r="S831" i="1"/>
  <c r="T831" i="1"/>
  <c r="S823" i="1"/>
  <c r="T823" i="1"/>
  <c r="S815" i="1"/>
  <c r="T815" i="1"/>
  <c r="S807" i="1"/>
  <c r="T807" i="1"/>
  <c r="S799" i="1"/>
  <c r="T799" i="1"/>
  <c r="S791" i="1"/>
  <c r="T791" i="1"/>
  <c r="S783" i="1"/>
  <c r="T783" i="1"/>
  <c r="S775" i="1"/>
  <c r="T775" i="1"/>
  <c r="S767" i="1"/>
  <c r="T767" i="1"/>
  <c r="S759" i="1"/>
  <c r="T759" i="1"/>
  <c r="S751" i="1"/>
  <c r="T751" i="1"/>
  <c r="S743" i="1"/>
  <c r="T743" i="1"/>
  <c r="S735" i="1"/>
  <c r="T735" i="1"/>
  <c r="S727" i="1"/>
  <c r="T727" i="1"/>
  <c r="S719" i="1"/>
  <c r="T719" i="1"/>
  <c r="S711" i="1"/>
  <c r="T711" i="1"/>
  <c r="S703" i="1"/>
  <c r="T703" i="1"/>
  <c r="S695" i="1"/>
  <c r="T695" i="1"/>
  <c r="S687" i="1"/>
  <c r="T687" i="1"/>
  <c r="S679" i="1"/>
  <c r="T679" i="1"/>
  <c r="S671" i="1"/>
  <c r="T671" i="1"/>
  <c r="S663" i="1"/>
  <c r="T663" i="1"/>
  <c r="S655" i="1"/>
  <c r="T655" i="1"/>
  <c r="S647" i="1"/>
  <c r="T647" i="1"/>
  <c r="S639" i="1"/>
  <c r="T639" i="1"/>
  <c r="S631" i="1"/>
  <c r="T631" i="1"/>
  <c r="S623" i="1"/>
  <c r="T623" i="1"/>
  <c r="S615" i="1"/>
  <c r="T615" i="1"/>
  <c r="S607" i="1"/>
  <c r="T607" i="1"/>
  <c r="S599" i="1"/>
  <c r="T599" i="1"/>
  <c r="S591" i="1"/>
  <c r="T591" i="1"/>
  <c r="S583" i="1"/>
  <c r="T583" i="1"/>
  <c r="S575" i="1"/>
  <c r="T575" i="1"/>
  <c r="S567" i="1"/>
  <c r="T567" i="1"/>
  <c r="S559" i="1"/>
  <c r="T559" i="1"/>
  <c r="S551" i="1"/>
  <c r="T551" i="1"/>
  <c r="S543" i="1"/>
  <c r="T543" i="1"/>
  <c r="S535" i="1"/>
  <c r="T535" i="1"/>
  <c r="S527" i="1"/>
  <c r="T527" i="1"/>
  <c r="S519" i="1"/>
  <c r="T519" i="1"/>
  <c r="S511" i="1"/>
  <c r="T511" i="1"/>
  <c r="S503" i="1"/>
  <c r="T503" i="1"/>
  <c r="S495" i="1"/>
  <c r="T495" i="1"/>
  <c r="S487" i="1"/>
  <c r="T487" i="1"/>
  <c r="S479" i="1"/>
  <c r="T479" i="1"/>
  <c r="S471" i="1"/>
  <c r="T471" i="1"/>
  <c r="S463" i="1"/>
  <c r="T463" i="1"/>
  <c r="S455" i="1"/>
  <c r="T455" i="1"/>
  <c r="S447" i="1"/>
  <c r="T447" i="1"/>
  <c r="S439" i="1"/>
  <c r="T439" i="1"/>
  <c r="S431" i="1"/>
  <c r="T431" i="1"/>
  <c r="S423" i="1"/>
  <c r="T423" i="1"/>
  <c r="S415" i="1"/>
  <c r="T415" i="1"/>
  <c r="S407" i="1"/>
  <c r="T407" i="1"/>
  <c r="S399" i="1"/>
  <c r="T399" i="1"/>
  <c r="S391" i="1"/>
  <c r="T391" i="1"/>
  <c r="S383" i="1"/>
  <c r="T383" i="1"/>
  <c r="S375" i="1"/>
  <c r="T375" i="1"/>
  <c r="S367" i="1"/>
  <c r="T367" i="1"/>
  <c r="S359" i="1"/>
  <c r="T359" i="1"/>
  <c r="S351" i="1"/>
  <c r="T351" i="1"/>
  <c r="S343" i="1"/>
  <c r="T343" i="1"/>
  <c r="S335" i="1"/>
  <c r="T335" i="1"/>
  <c r="S327" i="1"/>
  <c r="T327" i="1"/>
  <c r="S319" i="1"/>
  <c r="T319" i="1"/>
  <c r="S311" i="1"/>
  <c r="T311" i="1"/>
  <c r="S303" i="1"/>
  <c r="T303" i="1"/>
  <c r="S295" i="1"/>
  <c r="T295" i="1"/>
  <c r="S287" i="1"/>
  <c r="T287" i="1"/>
  <c r="S279" i="1"/>
  <c r="T279" i="1"/>
  <c r="S271" i="1"/>
  <c r="T271" i="1"/>
  <c r="S263" i="1"/>
  <c r="T263" i="1"/>
  <c r="S255" i="1"/>
  <c r="T255" i="1"/>
  <c r="S247" i="1"/>
  <c r="T247" i="1"/>
  <c r="S239" i="1"/>
  <c r="T239" i="1"/>
  <c r="S231" i="1"/>
  <c r="T231" i="1"/>
  <c r="S223" i="1"/>
  <c r="T223" i="1"/>
  <c r="S215" i="1"/>
  <c r="T215" i="1"/>
  <c r="S207" i="1"/>
  <c r="T207" i="1"/>
  <c r="S199" i="1"/>
  <c r="T199" i="1"/>
  <c r="S191" i="1"/>
  <c r="T191" i="1"/>
  <c r="S183" i="1"/>
  <c r="T183" i="1"/>
  <c r="S175" i="1"/>
  <c r="T175" i="1"/>
  <c r="S167" i="1"/>
  <c r="T167" i="1"/>
  <c r="S159" i="1"/>
  <c r="T159" i="1"/>
  <c r="S151" i="1"/>
  <c r="T151" i="1"/>
  <c r="S143" i="1"/>
  <c r="T143" i="1"/>
  <c r="S135" i="1"/>
  <c r="T135" i="1"/>
  <c r="S127" i="1"/>
  <c r="T127" i="1"/>
  <c r="S119" i="1"/>
  <c r="T119" i="1"/>
  <c r="S111" i="1"/>
  <c r="T111" i="1"/>
  <c r="S103" i="1"/>
  <c r="T103" i="1"/>
  <c r="S95" i="1"/>
  <c r="T95" i="1"/>
  <c r="S87" i="1"/>
  <c r="T87" i="1"/>
  <c r="S79" i="1"/>
  <c r="T79" i="1"/>
  <c r="S71" i="1"/>
  <c r="T71" i="1"/>
  <c r="S63" i="1"/>
  <c r="T63" i="1"/>
  <c r="S55" i="1"/>
  <c r="T55" i="1"/>
  <c r="S47" i="1"/>
  <c r="T47" i="1"/>
  <c r="S39" i="1"/>
  <c r="T39" i="1"/>
  <c r="S31" i="1"/>
  <c r="T31" i="1"/>
  <c r="S23" i="1"/>
  <c r="T23" i="1"/>
  <c r="S15" i="1"/>
  <c r="T15" i="1"/>
  <c r="S7" i="1"/>
  <c r="T7" i="1"/>
  <c r="S1062" i="1"/>
  <c r="T1894" i="1"/>
  <c r="S1926" i="1"/>
  <c r="T1926" i="1"/>
  <c r="S1910" i="1"/>
  <c r="T1910" i="1"/>
  <c r="S1902" i="1"/>
  <c r="T1902" i="1"/>
  <c r="S1886" i="1"/>
  <c r="T1886" i="1"/>
  <c r="S1870" i="1"/>
  <c r="T1870" i="1"/>
  <c r="S1862" i="1"/>
  <c r="T1862" i="1"/>
  <c r="S1846" i="1"/>
  <c r="T1846" i="1"/>
  <c r="S1838" i="1"/>
  <c r="T1838" i="1"/>
  <c r="S1830" i="1"/>
  <c r="T1830" i="1"/>
  <c r="S1822" i="1"/>
  <c r="T1822" i="1"/>
  <c r="S1814" i="1"/>
  <c r="T1814" i="1"/>
  <c r="S1806" i="1"/>
  <c r="T1806" i="1"/>
  <c r="S1798" i="1"/>
  <c r="T1798" i="1"/>
  <c r="S1790" i="1"/>
  <c r="T1790" i="1"/>
  <c r="S1782" i="1"/>
  <c r="T1782" i="1"/>
  <c r="S1774" i="1"/>
  <c r="T1774" i="1"/>
  <c r="S1766" i="1"/>
  <c r="T1766" i="1"/>
  <c r="S1758" i="1"/>
  <c r="T1758" i="1"/>
  <c r="S1750" i="1"/>
  <c r="T1750" i="1"/>
  <c r="S1742" i="1"/>
  <c r="T1742" i="1"/>
  <c r="S1734" i="1"/>
  <c r="T1734" i="1"/>
  <c r="T1726" i="1"/>
  <c r="S1726" i="1"/>
  <c r="S1718" i="1"/>
  <c r="T1718" i="1"/>
  <c r="S1710" i="1"/>
  <c r="T1710" i="1"/>
  <c r="S1702" i="1"/>
  <c r="T1702" i="1"/>
  <c r="S1694" i="1"/>
  <c r="T1694" i="1"/>
  <c r="S1686" i="1"/>
  <c r="T1686" i="1"/>
  <c r="S1678" i="1"/>
  <c r="T1678" i="1"/>
  <c r="S1670" i="1"/>
  <c r="T1670" i="1"/>
  <c r="S1662" i="1"/>
  <c r="T1662" i="1"/>
  <c r="S1654" i="1"/>
  <c r="T1654" i="1"/>
  <c r="S1646" i="1"/>
  <c r="T1646" i="1"/>
  <c r="S1638" i="1"/>
  <c r="T1638" i="1"/>
  <c r="S1630" i="1"/>
  <c r="T1630" i="1"/>
  <c r="S1622" i="1"/>
  <c r="T1622" i="1"/>
  <c r="S1614" i="1"/>
  <c r="T1614" i="1"/>
  <c r="S1606" i="1"/>
  <c r="T1606" i="1"/>
  <c r="S1598" i="1"/>
  <c r="T1598" i="1"/>
  <c r="S1590" i="1"/>
  <c r="T1590" i="1"/>
  <c r="S1582" i="1"/>
  <c r="T1582" i="1"/>
  <c r="S1574" i="1"/>
  <c r="T1574" i="1"/>
  <c r="S1566" i="1"/>
  <c r="T1566" i="1"/>
  <c r="S1558" i="1"/>
  <c r="T1558" i="1"/>
  <c r="S1550" i="1"/>
  <c r="T1550" i="1"/>
  <c r="S1542" i="1"/>
  <c r="T1542" i="1"/>
  <c r="S1534" i="1"/>
  <c r="T1534" i="1"/>
  <c r="S1526" i="1"/>
  <c r="T1526" i="1"/>
  <c r="S1518" i="1"/>
  <c r="T1518" i="1"/>
  <c r="S1510" i="1"/>
  <c r="T1510" i="1"/>
  <c r="S1502" i="1"/>
  <c r="T1502" i="1"/>
  <c r="S1494" i="1"/>
  <c r="T1494" i="1"/>
  <c r="S1486" i="1"/>
  <c r="T1486" i="1"/>
  <c r="S1478" i="1"/>
  <c r="T1478" i="1"/>
  <c r="S1470" i="1"/>
  <c r="T1470" i="1"/>
  <c r="S1462" i="1"/>
  <c r="T1462" i="1"/>
  <c r="S1454" i="1"/>
  <c r="T1454" i="1"/>
  <c r="S1446" i="1"/>
  <c r="T1446" i="1"/>
  <c r="S1430" i="1"/>
  <c r="T1430" i="1"/>
  <c r="S1422" i="1"/>
  <c r="T1422" i="1"/>
  <c r="T1414" i="1"/>
  <c r="S1414" i="1"/>
  <c r="S1406" i="1"/>
  <c r="T1406" i="1"/>
  <c r="S1398" i="1"/>
  <c r="T1398" i="1"/>
  <c r="S1390" i="1"/>
  <c r="T1390" i="1"/>
  <c r="S1382" i="1"/>
  <c r="T1382" i="1"/>
  <c r="T1374" i="1"/>
  <c r="S1374" i="1"/>
  <c r="S1366" i="1"/>
  <c r="T1366" i="1"/>
  <c r="S1358" i="1"/>
  <c r="T1358" i="1"/>
  <c r="S1350" i="1"/>
  <c r="T1350" i="1"/>
  <c r="S1342" i="1"/>
  <c r="T1342" i="1"/>
  <c r="S1334" i="1"/>
  <c r="T1334" i="1"/>
  <c r="S1326" i="1"/>
  <c r="T1326" i="1"/>
  <c r="S1318" i="1"/>
  <c r="T1318" i="1"/>
  <c r="S1310" i="1"/>
  <c r="T1310" i="1"/>
  <c r="S1302" i="1"/>
  <c r="T1302" i="1"/>
  <c r="S1294" i="1"/>
  <c r="T1294" i="1"/>
  <c r="S1286" i="1"/>
  <c r="T1286" i="1"/>
  <c r="T1278" i="1"/>
  <c r="S1278" i="1"/>
  <c r="S1270" i="1"/>
  <c r="T1270" i="1"/>
  <c r="S1262" i="1"/>
  <c r="T1262" i="1"/>
  <c r="S1254" i="1"/>
  <c r="T1254" i="1"/>
  <c r="S1246" i="1"/>
  <c r="T1246" i="1"/>
  <c r="S1238" i="1"/>
  <c r="T1238" i="1"/>
  <c r="S1230" i="1"/>
  <c r="T1230" i="1"/>
  <c r="S1222" i="1"/>
  <c r="T1222" i="1"/>
  <c r="S1214" i="1"/>
  <c r="T1214" i="1"/>
  <c r="S1206" i="1"/>
  <c r="T1206" i="1"/>
  <c r="S1198" i="1"/>
  <c r="T1198" i="1"/>
  <c r="S1190" i="1"/>
  <c r="T1190" i="1"/>
  <c r="S1182" i="1"/>
  <c r="T1182" i="1"/>
  <c r="S1174" i="1"/>
  <c r="T1174" i="1"/>
  <c r="S1166" i="1"/>
  <c r="T1166" i="1"/>
  <c r="S1158" i="1"/>
  <c r="T1158" i="1"/>
  <c r="S1150" i="1"/>
  <c r="T1150" i="1"/>
  <c r="S1142" i="1"/>
  <c r="T1142" i="1"/>
  <c r="S1134" i="1"/>
  <c r="T1134" i="1"/>
  <c r="S1126" i="1"/>
  <c r="T1126" i="1"/>
  <c r="S1118" i="1"/>
  <c r="T1118" i="1"/>
  <c r="S1110" i="1"/>
  <c r="T1110" i="1"/>
  <c r="S1102" i="1"/>
  <c r="T1102" i="1"/>
  <c r="S1094" i="1"/>
  <c r="T1094" i="1"/>
  <c r="S1078" i="1"/>
  <c r="T1078" i="1"/>
  <c r="S1070" i="1"/>
  <c r="T1070" i="1"/>
  <c r="S1054" i="1"/>
  <c r="T1054" i="1"/>
  <c r="S1046" i="1"/>
  <c r="T1046" i="1"/>
  <c r="S1038" i="1"/>
  <c r="T1038" i="1"/>
  <c r="S1030" i="1"/>
  <c r="T1030" i="1"/>
  <c r="S1022" i="1"/>
  <c r="T1022" i="1"/>
  <c r="S1014" i="1"/>
  <c r="T1014" i="1"/>
  <c r="S1006" i="1"/>
  <c r="T1006" i="1"/>
  <c r="S998" i="1"/>
  <c r="T998" i="1"/>
  <c r="S990" i="1"/>
  <c r="T990" i="1"/>
  <c r="S982" i="1"/>
  <c r="T982" i="1"/>
  <c r="S974" i="1"/>
  <c r="T974" i="1"/>
  <c r="S966" i="1"/>
  <c r="T966" i="1"/>
  <c r="S958" i="1"/>
  <c r="T958" i="1"/>
  <c r="S950" i="1"/>
  <c r="T950" i="1"/>
  <c r="S942" i="1"/>
  <c r="T942" i="1"/>
  <c r="T934" i="1"/>
  <c r="S934" i="1"/>
  <c r="S926" i="1"/>
  <c r="T926" i="1"/>
  <c r="S918" i="1"/>
  <c r="T918" i="1"/>
  <c r="S910" i="1"/>
  <c r="T910" i="1"/>
  <c r="S902" i="1"/>
  <c r="T902" i="1"/>
  <c r="S894" i="1"/>
  <c r="T894" i="1"/>
  <c r="S886" i="1"/>
  <c r="T886" i="1"/>
  <c r="S878" i="1"/>
  <c r="T878" i="1"/>
  <c r="S870" i="1"/>
  <c r="T870" i="1"/>
  <c r="S862" i="1"/>
  <c r="T862" i="1"/>
  <c r="S854" i="1"/>
  <c r="T854" i="1"/>
  <c r="S846" i="1"/>
  <c r="T846" i="1"/>
  <c r="S838" i="1"/>
  <c r="T838" i="1"/>
  <c r="S830" i="1"/>
  <c r="T830" i="1"/>
  <c r="S822" i="1"/>
  <c r="T822" i="1"/>
  <c r="S814" i="1"/>
  <c r="T814" i="1"/>
  <c r="S806" i="1"/>
  <c r="T806" i="1"/>
  <c r="S798" i="1"/>
  <c r="T798" i="1"/>
  <c r="S790" i="1"/>
  <c r="T790" i="1"/>
  <c r="S782" i="1"/>
  <c r="T782" i="1"/>
  <c r="S774" i="1"/>
  <c r="T774" i="1"/>
  <c r="S766" i="1"/>
  <c r="T766" i="1"/>
  <c r="S758" i="1"/>
  <c r="T758" i="1"/>
  <c r="S750" i="1"/>
  <c r="T750" i="1"/>
  <c r="S742" i="1"/>
  <c r="T742" i="1"/>
  <c r="S734" i="1"/>
  <c r="T734" i="1"/>
  <c r="S726" i="1"/>
  <c r="T726" i="1"/>
  <c r="S718" i="1"/>
  <c r="T718" i="1"/>
  <c r="S710" i="1"/>
  <c r="T710" i="1"/>
  <c r="S702" i="1"/>
  <c r="T702" i="1"/>
  <c r="S694" i="1"/>
  <c r="T694" i="1"/>
  <c r="S686" i="1"/>
  <c r="T686" i="1"/>
  <c r="S678" i="1"/>
  <c r="T678" i="1"/>
  <c r="S670" i="1"/>
  <c r="T670" i="1"/>
  <c r="S662" i="1"/>
  <c r="T662" i="1"/>
  <c r="S654" i="1"/>
  <c r="T654" i="1"/>
  <c r="S646" i="1"/>
  <c r="T646" i="1"/>
  <c r="S638" i="1"/>
  <c r="T638" i="1"/>
  <c r="S630" i="1"/>
  <c r="T630" i="1"/>
  <c r="S614" i="1"/>
  <c r="T614" i="1"/>
  <c r="S606" i="1"/>
  <c r="T606" i="1"/>
  <c r="S598" i="1"/>
  <c r="T598" i="1"/>
  <c r="S590" i="1"/>
  <c r="T590" i="1"/>
  <c r="S582" i="1"/>
  <c r="T582" i="1"/>
  <c r="S574" i="1"/>
  <c r="T574" i="1"/>
  <c r="S566" i="1"/>
  <c r="T566" i="1"/>
  <c r="S558" i="1"/>
  <c r="T558" i="1"/>
  <c r="S550" i="1"/>
  <c r="T550" i="1"/>
  <c r="S542" i="1"/>
  <c r="T542" i="1"/>
  <c r="S534" i="1"/>
  <c r="T534" i="1"/>
  <c r="S526" i="1"/>
  <c r="T526" i="1"/>
  <c r="S518" i="1"/>
  <c r="T518" i="1"/>
  <c r="S510" i="1"/>
  <c r="T510" i="1"/>
  <c r="S502" i="1"/>
  <c r="T502" i="1"/>
  <c r="S494" i="1"/>
  <c r="T494" i="1"/>
  <c r="S486" i="1"/>
  <c r="T486" i="1"/>
  <c r="S478" i="1"/>
  <c r="T478" i="1"/>
  <c r="S470" i="1"/>
  <c r="T470" i="1"/>
  <c r="S462" i="1"/>
  <c r="T462" i="1"/>
  <c r="S454" i="1"/>
  <c r="T454" i="1"/>
  <c r="S446" i="1"/>
  <c r="T446" i="1"/>
  <c r="S438" i="1"/>
  <c r="T438" i="1"/>
  <c r="S430" i="1"/>
  <c r="T430" i="1"/>
  <c r="S422" i="1"/>
  <c r="T422" i="1"/>
  <c r="S414" i="1"/>
  <c r="T414" i="1"/>
  <c r="S970" i="1"/>
  <c r="T1529" i="1"/>
  <c r="T1457" i="1"/>
  <c r="T1137" i="1"/>
  <c r="T905" i="1"/>
  <c r="S468" i="1"/>
  <c r="T468" i="1"/>
  <c r="S460" i="1"/>
  <c r="T460" i="1"/>
  <c r="S452" i="1"/>
  <c r="T452" i="1"/>
  <c r="S444" i="1"/>
  <c r="T444" i="1"/>
  <c r="S436" i="1"/>
  <c r="T436" i="1"/>
  <c r="S428" i="1"/>
  <c r="T428" i="1"/>
  <c r="S420" i="1"/>
  <c r="T420" i="1"/>
  <c r="S412" i="1"/>
  <c r="T412" i="1"/>
  <c r="S404" i="1"/>
  <c r="T404" i="1"/>
  <c r="S396" i="1"/>
  <c r="T396" i="1"/>
  <c r="T1918" i="1"/>
  <c r="T1235" i="1"/>
  <c r="T1099" i="1"/>
  <c r="T803" i="1"/>
  <c r="S1307" i="1"/>
  <c r="T1307" i="1"/>
  <c r="S1291" i="1"/>
  <c r="T1291" i="1"/>
  <c r="S1283" i="1"/>
  <c r="T1283" i="1"/>
  <c r="S1275" i="1"/>
  <c r="T1275" i="1"/>
  <c r="S1267" i="1"/>
  <c r="T1267" i="1"/>
  <c r="S1259" i="1"/>
  <c r="T1259" i="1"/>
  <c r="S1251" i="1"/>
  <c r="T1251" i="1"/>
  <c r="S1243" i="1"/>
  <c r="T1243" i="1"/>
  <c r="S1227" i="1"/>
  <c r="T1227" i="1"/>
  <c r="S1219" i="1"/>
  <c r="T1219" i="1"/>
  <c r="S1211" i="1"/>
  <c r="T1211" i="1"/>
  <c r="S1203" i="1"/>
  <c r="T1203" i="1"/>
  <c r="S1195" i="1"/>
  <c r="T1195" i="1"/>
  <c r="S1187" i="1"/>
  <c r="T1187" i="1"/>
  <c r="S1179" i="1"/>
  <c r="T1179" i="1"/>
  <c r="S1171" i="1"/>
  <c r="T1171" i="1"/>
  <c r="S1163" i="1"/>
  <c r="T1163" i="1"/>
  <c r="S1155" i="1"/>
  <c r="T1155" i="1"/>
  <c r="S1147" i="1"/>
  <c r="T1147" i="1"/>
  <c r="S1139" i="1"/>
  <c r="T1139" i="1"/>
  <c r="S1131" i="1"/>
  <c r="T1131" i="1"/>
  <c r="S1123" i="1"/>
  <c r="T1123" i="1"/>
  <c r="S1115" i="1"/>
  <c r="T1115" i="1"/>
  <c r="S1107" i="1"/>
  <c r="T1107" i="1"/>
  <c r="S1091" i="1"/>
  <c r="T1091" i="1"/>
  <c r="S1083" i="1"/>
  <c r="T1083" i="1"/>
  <c r="S1075" i="1"/>
  <c r="T1075" i="1"/>
  <c r="S1067" i="1"/>
  <c r="T1067" i="1"/>
  <c r="S1059" i="1"/>
  <c r="T1059" i="1"/>
  <c r="S1051" i="1"/>
  <c r="T1051" i="1"/>
  <c r="S1043" i="1"/>
  <c r="T1043" i="1"/>
  <c r="S1035" i="1"/>
  <c r="T1035" i="1"/>
  <c r="S1027" i="1"/>
  <c r="T1027" i="1"/>
  <c r="S1019" i="1"/>
  <c r="T1019" i="1"/>
  <c r="S1011" i="1"/>
  <c r="T1011" i="1"/>
  <c r="S1003" i="1"/>
  <c r="T1003" i="1"/>
  <c r="S995" i="1"/>
  <c r="T995" i="1"/>
  <c r="S987" i="1"/>
  <c r="T987" i="1"/>
  <c r="S979" i="1"/>
  <c r="T979" i="1"/>
  <c r="S971" i="1"/>
  <c r="T971" i="1"/>
  <c r="S963" i="1"/>
  <c r="T963" i="1"/>
  <c r="S955" i="1"/>
  <c r="T955" i="1"/>
  <c r="S947" i="1"/>
  <c r="T947" i="1"/>
  <c r="S939" i="1"/>
  <c r="T939" i="1"/>
  <c r="S931" i="1"/>
  <c r="T931" i="1"/>
  <c r="S923" i="1"/>
  <c r="T923" i="1"/>
  <c r="S915" i="1"/>
  <c r="T915" i="1"/>
  <c r="S907" i="1"/>
  <c r="T907" i="1"/>
  <c r="S891" i="1"/>
  <c r="T891" i="1"/>
  <c r="S883" i="1"/>
  <c r="T883" i="1"/>
  <c r="S875" i="1"/>
  <c r="T875" i="1"/>
  <c r="S867" i="1"/>
  <c r="T867" i="1"/>
  <c r="S859" i="1"/>
  <c r="T859" i="1"/>
  <c r="S851" i="1"/>
  <c r="T851" i="1"/>
  <c r="S843" i="1"/>
  <c r="T843" i="1"/>
  <c r="S835" i="1"/>
  <c r="T835" i="1"/>
  <c r="S827" i="1"/>
  <c r="T827" i="1"/>
  <c r="S819" i="1"/>
  <c r="T819" i="1"/>
  <c r="S811" i="1"/>
  <c r="T811" i="1"/>
  <c r="S795" i="1"/>
  <c r="T795" i="1"/>
  <c r="S787" i="1"/>
  <c r="T787" i="1"/>
  <c r="S779" i="1"/>
  <c r="T779" i="1"/>
  <c r="S771" i="1"/>
  <c r="T771" i="1"/>
  <c r="S763" i="1"/>
  <c r="T763" i="1"/>
  <c r="S755" i="1"/>
  <c r="T755" i="1"/>
  <c r="S747" i="1"/>
  <c r="T747" i="1"/>
  <c r="S739" i="1"/>
  <c r="T739" i="1"/>
  <c r="S731" i="1"/>
  <c r="T731" i="1"/>
  <c r="S723" i="1"/>
  <c r="T723" i="1"/>
  <c r="S715" i="1"/>
  <c r="T715" i="1"/>
  <c r="S707" i="1"/>
  <c r="T707" i="1"/>
  <c r="S699" i="1"/>
  <c r="T699" i="1"/>
  <c r="S691" i="1"/>
  <c r="T691" i="1"/>
  <c r="S683" i="1"/>
  <c r="T683" i="1"/>
  <c r="S675" i="1"/>
  <c r="T675" i="1"/>
  <c r="S667" i="1"/>
  <c r="T667" i="1"/>
  <c r="S659" i="1"/>
  <c r="T659" i="1"/>
  <c r="S651" i="1"/>
  <c r="T651" i="1"/>
  <c r="S643" i="1"/>
  <c r="T643" i="1"/>
  <c r="S635" i="1"/>
  <c r="T635" i="1"/>
  <c r="S627" i="1"/>
  <c r="T627" i="1"/>
  <c r="S619" i="1"/>
  <c r="T619" i="1"/>
  <c r="S611" i="1"/>
  <c r="T611" i="1"/>
  <c r="S603" i="1"/>
  <c r="T603" i="1"/>
  <c r="S595" i="1"/>
  <c r="T595" i="1"/>
  <c r="S587" i="1"/>
  <c r="T587" i="1"/>
  <c r="S579" i="1"/>
  <c r="T579" i="1"/>
  <c r="S571" i="1"/>
  <c r="T571" i="1"/>
  <c r="S563" i="1"/>
  <c r="T563" i="1"/>
  <c r="S555" i="1"/>
  <c r="T555" i="1"/>
  <c r="S547" i="1"/>
  <c r="T547" i="1"/>
  <c r="S539" i="1"/>
  <c r="T539" i="1"/>
  <c r="S531" i="1"/>
  <c r="T531" i="1"/>
  <c r="S523" i="1"/>
  <c r="T523" i="1"/>
  <c r="S515" i="1"/>
  <c r="T515" i="1"/>
  <c r="S507" i="1"/>
  <c r="T507" i="1"/>
  <c r="S499" i="1"/>
  <c r="T499" i="1"/>
  <c r="S491" i="1"/>
  <c r="T491" i="1"/>
  <c r="S483" i="1"/>
  <c r="T483" i="1"/>
  <c r="S475" i="1"/>
  <c r="T475" i="1"/>
  <c r="S467" i="1"/>
  <c r="T467" i="1"/>
  <c r="S459" i="1"/>
  <c r="T459" i="1"/>
  <c r="S451" i="1"/>
  <c r="T451" i="1"/>
  <c r="S443" i="1"/>
  <c r="T443" i="1"/>
  <c r="S435" i="1"/>
  <c r="T435" i="1"/>
  <c r="S427" i="1"/>
  <c r="T427" i="1"/>
  <c r="S419" i="1"/>
  <c r="T419" i="1"/>
  <c r="S411" i="1"/>
  <c r="T411" i="1"/>
  <c r="S403" i="1"/>
  <c r="T403" i="1"/>
  <c r="S395" i="1"/>
  <c r="T395" i="1"/>
  <c r="S387" i="1"/>
  <c r="T387" i="1"/>
  <c r="S379" i="1"/>
  <c r="T379" i="1"/>
  <c r="S371" i="1"/>
  <c r="T371" i="1"/>
  <c r="S363" i="1"/>
  <c r="T363" i="1"/>
  <c r="S355" i="1"/>
  <c r="T355" i="1"/>
  <c r="S347" i="1"/>
  <c r="T347" i="1"/>
  <c r="S339" i="1"/>
  <c r="T339" i="1"/>
  <c r="S331" i="1"/>
  <c r="T331" i="1"/>
  <c r="S323" i="1"/>
  <c r="T323" i="1"/>
  <c r="S315" i="1"/>
  <c r="T315" i="1"/>
  <c r="S307" i="1"/>
  <c r="T307" i="1"/>
  <c r="S299" i="1"/>
  <c r="T299" i="1"/>
  <c r="S291" i="1"/>
  <c r="T291" i="1"/>
  <c r="S283" i="1"/>
  <c r="T283" i="1"/>
  <c r="S275" i="1"/>
  <c r="T275" i="1"/>
  <c r="S267" i="1"/>
  <c r="T267" i="1"/>
  <c r="S259" i="1"/>
  <c r="T259" i="1"/>
  <c r="S251" i="1"/>
  <c r="T251" i="1"/>
  <c r="S243" i="1"/>
  <c r="T243" i="1"/>
  <c r="S235" i="1"/>
  <c r="T235" i="1"/>
  <c r="S227" i="1"/>
  <c r="T227" i="1"/>
  <c r="S219" i="1"/>
  <c r="T219" i="1"/>
  <c r="S211" i="1"/>
  <c r="T211" i="1"/>
  <c r="S203" i="1"/>
  <c r="T203" i="1"/>
  <c r="S195" i="1"/>
  <c r="T195" i="1"/>
  <c r="S187" i="1"/>
  <c r="T187" i="1"/>
  <c r="S179" i="1"/>
  <c r="T179" i="1"/>
  <c r="S171" i="1"/>
  <c r="T171" i="1"/>
  <c r="S163" i="1"/>
  <c r="T163" i="1"/>
  <c r="S155" i="1"/>
  <c r="T155" i="1"/>
  <c r="S147" i="1"/>
  <c r="T147" i="1"/>
  <c r="S139" i="1"/>
  <c r="T139" i="1"/>
  <c r="S131" i="1"/>
  <c r="T131" i="1"/>
  <c r="S123" i="1"/>
  <c r="T123" i="1"/>
  <c r="S115" i="1"/>
  <c r="T115" i="1"/>
  <c r="S107" i="1"/>
  <c r="T107" i="1"/>
  <c r="S99" i="1"/>
  <c r="T99" i="1"/>
  <c r="S91" i="1"/>
  <c r="T91" i="1"/>
  <c r="S83" i="1"/>
  <c r="T83" i="1"/>
  <c r="S75" i="1"/>
  <c r="T75" i="1"/>
  <c r="S67" i="1"/>
  <c r="T67" i="1"/>
  <c r="S59" i="1"/>
  <c r="T59" i="1"/>
  <c r="S51" i="1"/>
  <c r="T51" i="1"/>
  <c r="S43" i="1"/>
  <c r="T43" i="1"/>
  <c r="S35" i="1"/>
  <c r="T35" i="1"/>
  <c r="S27" i="1"/>
  <c r="T27" i="1"/>
  <c r="S19" i="1"/>
  <c r="T19" i="1"/>
  <c r="S11" i="1"/>
  <c r="T11" i="1"/>
  <c r="T1714" i="1"/>
  <c r="T1674" i="1"/>
  <c r="T1097" i="1"/>
  <c r="S2130" i="1"/>
  <c r="T2130" i="1"/>
  <c r="S2122" i="1"/>
  <c r="T2122" i="1"/>
  <c r="S2114" i="1"/>
  <c r="T2114" i="1"/>
  <c r="S2106" i="1"/>
  <c r="T2106" i="1"/>
  <c r="S2098" i="1"/>
  <c r="T2098" i="1"/>
  <c r="S2090" i="1"/>
  <c r="T2090" i="1"/>
  <c r="S2082" i="1"/>
  <c r="T2082" i="1"/>
  <c r="S2074" i="1"/>
  <c r="T2074" i="1"/>
  <c r="S2066" i="1"/>
  <c r="T2066" i="1"/>
  <c r="S2058" i="1"/>
  <c r="T2058" i="1"/>
  <c r="S2050" i="1"/>
  <c r="T2050" i="1"/>
  <c r="S2042" i="1"/>
  <c r="T2042" i="1"/>
  <c r="S2034" i="1"/>
  <c r="T2034" i="1"/>
  <c r="S2026" i="1"/>
  <c r="T2026" i="1"/>
  <c r="S2018" i="1"/>
  <c r="T2018" i="1"/>
  <c r="S2010" i="1"/>
  <c r="T2010" i="1"/>
  <c r="S2002" i="1"/>
  <c r="T2002" i="1"/>
  <c r="S1994" i="1"/>
  <c r="T1994" i="1"/>
  <c r="S1986" i="1"/>
  <c r="T1986" i="1"/>
  <c r="S1978" i="1"/>
  <c r="T1978" i="1"/>
  <c r="S1970" i="1"/>
  <c r="T1970" i="1"/>
  <c r="S1962" i="1"/>
  <c r="T1962" i="1"/>
  <c r="S1954" i="1"/>
  <c r="T1954" i="1"/>
  <c r="S1946" i="1"/>
  <c r="T1946" i="1"/>
  <c r="S1938" i="1"/>
  <c r="T1938" i="1"/>
  <c r="S1930" i="1"/>
  <c r="T1930" i="1"/>
  <c r="S1922" i="1"/>
  <c r="T1922" i="1"/>
  <c r="S1914" i="1"/>
  <c r="T1914" i="1"/>
  <c r="S1906" i="1"/>
  <c r="T1906" i="1"/>
  <c r="S1898" i="1"/>
  <c r="T1898" i="1"/>
  <c r="S1890" i="1"/>
  <c r="T1890" i="1"/>
  <c r="S1882" i="1"/>
  <c r="T1882" i="1"/>
  <c r="S1874" i="1"/>
  <c r="T1874" i="1"/>
  <c r="S1866" i="1"/>
  <c r="T1866" i="1"/>
  <c r="S1858" i="1"/>
  <c r="T1858" i="1"/>
  <c r="S1850" i="1"/>
  <c r="T1850" i="1"/>
  <c r="S1842" i="1"/>
  <c r="T1842" i="1"/>
  <c r="S1834" i="1"/>
  <c r="T1834" i="1"/>
  <c r="S1826" i="1"/>
  <c r="T1826" i="1"/>
  <c r="S1818" i="1"/>
  <c r="T1818" i="1"/>
  <c r="S1810" i="1"/>
  <c r="T1810" i="1"/>
  <c r="S1802" i="1"/>
  <c r="T1802" i="1"/>
  <c r="S1794" i="1"/>
  <c r="T1794" i="1"/>
  <c r="S1786" i="1"/>
  <c r="T1786" i="1"/>
  <c r="S1778" i="1"/>
  <c r="T1778" i="1"/>
  <c r="S1770" i="1"/>
  <c r="T1770" i="1"/>
  <c r="S1762" i="1"/>
  <c r="T1762" i="1"/>
  <c r="S1754" i="1"/>
  <c r="T1754" i="1"/>
  <c r="S1746" i="1"/>
  <c r="T1746" i="1"/>
  <c r="S1738" i="1"/>
  <c r="T1738" i="1"/>
  <c r="S1722" i="1"/>
  <c r="T1722" i="1"/>
  <c r="S1706" i="1"/>
  <c r="T1706" i="1"/>
  <c r="S1698" i="1"/>
  <c r="T1698" i="1"/>
  <c r="S1690" i="1"/>
  <c r="T1690" i="1"/>
  <c r="S1682" i="1"/>
  <c r="T1682" i="1"/>
  <c r="S1666" i="1"/>
  <c r="T1666" i="1"/>
  <c r="S1658" i="1"/>
  <c r="T1658" i="1"/>
  <c r="S1650" i="1"/>
  <c r="T1650" i="1"/>
  <c r="S1642" i="1"/>
  <c r="T1642" i="1"/>
  <c r="S1634" i="1"/>
  <c r="T1634" i="1"/>
  <c r="S1626" i="1"/>
  <c r="T1626" i="1"/>
  <c r="S1618" i="1"/>
  <c r="T1618" i="1"/>
  <c r="S1610" i="1"/>
  <c r="T1610" i="1"/>
  <c r="S1594" i="1"/>
  <c r="T1594" i="1"/>
  <c r="S1586" i="1"/>
  <c r="T1586" i="1"/>
  <c r="S1578" i="1"/>
  <c r="T1578" i="1"/>
  <c r="S1570" i="1"/>
  <c r="T1570" i="1"/>
  <c r="S1562" i="1"/>
  <c r="T1562" i="1"/>
  <c r="S1554" i="1"/>
  <c r="T1554" i="1"/>
  <c r="S1546" i="1"/>
  <c r="T1546" i="1"/>
  <c r="S1538" i="1"/>
  <c r="T1538" i="1"/>
  <c r="S1530" i="1"/>
  <c r="T1530" i="1"/>
  <c r="S1522" i="1"/>
  <c r="T1522" i="1"/>
  <c r="S1514" i="1"/>
  <c r="T1514" i="1"/>
  <c r="S1506" i="1"/>
  <c r="T1506" i="1"/>
  <c r="S1498" i="1"/>
  <c r="T1498" i="1"/>
  <c r="S1490" i="1"/>
  <c r="T1490" i="1"/>
  <c r="S1474" i="1"/>
  <c r="T1474" i="1"/>
  <c r="S1466" i="1"/>
  <c r="T1466" i="1"/>
  <c r="S1458" i="1"/>
  <c r="T1458" i="1"/>
  <c r="S1450" i="1"/>
  <c r="T1450" i="1"/>
  <c r="S1442" i="1"/>
  <c r="T1442" i="1"/>
  <c r="S1434" i="1"/>
  <c r="T1434" i="1"/>
  <c r="S1426" i="1"/>
  <c r="T1426" i="1"/>
  <c r="S1418" i="1"/>
  <c r="T1418" i="1"/>
  <c r="S1410" i="1"/>
  <c r="T1410" i="1"/>
  <c r="S1402" i="1"/>
  <c r="T1402" i="1"/>
  <c r="S1394" i="1"/>
  <c r="T1394" i="1"/>
  <c r="S1386" i="1"/>
  <c r="T1386" i="1"/>
  <c r="S1378" i="1"/>
  <c r="T1378" i="1"/>
  <c r="S1370" i="1"/>
  <c r="T1370" i="1"/>
  <c r="S1362" i="1"/>
  <c r="T1362" i="1"/>
  <c r="S1354" i="1"/>
  <c r="T1354" i="1"/>
  <c r="S1346" i="1"/>
  <c r="T1346" i="1"/>
  <c r="S1338" i="1"/>
  <c r="T1338" i="1"/>
  <c r="S1314" i="1"/>
  <c r="T1314" i="1"/>
  <c r="S1306" i="1"/>
  <c r="T1306" i="1"/>
  <c r="S1298" i="1"/>
  <c r="T1298" i="1"/>
  <c r="S1290" i="1"/>
  <c r="T1290" i="1"/>
  <c r="S1282" i="1"/>
  <c r="T1282" i="1"/>
  <c r="S1274" i="1"/>
  <c r="T1274" i="1"/>
  <c r="S1266" i="1"/>
  <c r="T1266" i="1"/>
  <c r="S1258" i="1"/>
  <c r="T1258" i="1"/>
  <c r="S1250" i="1"/>
  <c r="T1250" i="1"/>
  <c r="S1242" i="1"/>
  <c r="T1242" i="1"/>
  <c r="S1234" i="1"/>
  <c r="T1234" i="1"/>
  <c r="S1226" i="1"/>
  <c r="T1226" i="1"/>
  <c r="S1218" i="1"/>
  <c r="T1218" i="1"/>
  <c r="S1210" i="1"/>
  <c r="T1210" i="1"/>
  <c r="S1202" i="1"/>
  <c r="T1202" i="1"/>
  <c r="S1194" i="1"/>
  <c r="T1194" i="1"/>
  <c r="S1186" i="1"/>
  <c r="T1186" i="1"/>
  <c r="S1178" i="1"/>
  <c r="T1178" i="1"/>
  <c r="S1170" i="1"/>
  <c r="T1170" i="1"/>
  <c r="S1162" i="1"/>
  <c r="T1162" i="1"/>
  <c r="S1154" i="1"/>
  <c r="T1154" i="1"/>
  <c r="S1146" i="1"/>
  <c r="T1146" i="1"/>
  <c r="S1138" i="1"/>
  <c r="T1138" i="1"/>
  <c r="S1130" i="1"/>
  <c r="T1130" i="1"/>
  <c r="S1122" i="1"/>
  <c r="T1122" i="1"/>
  <c r="S1114" i="1"/>
  <c r="T1114" i="1"/>
  <c r="S1106" i="1"/>
  <c r="T1106" i="1"/>
  <c r="S1098" i="1"/>
  <c r="T1098" i="1"/>
  <c r="S1090" i="1"/>
  <c r="T1090" i="1"/>
  <c r="S1082" i="1"/>
  <c r="T1082" i="1"/>
  <c r="S1074" i="1"/>
  <c r="T1074" i="1"/>
  <c r="S1066" i="1"/>
  <c r="T1066" i="1"/>
  <c r="S1058" i="1"/>
  <c r="T1058" i="1"/>
  <c r="S1050" i="1"/>
  <c r="T1050" i="1"/>
  <c r="S1042" i="1"/>
  <c r="T1042" i="1"/>
  <c r="S1034" i="1"/>
  <c r="T1034" i="1"/>
  <c r="S1026" i="1"/>
  <c r="T1026" i="1"/>
  <c r="S1018" i="1"/>
  <c r="T1018" i="1"/>
  <c r="S1010" i="1"/>
  <c r="T1010" i="1"/>
  <c r="S1002" i="1"/>
  <c r="T1002" i="1"/>
  <c r="S994" i="1"/>
  <c r="T994" i="1"/>
  <c r="S986" i="1"/>
  <c r="T986" i="1"/>
  <c r="S978" i="1"/>
  <c r="T978" i="1"/>
  <c r="S962" i="1"/>
  <c r="T962" i="1"/>
  <c r="S954" i="1"/>
  <c r="T954" i="1"/>
  <c r="S946" i="1"/>
  <c r="T946" i="1"/>
  <c r="S938" i="1"/>
  <c r="T938" i="1"/>
  <c r="S930" i="1"/>
  <c r="T930" i="1"/>
  <c r="S922" i="1"/>
  <c r="T922" i="1"/>
  <c r="S914" i="1"/>
  <c r="T914" i="1"/>
  <c r="S906" i="1"/>
  <c r="T906" i="1"/>
  <c r="S898" i="1"/>
  <c r="T898" i="1"/>
  <c r="S890" i="1"/>
  <c r="T890" i="1"/>
  <c r="S882" i="1"/>
  <c r="T882" i="1"/>
  <c r="S874" i="1"/>
  <c r="T874" i="1"/>
  <c r="S866" i="1"/>
  <c r="T866" i="1"/>
  <c r="S858" i="1"/>
  <c r="T858" i="1"/>
  <c r="S850" i="1"/>
  <c r="T850" i="1"/>
  <c r="S842" i="1"/>
  <c r="T842" i="1"/>
  <c r="S834" i="1"/>
  <c r="T834" i="1"/>
  <c r="S826" i="1"/>
  <c r="T826" i="1"/>
  <c r="S818" i="1"/>
  <c r="T818" i="1"/>
  <c r="S810" i="1"/>
  <c r="T810" i="1"/>
  <c r="S802" i="1"/>
  <c r="T802" i="1"/>
  <c r="S794" i="1"/>
  <c r="T794" i="1"/>
  <c r="S786" i="1"/>
  <c r="T786" i="1"/>
  <c r="S778" i="1"/>
  <c r="T778" i="1"/>
  <c r="S770" i="1"/>
  <c r="T770" i="1"/>
  <c r="S762" i="1"/>
  <c r="T762" i="1"/>
  <c r="S754" i="1"/>
  <c r="T754" i="1"/>
  <c r="S746" i="1"/>
  <c r="T746" i="1"/>
  <c r="S738" i="1"/>
  <c r="T738" i="1"/>
  <c r="S730" i="1"/>
  <c r="T730" i="1"/>
  <c r="S722" i="1"/>
  <c r="T722" i="1"/>
  <c r="S714" i="1"/>
  <c r="T714" i="1"/>
  <c r="S706" i="1"/>
  <c r="T706" i="1"/>
  <c r="S698" i="1"/>
  <c r="T698" i="1"/>
  <c r="S690" i="1"/>
  <c r="T690" i="1"/>
  <c r="S682" i="1"/>
  <c r="T682" i="1"/>
  <c r="S674" i="1"/>
  <c r="T674" i="1"/>
  <c r="S666" i="1"/>
  <c r="T666" i="1"/>
  <c r="S658" i="1"/>
  <c r="T658" i="1"/>
  <c r="S650" i="1"/>
  <c r="T650" i="1"/>
  <c r="S642" i="1"/>
  <c r="T642" i="1"/>
  <c r="S634" i="1"/>
  <c r="T634" i="1"/>
  <c r="S626" i="1"/>
  <c r="T626" i="1"/>
  <c r="S618" i="1"/>
  <c r="T618" i="1"/>
  <c r="S610" i="1"/>
  <c r="T610" i="1"/>
  <c r="S602" i="1"/>
  <c r="T602" i="1"/>
  <c r="S594" i="1"/>
  <c r="T594" i="1"/>
  <c r="S586" i="1"/>
  <c r="T586" i="1"/>
  <c r="S578" i="1"/>
  <c r="T578" i="1"/>
  <c r="S570" i="1"/>
  <c r="T570" i="1"/>
  <c r="S562" i="1"/>
  <c r="T562" i="1"/>
  <c r="S554" i="1"/>
  <c r="T554" i="1"/>
  <c r="S546" i="1"/>
  <c r="T546" i="1"/>
  <c r="T1878" i="1"/>
  <c r="T1330" i="1"/>
  <c r="T1201" i="1"/>
  <c r="T633" i="1"/>
  <c r="S1521" i="1"/>
  <c r="T1521" i="1"/>
  <c r="S1513" i="1"/>
  <c r="T1513" i="1"/>
  <c r="S1505" i="1"/>
  <c r="T1505" i="1"/>
  <c r="S1497" i="1"/>
  <c r="T1497" i="1"/>
  <c r="S1489" i="1"/>
  <c r="T1489" i="1"/>
  <c r="S1481" i="1"/>
  <c r="T1481" i="1"/>
  <c r="S1473" i="1"/>
  <c r="T1473" i="1"/>
  <c r="S1465" i="1"/>
  <c r="T1465" i="1"/>
  <c r="S1449" i="1"/>
  <c r="T1449" i="1"/>
  <c r="S1441" i="1"/>
  <c r="T1441" i="1"/>
  <c r="S1433" i="1"/>
  <c r="T1433" i="1"/>
  <c r="S1425" i="1"/>
  <c r="T1425" i="1"/>
  <c r="S1417" i="1"/>
  <c r="T1417" i="1"/>
  <c r="S1409" i="1"/>
  <c r="T1409" i="1"/>
  <c r="S1401" i="1"/>
  <c r="T1401" i="1"/>
  <c r="S1385" i="1"/>
  <c r="T1385" i="1"/>
  <c r="S1377" i="1"/>
  <c r="T1377" i="1"/>
  <c r="S1369" i="1"/>
  <c r="T1369" i="1"/>
  <c r="S1361" i="1"/>
  <c r="T1361" i="1"/>
  <c r="S1353" i="1"/>
  <c r="T1353" i="1"/>
  <c r="S1345" i="1"/>
  <c r="T1345" i="1"/>
  <c r="S1337" i="1"/>
  <c r="T1337" i="1"/>
  <c r="S1329" i="1"/>
  <c r="T1329" i="1"/>
  <c r="S1321" i="1"/>
  <c r="T1321" i="1"/>
  <c r="S1313" i="1"/>
  <c r="T1313" i="1"/>
  <c r="S1305" i="1"/>
  <c r="T1305" i="1"/>
  <c r="S1297" i="1"/>
  <c r="T1297" i="1"/>
  <c r="S1289" i="1"/>
  <c r="T1289" i="1"/>
  <c r="S1281" i="1"/>
  <c r="T1281" i="1"/>
  <c r="S1273" i="1"/>
  <c r="T1273" i="1"/>
  <c r="S1265" i="1"/>
  <c r="T1265" i="1"/>
  <c r="S1257" i="1"/>
  <c r="T1257" i="1"/>
  <c r="S1249" i="1"/>
  <c r="T1249" i="1"/>
  <c r="S1241" i="1"/>
  <c r="T1241" i="1"/>
  <c r="S1233" i="1"/>
  <c r="T1233" i="1"/>
  <c r="S1225" i="1"/>
  <c r="T1225" i="1"/>
  <c r="S1217" i="1"/>
  <c r="T1217" i="1"/>
  <c r="S1209" i="1"/>
  <c r="T1209" i="1"/>
  <c r="S1193" i="1"/>
  <c r="T1193" i="1"/>
  <c r="S1185" i="1"/>
  <c r="T1185" i="1"/>
  <c r="S1177" i="1"/>
  <c r="T1177" i="1"/>
  <c r="S1169" i="1"/>
  <c r="T1169" i="1"/>
  <c r="S1161" i="1"/>
  <c r="T1161" i="1"/>
  <c r="S1153" i="1"/>
  <c r="T1153" i="1"/>
  <c r="S1145" i="1"/>
  <c r="T1145" i="1"/>
  <c r="S1129" i="1"/>
  <c r="T1129" i="1"/>
  <c r="S1121" i="1"/>
  <c r="T1121" i="1"/>
  <c r="S1113" i="1"/>
  <c r="T1113" i="1"/>
  <c r="S1105" i="1"/>
  <c r="T1105" i="1"/>
  <c r="S1089" i="1"/>
  <c r="T1089" i="1"/>
  <c r="S1081" i="1"/>
  <c r="T1081" i="1"/>
  <c r="S1073" i="1"/>
  <c r="T1073" i="1"/>
  <c r="S1065" i="1"/>
  <c r="T1065" i="1"/>
  <c r="S1057" i="1"/>
  <c r="T1057" i="1"/>
  <c r="S1049" i="1"/>
  <c r="T1049" i="1"/>
  <c r="S1041" i="1"/>
  <c r="T1041" i="1"/>
  <c r="S1033" i="1"/>
  <c r="T1033" i="1"/>
  <c r="S1025" i="1"/>
  <c r="T1025" i="1"/>
  <c r="S1017" i="1"/>
  <c r="T1017" i="1"/>
  <c r="S1009" i="1"/>
  <c r="T1009" i="1"/>
  <c r="S993" i="1"/>
  <c r="T993" i="1"/>
  <c r="S985" i="1"/>
  <c r="T985" i="1"/>
  <c r="S977" i="1"/>
  <c r="T977" i="1"/>
  <c r="S969" i="1"/>
  <c r="T969" i="1"/>
  <c r="S961" i="1"/>
  <c r="T961" i="1"/>
  <c r="S953" i="1"/>
  <c r="T953" i="1"/>
  <c r="S945" i="1"/>
  <c r="T945" i="1"/>
  <c r="S937" i="1"/>
  <c r="T937" i="1"/>
  <c r="S929" i="1"/>
  <c r="T929" i="1"/>
  <c r="S921" i="1"/>
  <c r="T921" i="1"/>
  <c r="S913" i="1"/>
  <c r="T913" i="1"/>
  <c r="S897" i="1"/>
  <c r="T897" i="1"/>
  <c r="S889" i="1"/>
  <c r="T889" i="1"/>
  <c r="S881" i="1"/>
  <c r="T881" i="1"/>
  <c r="S873" i="1"/>
  <c r="T873" i="1"/>
  <c r="S865" i="1"/>
  <c r="T865" i="1"/>
  <c r="S857" i="1"/>
  <c r="T857" i="1"/>
  <c r="S849" i="1"/>
  <c r="T849" i="1"/>
  <c r="S841" i="1"/>
  <c r="T841" i="1"/>
  <c r="S833" i="1"/>
  <c r="T833" i="1"/>
  <c r="S825" i="1"/>
  <c r="T825" i="1"/>
  <c r="S817" i="1"/>
  <c r="T817" i="1"/>
  <c r="S809" i="1"/>
  <c r="T809" i="1"/>
  <c r="S801" i="1"/>
  <c r="T801" i="1"/>
  <c r="S793" i="1"/>
  <c r="T793" i="1"/>
  <c r="S785" i="1"/>
  <c r="T785" i="1"/>
  <c r="S777" i="1"/>
  <c r="T777" i="1"/>
  <c r="S769" i="1"/>
  <c r="T769" i="1"/>
  <c r="S761" i="1"/>
  <c r="T761" i="1"/>
  <c r="T753" i="1"/>
  <c r="S753" i="1"/>
  <c r="S745" i="1"/>
  <c r="T745" i="1"/>
  <c r="S737" i="1"/>
  <c r="T737" i="1"/>
  <c r="S729" i="1"/>
  <c r="T729" i="1"/>
  <c r="S721" i="1"/>
  <c r="T721" i="1"/>
  <c r="S713" i="1"/>
  <c r="T713" i="1"/>
  <c r="S705" i="1"/>
  <c r="T705" i="1"/>
  <c r="S697" i="1"/>
  <c r="T697" i="1"/>
  <c r="S689" i="1"/>
  <c r="T689" i="1"/>
  <c r="S681" i="1"/>
  <c r="T681" i="1"/>
  <c r="S673" i="1"/>
  <c r="T673" i="1"/>
  <c r="S665" i="1"/>
  <c r="T665" i="1"/>
  <c r="S657" i="1"/>
  <c r="T657" i="1"/>
  <c r="S649" i="1"/>
  <c r="T649" i="1"/>
  <c r="S641" i="1"/>
  <c r="T641" i="1"/>
  <c r="S625" i="1"/>
  <c r="T625" i="1"/>
  <c r="S617" i="1"/>
  <c r="T617" i="1"/>
  <c r="S609" i="1"/>
  <c r="T609" i="1"/>
  <c r="S601" i="1"/>
  <c r="T601" i="1"/>
  <c r="S593" i="1"/>
  <c r="T593" i="1"/>
  <c r="S585" i="1"/>
  <c r="T585" i="1"/>
  <c r="S577" i="1"/>
  <c r="T577" i="1"/>
  <c r="S569" i="1"/>
  <c r="T569" i="1"/>
  <c r="S561" i="1"/>
  <c r="T561" i="1"/>
  <c r="S553" i="1"/>
  <c r="T553" i="1"/>
  <c r="S545" i="1"/>
  <c r="T545" i="1"/>
  <c r="S537" i="1"/>
  <c r="T537" i="1"/>
  <c r="S529" i="1"/>
  <c r="T529" i="1"/>
  <c r="S521" i="1"/>
  <c r="T521" i="1"/>
  <c r="S513" i="1"/>
  <c r="T513" i="1"/>
  <c r="S505" i="1"/>
  <c r="T505" i="1"/>
  <c r="S497" i="1"/>
  <c r="T497" i="1"/>
  <c r="S489" i="1"/>
  <c r="T489" i="1"/>
  <c r="S481" i="1"/>
  <c r="T481" i="1"/>
  <c r="S473" i="1"/>
  <c r="T473" i="1"/>
  <c r="S465" i="1"/>
  <c r="T465" i="1"/>
  <c r="S457" i="1"/>
  <c r="T457" i="1"/>
  <c r="S449" i="1"/>
  <c r="T449" i="1"/>
  <c r="S441" i="1"/>
  <c r="T441" i="1"/>
  <c r="S433" i="1"/>
  <c r="T433" i="1"/>
  <c r="S425" i="1"/>
  <c r="T425" i="1"/>
  <c r="S417" i="1"/>
  <c r="T417" i="1"/>
  <c r="S409" i="1"/>
  <c r="T409" i="1"/>
  <c r="S401" i="1"/>
  <c r="T401" i="1"/>
  <c r="S393" i="1"/>
  <c r="T393" i="1"/>
  <c r="S385" i="1"/>
  <c r="T385" i="1"/>
  <c r="S377" i="1"/>
  <c r="T377" i="1"/>
  <c r="S369" i="1"/>
  <c r="T369" i="1"/>
  <c r="S361" i="1"/>
  <c r="T361" i="1"/>
  <c r="S353" i="1"/>
  <c r="T353" i="1"/>
  <c r="S345" i="1"/>
  <c r="T345" i="1"/>
  <c r="S337" i="1"/>
  <c r="T337" i="1"/>
  <c r="S329" i="1"/>
  <c r="T329" i="1"/>
  <c r="S321" i="1"/>
  <c r="T321" i="1"/>
  <c r="S313" i="1"/>
  <c r="T313" i="1"/>
  <c r="S305" i="1"/>
  <c r="T305" i="1"/>
  <c r="S297" i="1"/>
  <c r="T297" i="1"/>
  <c r="S289" i="1"/>
  <c r="T289" i="1"/>
  <c r="S281" i="1"/>
  <c r="T281" i="1"/>
  <c r="S273" i="1"/>
  <c r="T273" i="1"/>
  <c r="S265" i="1"/>
  <c r="T265" i="1"/>
  <c r="S257" i="1"/>
  <c r="T257" i="1"/>
  <c r="S249" i="1"/>
  <c r="T249" i="1"/>
  <c r="S241" i="1"/>
  <c r="T241" i="1"/>
  <c r="S233" i="1"/>
  <c r="T233" i="1"/>
  <c r="S225" i="1"/>
  <c r="T225" i="1"/>
  <c r="S217" i="1"/>
  <c r="T217" i="1"/>
  <c r="S209" i="1"/>
  <c r="T209" i="1"/>
  <c r="S201" i="1"/>
  <c r="T201" i="1"/>
  <c r="S193" i="1"/>
  <c r="T193" i="1"/>
  <c r="S185" i="1"/>
  <c r="T185" i="1"/>
  <c r="S177" i="1"/>
  <c r="T177" i="1"/>
  <c r="S169" i="1"/>
  <c r="T169" i="1"/>
  <c r="S161" i="1"/>
  <c r="T161" i="1"/>
  <c r="S153" i="1"/>
  <c r="T153" i="1"/>
  <c r="S145" i="1"/>
  <c r="T145" i="1"/>
  <c r="S137" i="1"/>
  <c r="T137" i="1"/>
  <c r="S129" i="1"/>
  <c r="T129" i="1"/>
  <c r="S121" i="1"/>
  <c r="T121" i="1"/>
  <c r="S113" i="1"/>
  <c r="T113" i="1"/>
  <c r="S105" i="1"/>
  <c r="T105" i="1"/>
  <c r="S97" i="1"/>
  <c r="T97" i="1"/>
  <c r="S89" i="1"/>
  <c r="T89" i="1"/>
  <c r="S81" i="1"/>
  <c r="T81" i="1"/>
  <c r="S73" i="1"/>
  <c r="T73" i="1"/>
  <c r="S65" i="1"/>
  <c r="T65" i="1"/>
  <c r="S57" i="1"/>
  <c r="T57" i="1"/>
  <c r="S49" i="1"/>
  <c r="T49" i="1"/>
  <c r="S41" i="1"/>
  <c r="T41" i="1"/>
  <c r="S33" i="1"/>
  <c r="T33" i="1"/>
  <c r="S25" i="1"/>
  <c r="T25" i="1"/>
  <c r="S17" i="1"/>
  <c r="T17" i="1"/>
  <c r="S9" i="1"/>
  <c r="T9" i="1"/>
  <c r="S1438" i="1"/>
  <c r="T1322" i="1"/>
  <c r="T1199" i="1"/>
  <c r="T622" i="1"/>
  <c r="S406" i="1"/>
  <c r="T406" i="1"/>
  <c r="S398" i="1"/>
  <c r="T398" i="1"/>
  <c r="S390" i="1"/>
  <c r="T390" i="1"/>
  <c r="S382" i="1"/>
  <c r="T382" i="1"/>
  <c r="S374" i="1"/>
  <c r="T374" i="1"/>
  <c r="S366" i="1"/>
  <c r="T366" i="1"/>
  <c r="S358" i="1"/>
  <c r="T358" i="1"/>
  <c r="S350" i="1"/>
  <c r="T350" i="1"/>
  <c r="S334" i="1"/>
  <c r="T334" i="1"/>
  <c r="S326" i="1"/>
  <c r="T326" i="1"/>
  <c r="S318" i="1"/>
  <c r="T318" i="1"/>
  <c r="S310" i="1"/>
  <c r="T310" i="1"/>
  <c r="S302" i="1"/>
  <c r="T302" i="1"/>
  <c r="S294" i="1"/>
  <c r="T294" i="1"/>
  <c r="S286" i="1"/>
  <c r="T286" i="1"/>
  <c r="S278" i="1"/>
  <c r="T278" i="1"/>
  <c r="S270" i="1"/>
  <c r="T270" i="1"/>
  <c r="S262" i="1"/>
  <c r="T262" i="1"/>
  <c r="S254" i="1"/>
  <c r="T254" i="1"/>
  <c r="S246" i="1"/>
  <c r="T246" i="1"/>
  <c r="S238" i="1"/>
  <c r="T238" i="1"/>
  <c r="S230" i="1"/>
  <c r="T230" i="1"/>
  <c r="S222" i="1"/>
  <c r="T222" i="1"/>
  <c r="S214" i="1"/>
  <c r="T214" i="1"/>
  <c r="S206" i="1"/>
  <c r="T206" i="1"/>
  <c r="S198" i="1"/>
  <c r="T198" i="1"/>
  <c r="S190" i="1"/>
  <c r="T190" i="1"/>
  <c r="S182" i="1"/>
  <c r="T182" i="1"/>
  <c r="S174" i="1"/>
  <c r="T174" i="1"/>
  <c r="S166" i="1"/>
  <c r="T166" i="1"/>
  <c r="S158" i="1"/>
  <c r="T158" i="1"/>
  <c r="S150" i="1"/>
  <c r="T150" i="1"/>
  <c r="S142" i="1"/>
  <c r="T142" i="1"/>
  <c r="S134" i="1"/>
  <c r="T134" i="1"/>
  <c r="S126" i="1"/>
  <c r="T126" i="1"/>
  <c r="S118" i="1"/>
  <c r="T118" i="1"/>
  <c r="S110" i="1"/>
  <c r="T110" i="1"/>
  <c r="S102" i="1"/>
  <c r="T102" i="1"/>
  <c r="S94" i="1"/>
  <c r="T94" i="1"/>
  <c r="S86" i="1"/>
  <c r="T86" i="1"/>
  <c r="S78" i="1"/>
  <c r="T78" i="1"/>
  <c r="S70" i="1"/>
  <c r="T70" i="1"/>
  <c r="S62" i="1"/>
  <c r="T62" i="1"/>
  <c r="S54" i="1"/>
  <c r="T54" i="1"/>
  <c r="S46" i="1"/>
  <c r="T46" i="1"/>
  <c r="S38" i="1"/>
  <c r="T38" i="1"/>
  <c r="S30" i="1"/>
  <c r="T30" i="1"/>
  <c r="S22" i="1"/>
  <c r="T22" i="1"/>
  <c r="S14" i="1"/>
  <c r="T14" i="1"/>
  <c r="S6" i="1"/>
  <c r="T6" i="1"/>
  <c r="S154" i="1"/>
  <c r="S445" i="1"/>
  <c r="T445" i="1"/>
  <c r="S437" i="1"/>
  <c r="T437" i="1"/>
  <c r="S429" i="1"/>
  <c r="T429" i="1"/>
  <c r="S421" i="1"/>
  <c r="T421" i="1"/>
  <c r="S413" i="1"/>
  <c r="T413" i="1"/>
  <c r="S405" i="1"/>
  <c r="T405" i="1"/>
  <c r="S397" i="1"/>
  <c r="T397" i="1"/>
  <c r="S389" i="1"/>
  <c r="T389" i="1"/>
  <c r="S381" i="1"/>
  <c r="T381" i="1"/>
  <c r="S373" i="1"/>
  <c r="T373" i="1"/>
  <c r="S365" i="1"/>
  <c r="T365" i="1"/>
  <c r="S357" i="1"/>
  <c r="T357" i="1"/>
  <c r="S349" i="1"/>
  <c r="T349" i="1"/>
  <c r="S341" i="1"/>
  <c r="T341" i="1"/>
  <c r="S333" i="1"/>
  <c r="T333" i="1"/>
  <c r="S325" i="1"/>
  <c r="T325" i="1"/>
  <c r="S317" i="1"/>
  <c r="T317" i="1"/>
  <c r="S309" i="1"/>
  <c r="T309" i="1"/>
  <c r="S301" i="1"/>
  <c r="T301" i="1"/>
  <c r="S293" i="1"/>
  <c r="T293" i="1"/>
  <c r="S285" i="1"/>
  <c r="T285" i="1"/>
  <c r="S277" i="1"/>
  <c r="T277" i="1"/>
  <c r="S269" i="1"/>
  <c r="T269" i="1"/>
  <c r="S261" i="1"/>
  <c r="T261" i="1"/>
  <c r="S253" i="1"/>
  <c r="T253" i="1"/>
  <c r="S245" i="1"/>
  <c r="T245" i="1"/>
  <c r="S237" i="1"/>
  <c r="T237" i="1"/>
  <c r="S229" i="1"/>
  <c r="T229" i="1"/>
  <c r="S221" i="1"/>
  <c r="T221" i="1"/>
  <c r="S213" i="1"/>
  <c r="T213" i="1"/>
  <c r="S205" i="1"/>
  <c r="T205" i="1"/>
  <c r="S197" i="1"/>
  <c r="T197" i="1"/>
  <c r="S189" i="1"/>
  <c r="T189" i="1"/>
  <c r="S181" i="1"/>
  <c r="T181" i="1"/>
  <c r="S173" i="1"/>
  <c r="T173" i="1"/>
  <c r="S165" i="1"/>
  <c r="T165" i="1"/>
  <c r="S157" i="1"/>
  <c r="T157" i="1"/>
  <c r="S149" i="1"/>
  <c r="T149" i="1"/>
  <c r="S141" i="1"/>
  <c r="T141" i="1"/>
  <c r="S133" i="1"/>
  <c r="T133" i="1"/>
  <c r="S125" i="1"/>
  <c r="T125" i="1"/>
  <c r="S117" i="1"/>
  <c r="T117" i="1"/>
  <c r="S109" i="1"/>
  <c r="T109" i="1"/>
  <c r="S101" i="1"/>
  <c r="T101" i="1"/>
  <c r="S93" i="1"/>
  <c r="T93" i="1"/>
  <c r="S85" i="1"/>
  <c r="T85" i="1"/>
  <c r="S77" i="1"/>
  <c r="T77" i="1"/>
  <c r="S69" i="1"/>
  <c r="T69" i="1"/>
  <c r="S61" i="1"/>
  <c r="T61" i="1"/>
  <c r="S53" i="1"/>
  <c r="T53" i="1"/>
  <c r="S45" i="1"/>
  <c r="T45" i="1"/>
  <c r="S37" i="1"/>
  <c r="T37" i="1"/>
  <c r="S29" i="1"/>
  <c r="T29" i="1"/>
  <c r="S21" i="1"/>
  <c r="T21" i="1"/>
  <c r="S13" i="1"/>
  <c r="T13" i="1"/>
  <c r="S5" i="1"/>
  <c r="T5" i="1"/>
  <c r="S146" i="1"/>
  <c r="S388" i="1"/>
  <c r="T388" i="1"/>
  <c r="S380" i="1"/>
  <c r="T380" i="1"/>
  <c r="S372" i="1"/>
  <c r="T372" i="1"/>
  <c r="S364" i="1"/>
  <c r="T364" i="1"/>
  <c r="S356" i="1"/>
  <c r="T356" i="1"/>
  <c r="S348" i="1"/>
  <c r="T348" i="1"/>
  <c r="S340" i="1"/>
  <c r="T340" i="1"/>
  <c r="S332" i="1"/>
  <c r="T332" i="1"/>
  <c r="S324" i="1"/>
  <c r="T324" i="1"/>
  <c r="S316" i="1"/>
  <c r="T316" i="1"/>
  <c r="S308" i="1"/>
  <c r="T308" i="1"/>
  <c r="S300" i="1"/>
  <c r="T300" i="1"/>
  <c r="S292" i="1"/>
  <c r="T292" i="1"/>
  <c r="S284" i="1"/>
  <c r="T284" i="1"/>
  <c r="S276" i="1"/>
  <c r="T276" i="1"/>
  <c r="S268" i="1"/>
  <c r="T268" i="1"/>
  <c r="S260" i="1"/>
  <c r="T260" i="1"/>
  <c r="S252" i="1"/>
  <c r="T252" i="1"/>
  <c r="S244" i="1"/>
  <c r="T244" i="1"/>
  <c r="S236" i="1"/>
  <c r="T236" i="1"/>
  <c r="S228" i="1"/>
  <c r="T228" i="1"/>
  <c r="S220" i="1"/>
  <c r="T220" i="1"/>
  <c r="S212" i="1"/>
  <c r="T212" i="1"/>
  <c r="S204" i="1"/>
  <c r="T204" i="1"/>
  <c r="S196" i="1"/>
  <c r="T196" i="1"/>
  <c r="S188" i="1"/>
  <c r="T188" i="1"/>
  <c r="S180" i="1"/>
  <c r="T180" i="1"/>
  <c r="S172" i="1"/>
  <c r="T172" i="1"/>
  <c r="S164" i="1"/>
  <c r="T164" i="1"/>
  <c r="S156" i="1"/>
  <c r="T156" i="1"/>
  <c r="S148" i="1"/>
  <c r="T148" i="1"/>
  <c r="S140" i="1"/>
  <c r="T140" i="1"/>
  <c r="S132" i="1"/>
  <c r="T132" i="1"/>
  <c r="S124" i="1"/>
  <c r="T124" i="1"/>
  <c r="S116" i="1"/>
  <c r="T116" i="1"/>
  <c r="S108" i="1"/>
  <c r="T108" i="1"/>
  <c r="S100" i="1"/>
  <c r="T100" i="1"/>
  <c r="S92" i="1"/>
  <c r="T92" i="1"/>
  <c r="S84" i="1"/>
  <c r="T84" i="1"/>
  <c r="S76" i="1"/>
  <c r="T76" i="1"/>
  <c r="S68" i="1"/>
  <c r="T68" i="1"/>
  <c r="S60" i="1"/>
  <c r="T60" i="1"/>
  <c r="S52" i="1"/>
  <c r="T52" i="1"/>
  <c r="S44" i="1"/>
  <c r="T44" i="1"/>
  <c r="S36" i="1"/>
  <c r="T36" i="1"/>
  <c r="S28" i="1"/>
  <c r="T28" i="1"/>
  <c r="S20" i="1"/>
  <c r="T20" i="1"/>
  <c r="S12" i="1"/>
  <c r="T12" i="1"/>
  <c r="S4" i="1"/>
  <c r="T4" i="1"/>
  <c r="S90" i="1"/>
  <c r="S538" i="1"/>
  <c r="T538" i="1"/>
  <c r="S530" i="1"/>
  <c r="T530" i="1"/>
  <c r="S522" i="1"/>
  <c r="T522" i="1"/>
  <c r="S514" i="1"/>
  <c r="T514" i="1"/>
  <c r="S506" i="1"/>
  <c r="T506" i="1"/>
  <c r="S498" i="1"/>
  <c r="T498" i="1"/>
  <c r="S490" i="1"/>
  <c r="T490" i="1"/>
  <c r="S482" i="1"/>
  <c r="T482" i="1"/>
  <c r="S474" i="1"/>
  <c r="T474" i="1"/>
  <c r="S466" i="1"/>
  <c r="T466" i="1"/>
  <c r="S458" i="1"/>
  <c r="T458" i="1"/>
  <c r="S450" i="1"/>
  <c r="T450" i="1"/>
  <c r="S442" i="1"/>
  <c r="T442" i="1"/>
  <c r="S434" i="1"/>
  <c r="T434" i="1"/>
  <c r="S426" i="1"/>
  <c r="T426" i="1"/>
  <c r="S418" i="1"/>
  <c r="T418" i="1"/>
  <c r="S410" i="1"/>
  <c r="T410" i="1"/>
  <c r="S402" i="1"/>
  <c r="T402" i="1"/>
  <c r="S394" i="1"/>
  <c r="T394" i="1"/>
  <c r="S386" i="1"/>
  <c r="T386" i="1"/>
  <c r="S378" i="1"/>
  <c r="T378" i="1"/>
  <c r="S370" i="1"/>
  <c r="T370" i="1"/>
  <c r="S362" i="1"/>
  <c r="T362" i="1"/>
  <c r="S354" i="1"/>
  <c r="T354" i="1"/>
  <c r="S346" i="1"/>
  <c r="T346" i="1"/>
  <c r="S330" i="1"/>
  <c r="T330" i="1"/>
  <c r="S322" i="1"/>
  <c r="T322" i="1"/>
  <c r="S314" i="1"/>
  <c r="T314" i="1"/>
  <c r="S306" i="1"/>
  <c r="T306" i="1"/>
  <c r="S298" i="1"/>
  <c r="T298" i="1"/>
  <c r="S290" i="1"/>
  <c r="T290" i="1"/>
  <c r="S282" i="1"/>
  <c r="T282" i="1"/>
  <c r="S266" i="1"/>
  <c r="T266" i="1"/>
  <c r="S258" i="1"/>
  <c r="T258" i="1"/>
  <c r="S250" i="1"/>
  <c r="T250" i="1"/>
  <c r="S242" i="1"/>
  <c r="T242" i="1"/>
  <c r="S234" i="1"/>
  <c r="T234" i="1"/>
  <c r="S226" i="1"/>
  <c r="T226" i="1"/>
  <c r="S218" i="1"/>
  <c r="T218" i="1"/>
  <c r="S210" i="1"/>
  <c r="T210" i="1"/>
  <c r="S202" i="1"/>
  <c r="T202" i="1"/>
  <c r="S194" i="1"/>
  <c r="T194" i="1"/>
  <c r="S186" i="1"/>
  <c r="T186" i="1"/>
  <c r="S178" i="1"/>
  <c r="T178" i="1"/>
  <c r="T170" i="1"/>
  <c r="S170" i="1"/>
  <c r="S162" i="1"/>
  <c r="T162" i="1"/>
  <c r="S138" i="1"/>
  <c r="T138" i="1"/>
  <c r="S130" i="1"/>
  <c r="T130" i="1"/>
  <c r="S122" i="1"/>
  <c r="T122" i="1"/>
  <c r="S114" i="1"/>
  <c r="T114" i="1"/>
  <c r="S106" i="1"/>
  <c r="T106" i="1"/>
  <c r="S98" i="1"/>
  <c r="T98" i="1"/>
  <c r="S82" i="1"/>
  <c r="T82" i="1"/>
  <c r="S74" i="1"/>
  <c r="T74" i="1"/>
  <c r="S66" i="1"/>
  <c r="T66" i="1"/>
  <c r="S50" i="1"/>
  <c r="T50" i="1"/>
  <c r="S42" i="1"/>
  <c r="T42" i="1"/>
  <c r="S34" i="1"/>
  <c r="T34" i="1"/>
  <c r="S26" i="1"/>
  <c r="T26" i="1"/>
  <c r="S18" i="1"/>
  <c r="T18" i="1"/>
  <c r="T342" i="1"/>
  <c r="S10" i="1"/>
  <c r="T10" i="1"/>
  <c r="S3" i="1"/>
  <c r="U3" i="1"/>
  <c r="Y3" i="1"/>
  <c r="V3" i="1"/>
  <c r="X3" i="1"/>
  <c r="W3" i="1"/>
  <c r="Z3" i="1"/>
  <c r="AA1804" i="1" l="1"/>
  <c r="AA1062" i="1"/>
  <c r="AA2033" i="1"/>
  <c r="AA2030" i="1"/>
  <c r="AA146" i="1"/>
  <c r="AA1465" i="1"/>
  <c r="AA1497" i="1"/>
  <c r="AA1178" i="1"/>
  <c r="AA1210" i="1"/>
  <c r="AA1242" i="1"/>
  <c r="AA1626" i="1"/>
  <c r="AA1698" i="1"/>
  <c r="AA2066" i="1"/>
  <c r="AA1542" i="1"/>
  <c r="AA1574" i="1"/>
  <c r="AA1670" i="1"/>
  <c r="AA247" i="1"/>
  <c r="AA407" i="1"/>
  <c r="AA439" i="1"/>
  <c r="AA471" i="1"/>
  <c r="AA503" i="1"/>
  <c r="AA535" i="1"/>
  <c r="AA567" i="1"/>
  <c r="AA599" i="1"/>
  <c r="AA855" i="1"/>
  <c r="AA1403" i="1"/>
  <c r="AA1279" i="1"/>
  <c r="AA1727" i="1"/>
  <c r="AA2007" i="1"/>
  <c r="AA1581" i="1"/>
  <c r="AA1717" i="1"/>
  <c r="AA1869" i="1"/>
  <c r="AA2005" i="1"/>
  <c r="AA2101" i="1"/>
  <c r="AA453" i="1"/>
  <c r="AA485" i="1"/>
  <c r="AA517" i="1"/>
  <c r="AA549" i="1"/>
  <c r="AA581" i="1"/>
  <c r="AA645" i="1"/>
  <c r="AA677" i="1"/>
  <c r="AA709" i="1"/>
  <c r="AA741" i="1"/>
  <c r="AA773" i="1"/>
  <c r="AA805" i="1"/>
  <c r="AA933" i="1"/>
  <c r="AA965" i="1"/>
  <c r="AA997" i="1"/>
  <c r="AA1029" i="1"/>
  <c r="AA1061" i="1"/>
  <c r="AA1093" i="1"/>
  <c r="AA1125" i="1"/>
  <c r="AA1157" i="1"/>
  <c r="AA1189" i="1"/>
  <c r="AA1557" i="1"/>
  <c r="AA1247" i="1"/>
  <c r="AA1351" i="1"/>
  <c r="AA1423" i="1"/>
  <c r="AA1463" i="1"/>
  <c r="AA1495" i="1"/>
  <c r="AA1535" i="1"/>
  <c r="AA1567" i="1"/>
  <c r="AA1607" i="1"/>
  <c r="AA1639" i="1"/>
  <c r="AA1671" i="1"/>
  <c r="AA1703" i="1"/>
  <c r="AA1735" i="1"/>
  <c r="AA1871" i="1"/>
  <c r="AA1951" i="1"/>
  <c r="AA1983" i="1"/>
  <c r="AA2079" i="1"/>
  <c r="AA1561" i="1"/>
  <c r="AA1625" i="1"/>
  <c r="AA1689" i="1"/>
  <c r="AA1737" i="1"/>
  <c r="AA1801" i="1"/>
  <c r="AA1873" i="1"/>
  <c r="AA1945" i="1"/>
  <c r="AA2025" i="1"/>
  <c r="AA2073" i="1"/>
  <c r="AA24" i="1"/>
  <c r="AA56" i="1"/>
  <c r="AA88" i="1"/>
  <c r="AA120" i="1"/>
  <c r="AA152" i="1"/>
  <c r="AA184" i="1"/>
  <c r="AA216" i="1"/>
  <c r="AA248" i="1"/>
  <c r="AA472" i="1"/>
  <c r="AA504" i="1"/>
  <c r="AA536" i="1"/>
  <c r="AA568" i="1"/>
  <c r="AA600" i="1"/>
  <c r="AA632" i="1"/>
  <c r="AA664" i="1"/>
  <c r="AA696" i="1"/>
  <c r="AA792" i="1"/>
  <c r="AA824" i="1"/>
  <c r="AA856" i="1"/>
  <c r="AA888" i="1"/>
  <c r="AA920" i="1"/>
  <c r="AA952" i="1"/>
  <c r="AA984" i="1"/>
  <c r="AA1016" i="1"/>
  <c r="AA1048" i="1"/>
  <c r="AA1112" i="1"/>
  <c r="AA1152" i="1"/>
  <c r="AA1184" i="1"/>
  <c r="AA1248" i="1"/>
  <c r="AA1280" i="1"/>
  <c r="AA1312" i="1"/>
  <c r="AA1344" i="1"/>
  <c r="AA1376" i="1"/>
  <c r="AA1472" i="1"/>
  <c r="AA1536" i="1"/>
  <c r="AA1568" i="1"/>
  <c r="AA1632" i="1"/>
  <c r="AA1672" i="1"/>
  <c r="AA1712" i="1"/>
  <c r="AA1744" i="1"/>
  <c r="AA1776" i="1"/>
  <c r="AA1808" i="1"/>
  <c r="AA1936" i="1"/>
  <c r="AA1976" i="1"/>
  <c r="AA2088" i="1"/>
  <c r="AA2120" i="1"/>
  <c r="AA1793" i="1"/>
  <c r="AA1937" i="1"/>
  <c r="AA2057" i="1"/>
  <c r="AA338" i="1"/>
  <c r="AA1172" i="1"/>
  <c r="AA622" i="1"/>
  <c r="AA2006" i="1"/>
  <c r="AA1957" i="1"/>
  <c r="AA122" i="1"/>
  <c r="AA4" i="1"/>
  <c r="AA36" i="1"/>
  <c r="AA68" i="1"/>
  <c r="AA100" i="1"/>
  <c r="AA132" i="1"/>
  <c r="AA164" i="1"/>
  <c r="AA196" i="1"/>
  <c r="AA228" i="1"/>
  <c r="AA260" i="1"/>
  <c r="AA292" i="1"/>
  <c r="AA324" i="1"/>
  <c r="AA356" i="1"/>
  <c r="AA388" i="1"/>
  <c r="AA22" i="1"/>
  <c r="AA54" i="1"/>
  <c r="AA86" i="1"/>
  <c r="AA118" i="1"/>
  <c r="AA150" i="1"/>
  <c r="AA182" i="1"/>
  <c r="AA214" i="1"/>
  <c r="AA246" i="1"/>
  <c r="AA278" i="1"/>
  <c r="AA310" i="1"/>
  <c r="AA350" i="1"/>
  <c r="AA382" i="1"/>
  <c r="AA25" i="1"/>
  <c r="AA57" i="1"/>
  <c r="AA89" i="1"/>
  <c r="AA121" i="1"/>
  <c r="AA153" i="1"/>
  <c r="AA185" i="1"/>
  <c r="AA217" i="1"/>
  <c r="AA249" i="1"/>
  <c r="AA281" i="1"/>
  <c r="AA313" i="1"/>
  <c r="AA345" i="1"/>
  <c r="AA377" i="1"/>
  <c r="AA409" i="1"/>
  <c r="AA441" i="1"/>
  <c r="AA473" i="1"/>
  <c r="AA505" i="1"/>
  <c r="AA537" i="1"/>
  <c r="AA569" i="1"/>
  <c r="AA601" i="1"/>
  <c r="AA641" i="1"/>
  <c r="AA673" i="1"/>
  <c r="AA705" i="1"/>
  <c r="AA737" i="1"/>
  <c r="AA769" i="1"/>
  <c r="AA801" i="1"/>
  <c r="AA833" i="1"/>
  <c r="AA865" i="1"/>
  <c r="AA897" i="1"/>
  <c r="AA937" i="1"/>
  <c r="AA969" i="1"/>
  <c r="AA1009" i="1"/>
  <c r="AA1041" i="1"/>
  <c r="AA1073" i="1"/>
  <c r="AA1113" i="1"/>
  <c r="AA1153" i="1"/>
  <c r="AA1185" i="1"/>
  <c r="AA1225" i="1"/>
  <c r="AA1257" i="1"/>
  <c r="AA1289" i="1"/>
  <c r="AA1321" i="1"/>
  <c r="AA1353" i="1"/>
  <c r="AA1385" i="1"/>
  <c r="AA1425" i="1"/>
  <c r="AA562" i="1"/>
  <c r="AA594" i="1"/>
  <c r="AA626" i="1"/>
  <c r="AA658" i="1"/>
  <c r="AA690" i="1"/>
  <c r="AA722" i="1"/>
  <c r="AA754" i="1"/>
  <c r="AA786" i="1"/>
  <c r="AA818" i="1"/>
  <c r="AA850" i="1"/>
  <c r="AA882" i="1"/>
  <c r="AA914" i="1"/>
  <c r="AA946" i="1"/>
  <c r="AA986" i="1"/>
  <c r="AA1018" i="1"/>
  <c r="AA1050" i="1"/>
  <c r="AA1082" i="1"/>
  <c r="AA1114" i="1"/>
  <c r="AA1146" i="1"/>
  <c r="AA1274" i="1"/>
  <c r="AA1306" i="1"/>
  <c r="AA1354" i="1"/>
  <c r="AA1386" i="1"/>
  <c r="AA1418" i="1"/>
  <c r="AA1450" i="1"/>
  <c r="AA1490" i="1"/>
  <c r="AA1522" i="1"/>
  <c r="AA1554" i="1"/>
  <c r="AA1586" i="1"/>
  <c r="AA1658" i="1"/>
  <c r="AA1746" i="1"/>
  <c r="AA1778" i="1"/>
  <c r="AA1810" i="1"/>
  <c r="AA1842" i="1"/>
  <c r="AA1874" i="1"/>
  <c r="AA1906" i="1"/>
  <c r="AA1938" i="1"/>
  <c r="AA1970" i="1"/>
  <c r="AA2002" i="1"/>
  <c r="AA2034" i="1"/>
  <c r="AA2098" i="1"/>
  <c r="AA2130" i="1"/>
  <c r="AA614" i="1"/>
  <c r="AA654" i="1"/>
  <c r="AA686" i="1"/>
  <c r="AA718" i="1"/>
  <c r="AA750" i="1"/>
  <c r="AA782" i="1"/>
  <c r="AA814" i="1"/>
  <c r="AA846" i="1"/>
  <c r="AA878" i="1"/>
  <c r="AA910" i="1"/>
  <c r="AA942" i="1"/>
  <c r="AA974" i="1"/>
  <c r="AA1006" i="1"/>
  <c r="AA1038" i="1"/>
  <c r="AA1078" i="1"/>
  <c r="AA1118" i="1"/>
  <c r="AA1150" i="1"/>
  <c r="AA1182" i="1"/>
  <c r="AA1214" i="1"/>
  <c r="AA1246" i="1"/>
  <c r="AA1310" i="1"/>
  <c r="AA1342" i="1"/>
  <c r="AA1406" i="1"/>
  <c r="AA1606" i="1"/>
  <c r="AA1638" i="1"/>
  <c r="AA1702" i="1"/>
  <c r="AA1734" i="1"/>
  <c r="AA1766" i="1"/>
  <c r="AA1870" i="1"/>
  <c r="AA23" i="1"/>
  <c r="AA87" i="1"/>
  <c r="AA119" i="1"/>
  <c r="AA151" i="1"/>
  <c r="AA183" i="1"/>
  <c r="AA215" i="1"/>
  <c r="AA279" i="1"/>
  <c r="AA311" i="1"/>
  <c r="AA343" i="1"/>
  <c r="AA375" i="1"/>
  <c r="AA631" i="1"/>
  <c r="AA663" i="1"/>
  <c r="AA727" i="1"/>
  <c r="AA759" i="1"/>
  <c r="AA791" i="1"/>
  <c r="AA951" i="1"/>
  <c r="AA983" i="1"/>
  <c r="AA1015" i="1"/>
  <c r="AA1047" i="1"/>
  <c r="AA1143" i="1"/>
  <c r="AA1175" i="1"/>
  <c r="AA1215" i="1"/>
  <c r="AA1339" i="1"/>
  <c r="AA1371" i="1"/>
  <c r="AA1467" i="1"/>
  <c r="AA1499" i="1"/>
  <c r="AA1531" i="1"/>
  <c r="AA1563" i="1"/>
  <c r="AA1595" i="1"/>
  <c r="AA1627" i="1"/>
  <c r="AA1691" i="1"/>
  <c r="AA1723" i="1"/>
  <c r="AA1787" i="1"/>
  <c r="AA1859" i="1"/>
  <c r="AA1891" i="1"/>
  <c r="AA1955" i="1"/>
  <c r="AA1987" i="1"/>
  <c r="AA2019" i="1"/>
  <c r="AA2051" i="1"/>
  <c r="AA2083" i="1"/>
  <c r="AA2123" i="1"/>
  <c r="AA1429" i="1"/>
  <c r="AA1797" i="1"/>
  <c r="AA1973" i="1"/>
  <c r="AA2085" i="1"/>
  <c r="AA477" i="1"/>
  <c r="AA509" i="1"/>
  <c r="AA541" i="1"/>
  <c r="AA573" i="1"/>
  <c r="AA605" i="1"/>
  <c r="AA637" i="1"/>
  <c r="AA669" i="1"/>
  <c r="AA701" i="1"/>
  <c r="AA733" i="1"/>
  <c r="AA765" i="1"/>
  <c r="AA797" i="1"/>
  <c r="AA829" i="1"/>
  <c r="AA861" i="1"/>
  <c r="AA893" i="1"/>
  <c r="AA925" i="1"/>
  <c r="AA957" i="1"/>
  <c r="AA989" i="1"/>
  <c r="AA1021" i="1"/>
  <c r="AA1053" i="1"/>
  <c r="AA1085" i="1"/>
  <c r="AA1117" i="1"/>
  <c r="AA1149" i="1"/>
  <c r="AA1181" i="1"/>
  <c r="AA1237" i="1"/>
  <c r="AA1269" i="1"/>
  <c r="AA1301" i="1"/>
  <c r="AA1333" i="1"/>
  <c r="AA1365" i="1"/>
  <c r="AA1397" i="1"/>
  <c r="AA1509" i="1"/>
  <c r="AA2037" i="1"/>
  <c r="AA1311" i="1"/>
  <c r="AA1343" i="1"/>
  <c r="AA1599" i="1"/>
  <c r="AA1759" i="1"/>
  <c r="AA1831" i="1"/>
  <c r="AA2039" i="1"/>
  <c r="AA2103" i="1"/>
  <c r="AA1545" i="1"/>
  <c r="AA1609" i="1"/>
  <c r="AA1673" i="1"/>
  <c r="AA1729" i="1"/>
  <c r="AA1777" i="1"/>
  <c r="AA2065" i="1"/>
  <c r="AA2121" i="1"/>
  <c r="AA720" i="1"/>
  <c r="AA816" i="1"/>
  <c r="AA848" i="1"/>
  <c r="AA880" i="1"/>
  <c r="AA912" i="1"/>
  <c r="AA944" i="1"/>
  <c r="AA976" i="1"/>
  <c r="AA1008" i="1"/>
  <c r="AA1040" i="1"/>
  <c r="AA1072" i="1"/>
  <c r="AA1208" i="1"/>
  <c r="AA1240" i="1"/>
  <c r="AA1336" i="1"/>
  <c r="AA1400" i="1"/>
  <c r="AA1592" i="1"/>
  <c r="AA1832" i="1"/>
  <c r="AA1864" i="1"/>
  <c r="AA1896" i="1"/>
  <c r="AA2040" i="1"/>
  <c r="AA1569" i="1"/>
  <c r="AA1633" i="1"/>
  <c r="AA1697" i="1"/>
  <c r="AA1833" i="1"/>
  <c r="AA1921" i="1"/>
  <c r="AA2017" i="1"/>
  <c r="AA2129" i="1"/>
  <c r="AA1854" i="1"/>
  <c r="AA26" i="1"/>
  <c r="AA66" i="1"/>
  <c r="AA106" i="1"/>
  <c r="AA138" i="1"/>
  <c r="AA186" i="1"/>
  <c r="AA218" i="1"/>
  <c r="AA250" i="1"/>
  <c r="AA290" i="1"/>
  <c r="AA322" i="1"/>
  <c r="AA362" i="1"/>
  <c r="AA394" i="1"/>
  <c r="AA426" i="1"/>
  <c r="AA458" i="1"/>
  <c r="AA490" i="1"/>
  <c r="AA522" i="1"/>
  <c r="AA29" i="1"/>
  <c r="AA61" i="1"/>
  <c r="AA93" i="1"/>
  <c r="AA125" i="1"/>
  <c r="AA157" i="1"/>
  <c r="AA189" i="1"/>
  <c r="AA221" i="1"/>
  <c r="AA253" i="1"/>
  <c r="AA285" i="1"/>
  <c r="AA317" i="1"/>
  <c r="AA349" i="1"/>
  <c r="AA381" i="1"/>
  <c r="AA413" i="1"/>
  <c r="AA445" i="1"/>
  <c r="AA27" i="1"/>
  <c r="AA59" i="1"/>
  <c r="AA91" i="1"/>
  <c r="AA123" i="1"/>
  <c r="AA155" i="1"/>
  <c r="AA187" i="1"/>
  <c r="AA219" i="1"/>
  <c r="AA251" i="1"/>
  <c r="AA283" i="1"/>
  <c r="AA315" i="1"/>
  <c r="AA347" i="1"/>
  <c r="AA379" i="1"/>
  <c r="AA411" i="1"/>
  <c r="AA443" i="1"/>
  <c r="AA475" i="1"/>
  <c r="AA507" i="1"/>
  <c r="AA539" i="1"/>
  <c r="AA571" i="1"/>
  <c r="AA603" i="1"/>
  <c r="AA635" i="1"/>
  <c r="AA667" i="1"/>
  <c r="AA699" i="1"/>
  <c r="AA731" i="1"/>
  <c r="AA763" i="1"/>
  <c r="AA154" i="1"/>
  <c r="AA1438" i="1"/>
  <c r="AA820" i="1"/>
  <c r="AA1660" i="1"/>
  <c r="AA837" i="1"/>
  <c r="AA869" i="1"/>
  <c r="AA1245" i="1"/>
  <c r="AA1277" i="1"/>
  <c r="AA1309" i="1"/>
  <c r="AA1341" i="1"/>
  <c r="AA1373" i="1"/>
  <c r="AA1405" i="1"/>
  <c r="AA2117" i="1"/>
  <c r="AA1287" i="1"/>
  <c r="AA1319" i="1"/>
  <c r="AA1391" i="1"/>
  <c r="AA1767" i="1"/>
  <c r="AA1807" i="1"/>
  <c r="AA1839" i="1"/>
  <c r="AA1911" i="1"/>
  <c r="AA2015" i="1"/>
  <c r="AA2047" i="1"/>
  <c r="AA2119" i="1"/>
  <c r="AA280" i="1"/>
  <c r="AA312" i="1"/>
  <c r="AA344" i="1"/>
  <c r="AA376" i="1"/>
  <c r="AA408" i="1"/>
  <c r="AA440" i="1"/>
  <c r="AA728" i="1"/>
  <c r="AA760" i="1"/>
  <c r="AA1080" i="1"/>
  <c r="AA1216" i="1"/>
  <c r="AA1408" i="1"/>
  <c r="AA1440" i="1"/>
  <c r="AA1504" i="1"/>
  <c r="AA1600" i="1"/>
  <c r="AA1840" i="1"/>
  <c r="AA1872" i="1"/>
  <c r="AA1904" i="1"/>
  <c r="AA2016" i="1"/>
  <c r="AA2048" i="1"/>
  <c r="AA1585" i="1"/>
  <c r="AA1649" i="1"/>
  <c r="AA1713" i="1"/>
  <c r="AA1849" i="1"/>
  <c r="AA753" i="1"/>
  <c r="AA42" i="1"/>
  <c r="AA82" i="1"/>
  <c r="AA202" i="1"/>
  <c r="AA234" i="1"/>
  <c r="AA266" i="1"/>
  <c r="AA306" i="1"/>
  <c r="AA346" i="1"/>
  <c r="AA378" i="1"/>
  <c r="AA410" i="1"/>
  <c r="AA442" i="1"/>
  <c r="AA474" i="1"/>
  <c r="AA506" i="1"/>
  <c r="AA538" i="1"/>
  <c r="AA13" i="1"/>
  <c r="AA45" i="1"/>
  <c r="AA77" i="1"/>
  <c r="AA109" i="1"/>
  <c r="AA141" i="1"/>
  <c r="AA173" i="1"/>
  <c r="AA205" i="1"/>
  <c r="AA237" i="1"/>
  <c r="AA269" i="1"/>
  <c r="AA301" i="1"/>
  <c r="AA333" i="1"/>
  <c r="AA365" i="1"/>
  <c r="AA397" i="1"/>
  <c r="AA429" i="1"/>
  <c r="AA795" i="1"/>
  <c r="AA835" i="1"/>
  <c r="AA867" i="1"/>
  <c r="AA907" i="1"/>
  <c r="AA939" i="1"/>
  <c r="AA971" i="1"/>
  <c r="AA1003" i="1"/>
  <c r="AA1035" i="1"/>
  <c r="AA1067" i="1"/>
  <c r="AA1107" i="1"/>
  <c r="AA1139" i="1"/>
  <c r="AA1171" i="1"/>
  <c r="AA1203" i="1"/>
  <c r="AA1243" i="1"/>
  <c r="AA1275" i="1"/>
  <c r="AA412" i="1"/>
  <c r="AA444" i="1"/>
  <c r="AA1414" i="1"/>
  <c r="AA1413" i="1"/>
  <c r="AA1541" i="1"/>
  <c r="AA1669" i="1"/>
  <c r="AA1757" i="1"/>
  <c r="AA1845" i="1"/>
  <c r="AA1917" i="1"/>
  <c r="AA2029" i="1"/>
  <c r="AA2125" i="1"/>
  <c r="AA492" i="1"/>
  <c r="AA524" i="1"/>
  <c r="AA556" i="1"/>
  <c r="AA588" i="1"/>
  <c r="AA620" i="1"/>
  <c r="AA652" i="1"/>
  <c r="AA684" i="1"/>
  <c r="AA716" i="1"/>
  <c r="AA748" i="1"/>
  <c r="AA780" i="1"/>
  <c r="AA812" i="1"/>
  <c r="AA844" i="1"/>
  <c r="AA876" i="1"/>
  <c r="AA908" i="1"/>
  <c r="AA940" i="1"/>
  <c r="AA972" i="1"/>
  <c r="AA1004" i="1"/>
  <c r="AA1036" i="1"/>
  <c r="AA1068" i="1"/>
  <c r="AA1100" i="1"/>
  <c r="AA1132" i="1"/>
  <c r="AA1164" i="1"/>
  <c r="AA1204" i="1"/>
  <c r="AA1236" i="1"/>
  <c r="AA1268" i="1"/>
  <c r="AA1300" i="1"/>
  <c r="AA1332" i="1"/>
  <c r="AA1364" i="1"/>
  <c r="AA1396" i="1"/>
  <c r="AA1428" i="1"/>
  <c r="AA1460" i="1"/>
  <c r="AA1524" i="1"/>
  <c r="AA1556" i="1"/>
  <c r="AA1588" i="1"/>
  <c r="AA1620" i="1"/>
  <c r="AA1652" i="1"/>
  <c r="AA1684" i="1"/>
  <c r="AA1716" i="1"/>
  <c r="AA1788" i="1"/>
  <c r="AA1828" i="1"/>
  <c r="AA1860" i="1"/>
  <c r="AA1892" i="1"/>
  <c r="AA1956" i="1"/>
  <c r="AA2020" i="1"/>
  <c r="AA2084" i="1"/>
  <c r="AA1197" i="1"/>
  <c r="AA1501" i="1"/>
  <c r="AA1621" i="1"/>
  <c r="AA1749" i="1"/>
  <c r="AA1853" i="1"/>
  <c r="AA1965" i="1"/>
  <c r="AA2077" i="1"/>
  <c r="AA1950" i="1"/>
  <c r="AA1982" i="1"/>
  <c r="AA2078" i="1"/>
  <c r="AA2118" i="1"/>
  <c r="AA2091" i="1"/>
  <c r="AA1359" i="1"/>
  <c r="AA2054" i="1"/>
  <c r="AA970" i="1"/>
  <c r="AA171" i="1"/>
  <c r="AA203" i="1"/>
  <c r="AA235" i="1"/>
  <c r="AA267" i="1"/>
  <c r="AA299" i="1"/>
  <c r="AA491" i="1"/>
  <c r="AA523" i="1"/>
  <c r="AA555" i="1"/>
  <c r="AA587" i="1"/>
  <c r="AA619" i="1"/>
  <c r="AA651" i="1"/>
  <c r="AA683" i="1"/>
  <c r="AA715" i="1"/>
  <c r="AA747" i="1"/>
  <c r="AA779" i="1"/>
  <c r="AA819" i="1"/>
  <c r="AA851" i="1"/>
  <c r="AA883" i="1"/>
  <c r="AA396" i="1"/>
  <c r="AA428" i="1"/>
  <c r="AA460" i="1"/>
  <c r="AA1701" i="1"/>
  <c r="AA1805" i="1"/>
  <c r="AA1877" i="1"/>
  <c r="AA1981" i="1"/>
  <c r="AA892" i="1"/>
  <c r="AA924" i="1"/>
  <c r="AA956" i="1"/>
  <c r="AA988" i="1"/>
  <c r="AA1052" i="1"/>
  <c r="AA1084" i="1"/>
  <c r="AA1148" i="1"/>
  <c r="AA1188" i="1"/>
  <c r="AA1220" i="1"/>
  <c r="AA1252" i="1"/>
  <c r="AA1284" i="1"/>
  <c r="AA1316" i="1"/>
  <c r="AA1348" i="1"/>
  <c r="AA1380" i="1"/>
  <c r="AA1412" i="1"/>
  <c r="AA1444" i="1"/>
  <c r="AA1476" i="1"/>
  <c r="AA1508" i="1"/>
  <c r="AA1540" i="1"/>
  <c r="AA1572" i="1"/>
  <c r="AA1604" i="1"/>
  <c r="AA1812" i="1"/>
  <c r="AA1844" i="1"/>
  <c r="AA1876" i="1"/>
  <c r="AA2004" i="1"/>
  <c r="AA2036" i="1"/>
  <c r="AA2132" i="1"/>
  <c r="AA1573" i="1"/>
  <c r="AA1693" i="1"/>
  <c r="AA1909" i="1"/>
  <c r="AA2013" i="1"/>
  <c r="AA2062" i="1"/>
  <c r="AA2134" i="1"/>
  <c r="AA1783" i="1"/>
  <c r="AA12" i="1"/>
  <c r="AA172" i="1"/>
  <c r="AA364" i="1"/>
  <c r="AA62" i="1"/>
  <c r="AA190" i="1"/>
  <c r="AA318" i="1"/>
  <c r="AA65" i="1"/>
  <c r="AA193" i="1"/>
  <c r="AA321" i="1"/>
  <c r="AA481" i="1"/>
  <c r="AA609" i="1"/>
  <c r="AA745" i="1"/>
  <c r="AA873" i="1"/>
  <c r="AA1081" i="1"/>
  <c r="AA1193" i="1"/>
  <c r="AA1297" i="1"/>
  <c r="AA1401" i="1"/>
  <c r="AA1433" i="1"/>
  <c r="AA634" i="1"/>
  <c r="AA730" i="1"/>
  <c r="AA826" i="1"/>
  <c r="AA954" i="1"/>
  <c r="AA1090" i="1"/>
  <c r="AA1186" i="1"/>
  <c r="AA1250" i="1"/>
  <c r="AA1362" i="1"/>
  <c r="AA1458" i="1"/>
  <c r="AA1562" i="1"/>
  <c r="AA1634" i="1"/>
  <c r="AA1754" i="1"/>
  <c r="AA1850" i="1"/>
  <c r="AA1914" i="1"/>
  <c r="AA1978" i="1"/>
  <c r="AA2074" i="1"/>
  <c r="AA1254" i="1"/>
  <c r="AA1017" i="1"/>
  <c r="AA76" i="1"/>
  <c r="AA204" i="1"/>
  <c r="AA332" i="1"/>
  <c r="AA126" i="1"/>
  <c r="AA254" i="1"/>
  <c r="AA358" i="1"/>
  <c r="AA33" i="1"/>
  <c r="AA161" i="1"/>
  <c r="AA289" i="1"/>
  <c r="AA417" i="1"/>
  <c r="AA513" i="1"/>
  <c r="AA649" i="1"/>
  <c r="AA809" i="1"/>
  <c r="AA977" i="1"/>
  <c r="AA1233" i="1"/>
  <c r="AA666" i="1"/>
  <c r="AA108" i="1"/>
  <c r="AA236" i="1"/>
  <c r="AA300" i="1"/>
  <c r="AA94" i="1"/>
  <c r="AA222" i="1"/>
  <c r="AA97" i="1"/>
  <c r="AA257" i="1"/>
  <c r="AA385" i="1"/>
  <c r="AA545" i="1"/>
  <c r="AA713" i="1"/>
  <c r="AA913" i="1"/>
  <c r="AA1161" i="1"/>
  <c r="AA1361" i="1"/>
  <c r="AA570" i="1"/>
  <c r="AA698" i="1"/>
  <c r="AA794" i="1"/>
  <c r="AA890" i="1"/>
  <c r="AA1026" i="1"/>
  <c r="AA1154" i="1"/>
  <c r="AA1394" i="1"/>
  <c r="AA1786" i="1"/>
  <c r="AA1190" i="1"/>
  <c r="AA44" i="1"/>
  <c r="AA140" i="1"/>
  <c r="AA268" i="1"/>
  <c r="AA30" i="1"/>
  <c r="AA158" i="1"/>
  <c r="AA286" i="1"/>
  <c r="AA390" i="1"/>
  <c r="AA129" i="1"/>
  <c r="AA225" i="1"/>
  <c r="AA353" i="1"/>
  <c r="AA449" i="1"/>
  <c r="AA577" i="1"/>
  <c r="AA681" i="1"/>
  <c r="AA777" i="1"/>
  <c r="AA841" i="1"/>
  <c r="AA945" i="1"/>
  <c r="AA1049" i="1"/>
  <c r="AA1121" i="1"/>
  <c r="AA1265" i="1"/>
  <c r="AA1329" i="1"/>
  <c r="AA1473" i="1"/>
  <c r="AA1505" i="1"/>
  <c r="AA602" i="1"/>
  <c r="AA762" i="1"/>
  <c r="AA858" i="1"/>
  <c r="AA922" i="1"/>
  <c r="AA994" i="1"/>
  <c r="AA1058" i="1"/>
  <c r="AA1122" i="1"/>
  <c r="AA1218" i="1"/>
  <c r="AA1282" i="1"/>
  <c r="AA1314" i="1"/>
  <c r="AA1426" i="1"/>
  <c r="AA1498" i="1"/>
  <c r="AA1530" i="1"/>
  <c r="AA1594" i="1"/>
  <c r="AA1666" i="1"/>
  <c r="AA1706" i="1"/>
  <c r="AA1818" i="1"/>
  <c r="AA1882" i="1"/>
  <c r="AA1946" i="1"/>
  <c r="AA2010" i="1"/>
  <c r="AA2042" i="1"/>
  <c r="AA2106" i="1"/>
  <c r="AA430" i="1"/>
  <c r="AA462" i="1"/>
  <c r="AA494" i="1"/>
  <c r="AA526" i="1"/>
  <c r="AA558" i="1"/>
  <c r="AA590" i="1"/>
  <c r="AA630" i="1"/>
  <c r="AA662" i="1"/>
  <c r="AA694" i="1"/>
  <c r="AA726" i="1"/>
  <c r="AA758" i="1"/>
  <c r="AA790" i="1"/>
  <c r="AA822" i="1"/>
  <c r="AA854" i="1"/>
  <c r="AA886" i="1"/>
  <c r="AA918" i="1"/>
  <c r="AA950" i="1"/>
  <c r="AA982" i="1"/>
  <c r="AA1014" i="1"/>
  <c r="AA1046" i="1"/>
  <c r="AA1094" i="1"/>
  <c r="AA1126" i="1"/>
  <c r="AA1158" i="1"/>
  <c r="AA1222" i="1"/>
  <c r="AA422" i="1"/>
  <c r="AA454" i="1"/>
  <c r="AA486" i="1"/>
  <c r="AA518" i="1"/>
  <c r="AA550" i="1"/>
  <c r="AA582" i="1"/>
  <c r="AA1446" i="1"/>
  <c r="AA1478" i="1"/>
  <c r="AA1510" i="1"/>
  <c r="AA1798" i="1"/>
  <c r="AA1830" i="1"/>
  <c r="AA1926" i="1"/>
  <c r="AA2116" i="1"/>
  <c r="AA613" i="1"/>
  <c r="AA901" i="1"/>
  <c r="AA2038" i="1"/>
  <c r="AA1097" i="1"/>
  <c r="AA1889" i="1"/>
  <c r="AA1322" i="1"/>
  <c r="AA1992" i="1"/>
  <c r="AA1099" i="1"/>
  <c r="AA1637" i="1"/>
  <c r="AA1286" i="1"/>
  <c r="AA1318" i="1"/>
  <c r="AA1350" i="1"/>
  <c r="AA1382" i="1"/>
  <c r="AA1454" i="1"/>
  <c r="AA1486" i="1"/>
  <c r="AA1518" i="1"/>
  <c r="AA1550" i="1"/>
  <c r="AA1582" i="1"/>
  <c r="AA1614" i="1"/>
  <c r="AA1646" i="1"/>
  <c r="AA1678" i="1"/>
  <c r="AA1710" i="1"/>
  <c r="AA1742" i="1"/>
  <c r="AA1774" i="1"/>
  <c r="AA1806" i="1"/>
  <c r="AA1838" i="1"/>
  <c r="AA1886" i="1"/>
  <c r="AA31" i="1"/>
  <c r="AA63" i="1"/>
  <c r="AA95" i="1"/>
  <c r="AA127" i="1"/>
  <c r="AA159" i="1"/>
  <c r="AA191" i="1"/>
  <c r="AA223" i="1"/>
  <c r="AA255" i="1"/>
  <c r="AA287" i="1"/>
  <c r="AA319" i="1"/>
  <c r="AA351" i="1"/>
  <c r="AA383" i="1"/>
  <c r="AA415" i="1"/>
  <c r="AA447" i="1"/>
  <c r="AA479" i="1"/>
  <c r="AA511" i="1"/>
  <c r="AA543" i="1"/>
  <c r="AA575" i="1"/>
  <c r="AA607" i="1"/>
  <c r="AA639" i="1"/>
  <c r="AA671" i="1"/>
  <c r="AA703" i="1"/>
  <c r="AA735" i="1"/>
  <c r="AA767" i="1"/>
  <c r="AA799" i="1"/>
  <c r="AA831" i="1"/>
  <c r="AA863" i="1"/>
  <c r="AA895" i="1"/>
  <c r="AA927" i="1"/>
  <c r="AA959" i="1"/>
  <c r="AA991" i="1"/>
  <c r="AA1023" i="1"/>
  <c r="AA1055" i="1"/>
  <c r="AA1087" i="1"/>
  <c r="AA1119" i="1"/>
  <c r="AA1151" i="1"/>
  <c r="AA1183" i="1"/>
  <c r="AA1223" i="1"/>
  <c r="AA1315" i="1"/>
  <c r="AA1347" i="1"/>
  <c r="AA1379" i="1"/>
  <c r="AA1411" i="1"/>
  <c r="AA1443" i="1"/>
  <c r="AA1475" i="1"/>
  <c r="AA1507" i="1"/>
  <c r="AA1539" i="1"/>
  <c r="AA1571" i="1"/>
  <c r="AA1603" i="1"/>
  <c r="AA1635" i="1"/>
  <c r="AA1667" i="1"/>
  <c r="AA1699" i="1"/>
  <c r="AA1731" i="1"/>
  <c r="AA1763" i="1"/>
  <c r="AA1803" i="1"/>
  <c r="AA1835" i="1"/>
  <c r="AA1867" i="1"/>
  <c r="AA1899" i="1"/>
  <c r="AA1931" i="1"/>
  <c r="AA1963" i="1"/>
  <c r="AA1995" i="1"/>
  <c r="AA2027" i="1"/>
  <c r="AA2059" i="1"/>
  <c r="AA2099" i="1"/>
  <c r="AA2131" i="1"/>
  <c r="AA1461" i="1"/>
  <c r="AA1894" i="1"/>
  <c r="AA1674" i="1"/>
  <c r="AA34" i="1"/>
  <c r="AA74" i="1"/>
  <c r="AA114" i="1"/>
  <c r="AA162" i="1"/>
  <c r="AA194" i="1"/>
  <c r="AA226" i="1"/>
  <c r="AA258" i="1"/>
  <c r="AA298" i="1"/>
  <c r="AA330" i="1"/>
  <c r="AA370" i="1"/>
  <c r="AA402" i="1"/>
  <c r="AA434" i="1"/>
  <c r="AA466" i="1"/>
  <c r="AA498" i="1"/>
  <c r="AA530" i="1"/>
  <c r="AA5" i="1"/>
  <c r="AA37" i="1"/>
  <c r="AA69" i="1"/>
  <c r="AA101" i="1"/>
  <c r="AA133" i="1"/>
  <c r="AA165" i="1"/>
  <c r="AA197" i="1"/>
  <c r="AA229" i="1"/>
  <c r="AA261" i="1"/>
  <c r="AA293" i="1"/>
  <c r="AA325" i="1"/>
  <c r="AA357" i="1"/>
  <c r="AA389" i="1"/>
  <c r="AA421" i="1"/>
  <c r="AA35" i="1"/>
  <c r="AA67" i="1"/>
  <c r="AA99" i="1"/>
  <c r="AA131" i="1"/>
  <c r="AA163" i="1"/>
  <c r="AA195" i="1"/>
  <c r="AA227" i="1"/>
  <c r="AA259" i="1"/>
  <c r="AA291" i="1"/>
  <c r="AA323" i="1"/>
  <c r="AA355" i="1"/>
  <c r="AA387" i="1"/>
  <c r="AA419" i="1"/>
  <c r="AA451" i="1"/>
  <c r="AA483" i="1"/>
  <c r="AA515" i="1"/>
  <c r="AA547" i="1"/>
  <c r="AA579" i="1"/>
  <c r="AA611" i="1"/>
  <c r="AA643" i="1"/>
  <c r="AA675" i="1"/>
  <c r="AA707" i="1"/>
  <c r="AA739" i="1"/>
  <c r="AA771" i="1"/>
  <c r="AA811" i="1"/>
  <c r="AA843" i="1"/>
  <c r="AA875" i="1"/>
  <c r="AA915" i="1"/>
  <c r="AA947" i="1"/>
  <c r="AA979" i="1"/>
  <c r="AA1011" i="1"/>
  <c r="AA1043" i="1"/>
  <c r="AA1075" i="1"/>
  <c r="AA1115" i="1"/>
  <c r="AA1147" i="1"/>
  <c r="AA1179" i="1"/>
  <c r="AA1211" i="1"/>
  <c r="AA1251" i="1"/>
  <c r="AA1283" i="1"/>
  <c r="AA420" i="1"/>
  <c r="AA452" i="1"/>
  <c r="AA1445" i="1"/>
  <c r="AA1565" i="1"/>
  <c r="AA1685" i="1"/>
  <c r="AA1781" i="1"/>
  <c r="AA1861" i="1"/>
  <c r="AA1949" i="1"/>
  <c r="AA2061" i="1"/>
  <c r="AA1985" i="1"/>
  <c r="AA500" i="1"/>
  <c r="AA532" i="1"/>
  <c r="AA564" i="1"/>
  <c r="AA596" i="1"/>
  <c r="AA628" i="1"/>
  <c r="AA660" i="1"/>
  <c r="AA692" i="1"/>
  <c r="AA724" i="1"/>
  <c r="AA756" i="1"/>
  <c r="AA788" i="1"/>
  <c r="AA852" i="1"/>
  <c r="AA884" i="1"/>
  <c r="AA916" i="1"/>
  <c r="AA948" i="1"/>
  <c r="AA980" i="1"/>
  <c r="AA1012" i="1"/>
  <c r="AA1044" i="1"/>
  <c r="AA1076" i="1"/>
  <c r="AA1108" i="1"/>
  <c r="AA1140" i="1"/>
  <c r="AA1180" i="1"/>
  <c r="AA1212" i="1"/>
  <c r="AA1244" i="1"/>
  <c r="AA1276" i="1"/>
  <c r="AA1308" i="1"/>
  <c r="AA1340" i="1"/>
  <c r="AA1372" i="1"/>
  <c r="AA1404" i="1"/>
  <c r="AA1436" i="1"/>
  <c r="AA1468" i="1"/>
  <c r="AA1500" i="1"/>
  <c r="AA1532" i="1"/>
  <c r="AA1564" i="1"/>
  <c r="AA1596" i="1"/>
  <c r="AA1628" i="1"/>
  <c r="AA1692" i="1"/>
  <c r="AA1724" i="1"/>
  <c r="AA1764" i="1"/>
  <c r="AA1796" i="1"/>
  <c r="AA1836" i="1"/>
  <c r="AA1868" i="1"/>
  <c r="AA1900" i="1"/>
  <c r="AA1932" i="1"/>
  <c r="AA1964" i="1"/>
  <c r="AA1996" i="1"/>
  <c r="AA2028" i="1"/>
  <c r="AA2060" i="1"/>
  <c r="AA2092" i="1"/>
  <c r="AA2124" i="1"/>
  <c r="AA1421" i="1"/>
  <c r="AA1533" i="1"/>
  <c r="AA1653" i="1"/>
  <c r="AA1773" i="1"/>
  <c r="AA1885" i="1"/>
  <c r="AA1989" i="1"/>
  <c r="AA2109" i="1"/>
  <c r="AA1958" i="1"/>
  <c r="AA1990" i="1"/>
  <c r="AA2046" i="1"/>
  <c r="AA2086" i="1"/>
  <c r="AA2126" i="1"/>
  <c r="AA1224" i="1"/>
  <c r="AA633" i="1"/>
  <c r="AA1137" i="1"/>
  <c r="AA2081" i="1"/>
  <c r="AA1330" i="1"/>
  <c r="AA2128" i="1"/>
  <c r="AA1235" i="1"/>
  <c r="AA1696" i="1"/>
  <c r="AA1829" i="1"/>
  <c r="AA1136" i="1"/>
  <c r="AA55" i="1"/>
  <c r="AA695" i="1"/>
  <c r="AA823" i="1"/>
  <c r="AA887" i="1"/>
  <c r="AA919" i="1"/>
  <c r="AA1079" i="1"/>
  <c r="AA1111" i="1"/>
  <c r="AA1435" i="1"/>
  <c r="AA1659" i="1"/>
  <c r="AA1755" i="1"/>
  <c r="AA1827" i="1"/>
  <c r="AA1923" i="1"/>
  <c r="AA1549" i="1"/>
  <c r="AA1661" i="1"/>
  <c r="AA1492" i="1"/>
  <c r="AA1756" i="1"/>
  <c r="AA1924" i="1"/>
  <c r="AA1988" i="1"/>
  <c r="AA2052" i="1"/>
  <c r="AA1383" i="1"/>
  <c r="AA1415" i="1"/>
  <c r="AA1447" i="1"/>
  <c r="AA1487" i="1"/>
  <c r="AA1527" i="1"/>
  <c r="AA1559" i="1"/>
  <c r="AA1631" i="1"/>
  <c r="AA1663" i="1"/>
  <c r="AA1695" i="1"/>
  <c r="AA1799" i="1"/>
  <c r="AA1863" i="1"/>
  <c r="AA1895" i="1"/>
  <c r="AA1943" i="1"/>
  <c r="AA1975" i="1"/>
  <c r="AA2071" i="1"/>
  <c r="AA1857" i="1"/>
  <c r="AA1929" i="1"/>
  <c r="AA2009" i="1"/>
  <c r="AA16" i="1"/>
  <c r="AA48" i="1"/>
  <c r="AA80" i="1"/>
  <c r="AA112" i="1"/>
  <c r="AA144" i="1"/>
  <c r="AA176" i="1"/>
  <c r="AA208" i="1"/>
  <c r="AA240" i="1"/>
  <c r="AA272" i="1"/>
  <c r="AA304" i="1"/>
  <c r="AA336" i="1"/>
  <c r="AA368" i="1"/>
  <c r="AA400" i="1"/>
  <c r="AA432" i="1"/>
  <c r="AA464" i="1"/>
  <c r="AA496" i="1"/>
  <c r="AA528" i="1"/>
  <c r="AA560" i="1"/>
  <c r="AA592" i="1"/>
  <c r="AA624" i="1"/>
  <c r="AA656" i="1"/>
  <c r="AA688" i="1"/>
  <c r="AA752" i="1"/>
  <c r="AA784" i="1"/>
  <c r="AA1104" i="1"/>
  <c r="AA1144" i="1"/>
  <c r="AA1176" i="1"/>
  <c r="AA1272" i="1"/>
  <c r="AA1304" i="1"/>
  <c r="AA1368" i="1"/>
  <c r="AA1432" i="1"/>
  <c r="AA1464" i="1"/>
  <c r="AA1496" i="1"/>
  <c r="AA1528" i="1"/>
  <c r="AA1560" i="1"/>
  <c r="AA1664" i="1"/>
  <c r="AA1704" i="1"/>
  <c r="AA1736" i="1"/>
  <c r="AA1768" i="1"/>
  <c r="AA1800" i="1"/>
  <c r="AA1928" i="1"/>
  <c r="AA1960" i="1"/>
  <c r="AA2008" i="1"/>
  <c r="AA2080" i="1"/>
  <c r="AA2112" i="1"/>
  <c r="AA1785" i="1"/>
  <c r="AA2064" i="1"/>
  <c r="AA342" i="1"/>
  <c r="AA1919" i="1"/>
  <c r="AA10" i="1"/>
  <c r="AA170" i="1"/>
  <c r="AA20" i="1"/>
  <c r="AA52" i="1"/>
  <c r="AA84" i="1"/>
  <c r="AA116" i="1"/>
  <c r="AA148" i="1"/>
  <c r="AA180" i="1"/>
  <c r="AA212" i="1"/>
  <c r="AA244" i="1"/>
  <c r="AA276" i="1"/>
  <c r="AA308" i="1"/>
  <c r="AA340" i="1"/>
  <c r="AA372" i="1"/>
  <c r="AA6" i="1"/>
  <c r="AA38" i="1"/>
  <c r="AA70" i="1"/>
  <c r="AA102" i="1"/>
  <c r="AA134" i="1"/>
  <c r="AA166" i="1"/>
  <c r="AA198" i="1"/>
  <c r="AA230" i="1"/>
  <c r="AA262" i="1"/>
  <c r="AA294" i="1"/>
  <c r="AA326" i="1"/>
  <c r="AA366" i="1"/>
  <c r="AA398" i="1"/>
  <c r="AA9" i="1"/>
  <c r="AA41" i="1"/>
  <c r="AA73" i="1"/>
  <c r="AA105" i="1"/>
  <c r="AA137" i="1"/>
  <c r="AA169" i="1"/>
  <c r="AA201" i="1"/>
  <c r="AA233" i="1"/>
  <c r="AA265" i="1"/>
  <c r="AA297" i="1"/>
  <c r="AA329" i="1"/>
  <c r="AA361" i="1"/>
  <c r="AA393" i="1"/>
  <c r="AA425" i="1"/>
  <c r="AA457" i="1"/>
  <c r="AA489" i="1"/>
  <c r="AA521" i="1"/>
  <c r="AA553" i="1"/>
  <c r="AA585" i="1"/>
  <c r="AA617" i="1"/>
  <c r="AA657" i="1"/>
  <c r="AA689" i="1"/>
  <c r="AA721" i="1"/>
  <c r="AA785" i="1"/>
  <c r="AA817" i="1"/>
  <c r="AA849" i="1"/>
  <c r="AA881" i="1"/>
  <c r="AA921" i="1"/>
  <c r="AA953" i="1"/>
  <c r="AA985" i="1"/>
  <c r="AA1025" i="1"/>
  <c r="AA1057" i="1"/>
  <c r="AA1089" i="1"/>
  <c r="AA1129" i="1"/>
  <c r="AA1169" i="1"/>
  <c r="AA1209" i="1"/>
  <c r="AA1241" i="1"/>
  <c r="AA1273" i="1"/>
  <c r="AA1305" i="1"/>
  <c r="AA1337" i="1"/>
  <c r="AA1369" i="1"/>
  <c r="AA1409" i="1"/>
  <c r="AA1441" i="1"/>
  <c r="AA1481" i="1"/>
  <c r="AA1513" i="1"/>
  <c r="AA546" i="1"/>
  <c r="AA578" i="1"/>
  <c r="AA610" i="1"/>
  <c r="AA642" i="1"/>
  <c r="AA674" i="1"/>
  <c r="AA706" i="1"/>
  <c r="AA738" i="1"/>
  <c r="AA770" i="1"/>
  <c r="AA802" i="1"/>
  <c r="AA834" i="1"/>
  <c r="AA866" i="1"/>
  <c r="AA898" i="1"/>
  <c r="AA930" i="1"/>
  <c r="AA962" i="1"/>
  <c r="AA1002" i="1"/>
  <c r="AA1034" i="1"/>
  <c r="AA1066" i="1"/>
  <c r="AA1098" i="1"/>
  <c r="AA1130" i="1"/>
  <c r="AA1162" i="1"/>
  <c r="AA1194" i="1"/>
  <c r="AA1226" i="1"/>
  <c r="AA1258" i="1"/>
  <c r="AA1290" i="1"/>
  <c r="AA1338" i="1"/>
  <c r="AA1370" i="1"/>
  <c r="AA1402" i="1"/>
  <c r="AA1434" i="1"/>
  <c r="AA1466" i="1"/>
  <c r="AA1506" i="1"/>
  <c r="AA1538" i="1"/>
  <c r="AA1570" i="1"/>
  <c r="AA1610" i="1"/>
  <c r="AA1642" i="1"/>
  <c r="AA1682" i="1"/>
  <c r="AA1722" i="1"/>
  <c r="AA1762" i="1"/>
  <c r="AA1794" i="1"/>
  <c r="AA1826" i="1"/>
  <c r="AA1858" i="1"/>
  <c r="AA1890" i="1"/>
  <c r="AA1922" i="1"/>
  <c r="AA1954" i="1"/>
  <c r="AA1986" i="1"/>
  <c r="AA2018" i="1"/>
  <c r="AA2050" i="1"/>
  <c r="AA2082" i="1"/>
  <c r="AA2114" i="1"/>
  <c r="AA438" i="1"/>
  <c r="AA470" i="1"/>
  <c r="AA502" i="1"/>
  <c r="AA534" i="1"/>
  <c r="AA566" i="1"/>
  <c r="AA598" i="1"/>
  <c r="AA638" i="1"/>
  <c r="AA670" i="1"/>
  <c r="AA702" i="1"/>
  <c r="AA734" i="1"/>
  <c r="AA766" i="1"/>
  <c r="AA798" i="1"/>
  <c r="AA830" i="1"/>
  <c r="AA862" i="1"/>
  <c r="AA894" i="1"/>
  <c r="AA926" i="1"/>
  <c r="AA958" i="1"/>
  <c r="AA990" i="1"/>
  <c r="AA1022" i="1"/>
  <c r="AA1054" i="1"/>
  <c r="AA1102" i="1"/>
  <c r="AA1134" i="1"/>
  <c r="AA1166" i="1"/>
  <c r="AA1198" i="1"/>
  <c r="AA1230" i="1"/>
  <c r="AA1262" i="1"/>
  <c r="AA1294" i="1"/>
  <c r="AA1326" i="1"/>
  <c r="AA1358" i="1"/>
  <c r="AA1390" i="1"/>
  <c r="AA1422" i="1"/>
  <c r="AA1462" i="1"/>
  <c r="AA1494" i="1"/>
  <c r="AA1526" i="1"/>
  <c r="AA1558" i="1"/>
  <c r="AA1590" i="1"/>
  <c r="AA1622" i="1"/>
  <c r="AA1654" i="1"/>
  <c r="AA1686" i="1"/>
  <c r="AA1718" i="1"/>
  <c r="AA1750" i="1"/>
  <c r="AA1782" i="1"/>
  <c r="AA1814" i="1"/>
  <c r="AA1846" i="1"/>
  <c r="AA1902" i="1"/>
  <c r="AA7" i="1"/>
  <c r="AA39" i="1"/>
  <c r="AA71" i="1"/>
  <c r="AA103" i="1"/>
  <c r="AA135" i="1"/>
  <c r="AA167" i="1"/>
  <c r="AA199" i="1"/>
  <c r="AA231" i="1"/>
  <c r="AA263" i="1"/>
  <c r="AA295" i="1"/>
  <c r="AA327" i="1"/>
  <c r="AA359" i="1"/>
  <c r="AA391" i="1"/>
  <c r="AA423" i="1"/>
  <c r="AA455" i="1"/>
  <c r="AA487" i="1"/>
  <c r="AA519" i="1"/>
  <c r="AA551" i="1"/>
  <c r="AA583" i="1"/>
  <c r="AA615" i="1"/>
  <c r="AA647" i="1"/>
  <c r="AA679" i="1"/>
  <c r="AA711" i="1"/>
  <c r="AA743" i="1"/>
  <c r="AA775" i="1"/>
  <c r="AA807" i="1"/>
  <c r="AA839" i="1"/>
  <c r="AA871" i="1"/>
  <c r="AA903" i="1"/>
  <c r="AA935" i="1"/>
  <c r="AA967" i="1"/>
  <c r="AA999" i="1"/>
  <c r="AA1031" i="1"/>
  <c r="AA1063" i="1"/>
  <c r="AA1095" i="1"/>
  <c r="AA1127" i="1"/>
  <c r="AA1159" i="1"/>
  <c r="AA1191" i="1"/>
  <c r="AA1231" i="1"/>
  <c r="AA1323" i="1"/>
  <c r="AA1355" i="1"/>
  <c r="AA1387" i="1"/>
  <c r="AA11" i="1"/>
  <c r="AA43" i="1"/>
  <c r="AA75" i="1"/>
  <c r="AA107" i="1"/>
  <c r="AA139" i="1"/>
  <c r="AA331" i="1"/>
  <c r="AA363" i="1"/>
  <c r="AA395" i="1"/>
  <c r="AA427" i="1"/>
  <c r="AA459" i="1"/>
  <c r="AA923" i="1"/>
  <c r="AA955" i="1"/>
  <c r="AA987" i="1"/>
  <c r="AA1019" i="1"/>
  <c r="AA1051" i="1"/>
  <c r="AA1083" i="1"/>
  <c r="AA1123" i="1"/>
  <c r="AA1155" i="1"/>
  <c r="AA1187" i="1"/>
  <c r="AA1219" i="1"/>
  <c r="AA1259" i="1"/>
  <c r="AA1291" i="1"/>
  <c r="AA934" i="1"/>
  <c r="AA1726" i="1"/>
  <c r="AA2138" i="1"/>
  <c r="AA1493" i="1"/>
  <c r="AA1589" i="1"/>
  <c r="AA2069" i="1"/>
  <c r="AA476" i="1"/>
  <c r="AA508" i="1"/>
  <c r="AA540" i="1"/>
  <c r="AA572" i="1"/>
  <c r="AA604" i="1"/>
  <c r="AA636" i="1"/>
  <c r="AA700" i="1"/>
  <c r="AA732" i="1"/>
  <c r="AA764" i="1"/>
  <c r="AA796" i="1"/>
  <c r="AA828" i="1"/>
  <c r="AA860" i="1"/>
  <c r="AA1020" i="1"/>
  <c r="AA1116" i="1"/>
  <c r="AA1419" i="1"/>
  <c r="AA1451" i="1"/>
  <c r="AA1483" i="1"/>
  <c r="AA1515" i="1"/>
  <c r="AA1547" i="1"/>
  <c r="AA1579" i="1"/>
  <c r="AA1611" i="1"/>
  <c r="AA1643" i="1"/>
  <c r="AA1675" i="1"/>
  <c r="AA1707" i="1"/>
  <c r="AA1739" i="1"/>
  <c r="AA1771" i="1"/>
  <c r="AA1811" i="1"/>
  <c r="AA1843" i="1"/>
  <c r="AA1875" i="1"/>
  <c r="AA1907" i="1"/>
  <c r="AA1939" i="1"/>
  <c r="AA1971" i="1"/>
  <c r="AA2003" i="1"/>
  <c r="AA2035" i="1"/>
  <c r="AA2067" i="1"/>
  <c r="AA2107" i="1"/>
  <c r="AA2139" i="1"/>
  <c r="AA1485" i="1"/>
  <c r="AA1605" i="1"/>
  <c r="AA1741" i="1"/>
  <c r="AA1893" i="1"/>
  <c r="AA2021" i="1"/>
  <c r="AA2133" i="1"/>
  <c r="AA668" i="1"/>
  <c r="AA461" i="1"/>
  <c r="AA493" i="1"/>
  <c r="AA525" i="1"/>
  <c r="AA557" i="1"/>
  <c r="AA589" i="1"/>
  <c r="AA621" i="1"/>
  <c r="AA653" i="1"/>
  <c r="AA685" i="1"/>
  <c r="AA717" i="1"/>
  <c r="AA749" i="1"/>
  <c r="AA781" i="1"/>
  <c r="AA813" i="1"/>
  <c r="AA845" i="1"/>
  <c r="AA877" i="1"/>
  <c r="AA909" i="1"/>
  <c r="AA941" i="1"/>
  <c r="AA973" i="1"/>
  <c r="AA1005" i="1"/>
  <c r="AA1037" i="1"/>
  <c r="AA1069" i="1"/>
  <c r="AA1101" i="1"/>
  <c r="AA1133" i="1"/>
  <c r="AA1165" i="1"/>
  <c r="AA1221" i="1"/>
  <c r="AA1253" i="1"/>
  <c r="AA1285" i="1"/>
  <c r="AA1317" i="1"/>
  <c r="AA1349" i="1"/>
  <c r="AA1381" i="1"/>
  <c r="AA1437" i="1"/>
  <c r="AA1645" i="1"/>
  <c r="AA2094" i="1"/>
  <c r="AA1255" i="1"/>
  <c r="AA1295" i="1"/>
  <c r="AA1327" i="1"/>
  <c r="AA1367" i="1"/>
  <c r="AA1399" i="1"/>
  <c r="AA1431" i="1"/>
  <c r="AA1471" i="1"/>
  <c r="AA1503" i="1"/>
  <c r="AA1543" i="1"/>
  <c r="AA1575" i="1"/>
  <c r="AA1615" i="1"/>
  <c r="AA1647" i="1"/>
  <c r="AA1679" i="1"/>
  <c r="AA1711" i="1"/>
  <c r="AA1743" i="1"/>
  <c r="AA1775" i="1"/>
  <c r="AA1815" i="1"/>
  <c r="AA1847" i="1"/>
  <c r="AA1879" i="1"/>
  <c r="AA1927" i="1"/>
  <c r="AA1959" i="1"/>
  <c r="AA1991" i="1"/>
  <c r="AA2023" i="1"/>
  <c r="AA2055" i="1"/>
  <c r="AA2087" i="1"/>
  <c r="AA2127" i="1"/>
  <c r="AA1577" i="1"/>
  <c r="AA1641" i="1"/>
  <c r="AA1705" i="1"/>
  <c r="AA1753" i="1"/>
  <c r="AA1825" i="1"/>
  <c r="AA1881" i="1"/>
  <c r="AA1961" i="1"/>
  <c r="AA2041" i="1"/>
  <c r="AA2089" i="1"/>
  <c r="AA32" i="1"/>
  <c r="AA64" i="1"/>
  <c r="AA96" i="1"/>
  <c r="AA128" i="1"/>
  <c r="AA160" i="1"/>
  <c r="AA192" i="1"/>
  <c r="AA224" i="1"/>
  <c r="AA256" i="1"/>
  <c r="AA288" i="1"/>
  <c r="AA320" i="1"/>
  <c r="AA352" i="1"/>
  <c r="AA384" i="1"/>
  <c r="AA416" i="1"/>
  <c r="AA448" i="1"/>
  <c r="AA480" i="1"/>
  <c r="AA512" i="1"/>
  <c r="AA544" i="1"/>
  <c r="AA576" i="1"/>
  <c r="AA608" i="1"/>
  <c r="AA640" i="1"/>
  <c r="AA672" i="1"/>
  <c r="AA704" i="1"/>
  <c r="AA736" i="1"/>
  <c r="AA768" i="1"/>
  <c r="AA800" i="1"/>
  <c r="AA832" i="1"/>
  <c r="AA864" i="1"/>
  <c r="AA896" i="1"/>
  <c r="AA928" i="1"/>
  <c r="AA960" i="1"/>
  <c r="AA992" i="1"/>
  <c r="AA1024" i="1"/>
  <c r="AA1056" i="1"/>
  <c r="AA1088" i="1"/>
  <c r="AA1120" i="1"/>
  <c r="AA1160" i="1"/>
  <c r="AA1192" i="1"/>
  <c r="AA1256" i="1"/>
  <c r="AA1288" i="1"/>
  <c r="AA1320" i="1"/>
  <c r="AA1352" i="1"/>
  <c r="AA1384" i="1"/>
  <c r="AA1416" i="1"/>
  <c r="AA1448" i="1"/>
  <c r="AA1480" i="1"/>
  <c r="AA1512" i="1"/>
  <c r="AA1544" i="1"/>
  <c r="AA1576" i="1"/>
  <c r="AA1608" i="1"/>
  <c r="AA1640" i="1"/>
  <c r="AA1680" i="1"/>
  <c r="AA1720" i="1"/>
  <c r="AA1752" i="1"/>
  <c r="AA1784" i="1"/>
  <c r="AA1816" i="1"/>
  <c r="AA1848" i="1"/>
  <c r="AA1880" i="1"/>
  <c r="AA1912" i="1"/>
  <c r="AA1944" i="1"/>
  <c r="AA1984" i="1"/>
  <c r="AA2024" i="1"/>
  <c r="AA2056" i="1"/>
  <c r="AA2096" i="1"/>
  <c r="AA2136" i="1"/>
  <c r="AA1601" i="1"/>
  <c r="AA1665" i="1"/>
  <c r="AA1745" i="1"/>
  <c r="AA1809" i="1"/>
  <c r="AA1897" i="1"/>
  <c r="AA1953" i="1"/>
  <c r="AA2097" i="1"/>
  <c r="AA1199" i="1"/>
  <c r="AA58" i="1"/>
  <c r="AA1636" i="1"/>
  <c r="AA1668" i="1"/>
  <c r="AA1700" i="1"/>
  <c r="AA1732" i="1"/>
  <c r="AA1772" i="1"/>
  <c r="AA1908" i="1"/>
  <c r="AA1940" i="1"/>
  <c r="AA1972" i="1"/>
  <c r="AA2068" i="1"/>
  <c r="AA2100" i="1"/>
  <c r="AA1453" i="1"/>
  <c r="AA1789" i="1"/>
  <c r="AA2001" i="1"/>
  <c r="AA1934" i="1"/>
  <c r="AA1966" i="1"/>
  <c r="AA1998" i="1"/>
  <c r="AA1591" i="1"/>
  <c r="AA168" i="1"/>
  <c r="AA2072" i="1"/>
  <c r="AA905" i="1"/>
  <c r="AA1201" i="1"/>
  <c r="AA2137" i="1"/>
  <c r="AA1482" i="1"/>
  <c r="AA803" i="1"/>
  <c r="AA1968" i="1"/>
  <c r="AA90" i="1"/>
  <c r="AA28" i="1"/>
  <c r="AA60" i="1"/>
  <c r="AA92" i="1"/>
  <c r="AA124" i="1"/>
  <c r="AA156" i="1"/>
  <c r="AA188" i="1"/>
  <c r="AA220" i="1"/>
  <c r="AA252" i="1"/>
  <c r="AA284" i="1"/>
  <c r="AA316" i="1"/>
  <c r="AA348" i="1"/>
  <c r="AA380" i="1"/>
  <c r="AA14" i="1"/>
  <c r="AA46" i="1"/>
  <c r="AA78" i="1"/>
  <c r="AA110" i="1"/>
  <c r="AA142" i="1"/>
  <c r="AA174" i="1"/>
  <c r="AA206" i="1"/>
  <c r="AA238" i="1"/>
  <c r="AA270" i="1"/>
  <c r="AA302" i="1"/>
  <c r="AA334" i="1"/>
  <c r="AA374" i="1"/>
  <c r="AA406" i="1"/>
  <c r="AA17" i="1"/>
  <c r="AA49" i="1"/>
  <c r="AA81" i="1"/>
  <c r="AA113" i="1"/>
  <c r="AA145" i="1"/>
  <c r="AA177" i="1"/>
  <c r="AA209" i="1"/>
  <c r="AA241" i="1"/>
  <c r="AA273" i="1"/>
  <c r="AA305" i="1"/>
  <c r="AA337" i="1"/>
  <c r="AA369" i="1"/>
  <c r="AA401" i="1"/>
  <c r="AA433" i="1"/>
  <c r="AA465" i="1"/>
  <c r="AA497" i="1"/>
  <c r="AA529" i="1"/>
  <c r="AA561" i="1"/>
  <c r="AA593" i="1"/>
  <c r="AA625" i="1"/>
  <c r="AA665" i="1"/>
  <c r="AA697" i="1"/>
  <c r="AA729" i="1"/>
  <c r="AA761" i="1"/>
  <c r="AA793" i="1"/>
  <c r="AA825" i="1"/>
  <c r="AA857" i="1"/>
  <c r="AA889" i="1"/>
  <c r="AA929" i="1"/>
  <c r="AA961" i="1"/>
  <c r="AA993" i="1"/>
  <c r="AA1033" i="1"/>
  <c r="AA1065" i="1"/>
  <c r="AA1105" i="1"/>
  <c r="AA1145" i="1"/>
  <c r="AA1177" i="1"/>
  <c r="AA1217" i="1"/>
  <c r="AA1249" i="1"/>
  <c r="AA1281" i="1"/>
  <c r="AA1313" i="1"/>
  <c r="AA1345" i="1"/>
  <c r="AA1377" i="1"/>
  <c r="AA1417" i="1"/>
  <c r="AA1449" i="1"/>
  <c r="AA1489" i="1"/>
  <c r="AA1521" i="1"/>
  <c r="AA554" i="1"/>
  <c r="AA586" i="1"/>
  <c r="AA618" i="1"/>
  <c r="AA650" i="1"/>
  <c r="AA682" i="1"/>
  <c r="AA714" i="1"/>
  <c r="AA746" i="1"/>
  <c r="AA778" i="1"/>
  <c r="AA810" i="1"/>
  <c r="AA842" i="1"/>
  <c r="AA874" i="1"/>
  <c r="AA906" i="1"/>
  <c r="AA938" i="1"/>
  <c r="AA978" i="1"/>
  <c r="AA1010" i="1"/>
  <c r="AA1042" i="1"/>
  <c r="AA1074" i="1"/>
  <c r="AA1106" i="1"/>
  <c r="AA1138" i="1"/>
  <c r="AA1170" i="1"/>
  <c r="AA1202" i="1"/>
  <c r="AA1234" i="1"/>
  <c r="AA1266" i="1"/>
  <c r="AA1298" i="1"/>
  <c r="AA1346" i="1"/>
  <c r="AA1378" i="1"/>
  <c r="AA1410" i="1"/>
  <c r="AA1442" i="1"/>
  <c r="AA1474" i="1"/>
  <c r="AA1514" i="1"/>
  <c r="AA1546" i="1"/>
  <c r="AA1578" i="1"/>
  <c r="AA1618" i="1"/>
  <c r="AA1650" i="1"/>
  <c r="AA1690" i="1"/>
  <c r="AA1738" i="1"/>
  <c r="AA1770" i="1"/>
  <c r="AA1802" i="1"/>
  <c r="AA1834" i="1"/>
  <c r="AA1866" i="1"/>
  <c r="AA1898" i="1"/>
  <c r="AA1930" i="1"/>
  <c r="AA1962" i="1"/>
  <c r="AA1994" i="1"/>
  <c r="AA2026" i="1"/>
  <c r="AA2058" i="1"/>
  <c r="AA2090" i="1"/>
  <c r="AA2122" i="1"/>
  <c r="AA414" i="1"/>
  <c r="AA446" i="1"/>
  <c r="AA478" i="1"/>
  <c r="AA510" i="1"/>
  <c r="AA542" i="1"/>
  <c r="AA574" i="1"/>
  <c r="AA606" i="1"/>
  <c r="AA646" i="1"/>
  <c r="AA678" i="1"/>
  <c r="AA710" i="1"/>
  <c r="AA742" i="1"/>
  <c r="AA774" i="1"/>
  <c r="AA806" i="1"/>
  <c r="AA838" i="1"/>
  <c r="AA870" i="1"/>
  <c r="AA902" i="1"/>
  <c r="AA966" i="1"/>
  <c r="AA998" i="1"/>
  <c r="AA1030" i="1"/>
  <c r="AA1070" i="1"/>
  <c r="AA1110" i="1"/>
  <c r="AA1142" i="1"/>
  <c r="AA1174" i="1"/>
  <c r="AA1206" i="1"/>
  <c r="AA1238" i="1"/>
  <c r="AA1270" i="1"/>
  <c r="AA1302" i="1"/>
  <c r="AA1334" i="1"/>
  <c r="AA1366" i="1"/>
  <c r="AA1398" i="1"/>
  <c r="AA1430" i="1"/>
  <c r="AA1470" i="1"/>
  <c r="AA1502" i="1"/>
  <c r="AA1534" i="1"/>
  <c r="AA1566" i="1"/>
  <c r="AA1598" i="1"/>
  <c r="AA1630" i="1"/>
  <c r="AA1662" i="1"/>
  <c r="AA1694" i="1"/>
  <c r="AA1758" i="1"/>
  <c r="AA1790" i="1"/>
  <c r="AA1822" i="1"/>
  <c r="AA1862" i="1"/>
  <c r="AA1910" i="1"/>
  <c r="AA15" i="1"/>
  <c r="AA47" i="1"/>
  <c r="AA79" i="1"/>
  <c r="AA111" i="1"/>
  <c r="AA143" i="1"/>
  <c r="AA175" i="1"/>
  <c r="AA207" i="1"/>
  <c r="AA239" i="1"/>
  <c r="AA271" i="1"/>
  <c r="AA303" i="1"/>
  <c r="AA335" i="1"/>
  <c r="AA367" i="1"/>
  <c r="AA399" i="1"/>
  <c r="AA431" i="1"/>
  <c r="AA463" i="1"/>
  <c r="AA495" i="1"/>
  <c r="AA527" i="1"/>
  <c r="AA559" i="1"/>
  <c r="AA591" i="1"/>
  <c r="AA623" i="1"/>
  <c r="AA655" i="1"/>
  <c r="AA687" i="1"/>
  <c r="AA719" i="1"/>
  <c r="AA751" i="1"/>
  <c r="AA783" i="1"/>
  <c r="AA815" i="1"/>
  <c r="AA847" i="1"/>
  <c r="AA879" i="1"/>
  <c r="AA911" i="1"/>
  <c r="AA943" i="1"/>
  <c r="AA975" i="1"/>
  <c r="AA1007" i="1"/>
  <c r="AA1039" i="1"/>
  <c r="AA1071" i="1"/>
  <c r="AA1103" i="1"/>
  <c r="AA1135" i="1"/>
  <c r="AA1167" i="1"/>
  <c r="AA1207" i="1"/>
  <c r="AA1239" i="1"/>
  <c r="AA1331" i="1"/>
  <c r="AA1363" i="1"/>
  <c r="AA1395" i="1"/>
  <c r="AA1427" i="1"/>
  <c r="AA1459" i="1"/>
  <c r="AA1491" i="1"/>
  <c r="AA1523" i="1"/>
  <c r="AA1555" i="1"/>
  <c r="AA1587" i="1"/>
  <c r="AA1619" i="1"/>
  <c r="AA1918" i="1"/>
  <c r="AA1511" i="1"/>
  <c r="AA1583" i="1"/>
  <c r="AA1656" i="1"/>
  <c r="AA1813" i="1"/>
  <c r="AA2102" i="1"/>
  <c r="AA1903" i="1"/>
  <c r="AA1714" i="1"/>
  <c r="AA1933" i="1"/>
  <c r="AA1393" i="1"/>
  <c r="AA1457" i="1"/>
  <c r="AA1529" i="1"/>
  <c r="AA1865" i="1"/>
  <c r="AA1651" i="1"/>
  <c r="AA1683" i="1"/>
  <c r="AA1715" i="1"/>
  <c r="AA1747" i="1"/>
  <c r="AA1779" i="1"/>
  <c r="AA1819" i="1"/>
  <c r="AA1851" i="1"/>
  <c r="AA1883" i="1"/>
  <c r="AA1915" i="1"/>
  <c r="AA1947" i="1"/>
  <c r="AA1979" i="1"/>
  <c r="AA2011" i="1"/>
  <c r="AA2043" i="1"/>
  <c r="AA2075" i="1"/>
  <c r="AA2115" i="1"/>
  <c r="AA1205" i="1"/>
  <c r="AA1525" i="1"/>
  <c r="AA1629" i="1"/>
  <c r="AA1765" i="1"/>
  <c r="AA1925" i="1"/>
  <c r="AA2053" i="1"/>
  <c r="AA1977" i="1"/>
  <c r="AA1324" i="1"/>
  <c r="AA1452" i="1"/>
  <c r="AA469" i="1"/>
  <c r="AA501" i="1"/>
  <c r="AA533" i="1"/>
  <c r="AA565" i="1"/>
  <c r="AA597" i="1"/>
  <c r="AA629" i="1"/>
  <c r="AA661" i="1"/>
  <c r="AA693" i="1"/>
  <c r="AA725" i="1"/>
  <c r="AA757" i="1"/>
  <c r="AA789" i="1"/>
  <c r="AA821" i="1"/>
  <c r="AA853" i="1"/>
  <c r="AA885" i="1"/>
  <c r="AA917" i="1"/>
  <c r="AA949" i="1"/>
  <c r="AA981" i="1"/>
  <c r="AA1013" i="1"/>
  <c r="AA1045" i="1"/>
  <c r="AA1077" i="1"/>
  <c r="AA1109" i="1"/>
  <c r="AA1141" i="1"/>
  <c r="AA1173" i="1"/>
  <c r="AA1229" i="1"/>
  <c r="AA1261" i="1"/>
  <c r="AA1293" i="1"/>
  <c r="AA1325" i="1"/>
  <c r="AA1357" i="1"/>
  <c r="AA1389" i="1"/>
  <c r="AA1469" i="1"/>
  <c r="AA1733" i="1"/>
  <c r="AA1271" i="1"/>
  <c r="AA1303" i="1"/>
  <c r="AA1335" i="1"/>
  <c r="AA1375" i="1"/>
  <c r="AA1407" i="1"/>
  <c r="AA1439" i="1"/>
  <c r="AA1479" i="1"/>
  <c r="AA1519" i="1"/>
  <c r="AA1551" i="1"/>
  <c r="AA1623" i="1"/>
  <c r="AA1655" i="1"/>
  <c r="AA1687" i="1"/>
  <c r="AA1719" i="1"/>
  <c r="AA1751" i="1"/>
  <c r="AA1791" i="1"/>
  <c r="AA1823" i="1"/>
  <c r="AA1855" i="1"/>
  <c r="AA1887" i="1"/>
  <c r="AA1935" i="1"/>
  <c r="AA1967" i="1"/>
  <c r="AA1999" i="1"/>
  <c r="AA2031" i="1"/>
  <c r="AA2063" i="1"/>
  <c r="AA2095" i="1"/>
  <c r="AA2135" i="1"/>
  <c r="AA1593" i="1"/>
  <c r="AA1657" i="1"/>
  <c r="AA1721" i="1"/>
  <c r="AA1761" i="1"/>
  <c r="AA1841" i="1"/>
  <c r="AA1913" i="1"/>
  <c r="AA1969" i="1"/>
  <c r="AA2049" i="1"/>
  <c r="AA2105" i="1"/>
  <c r="AA8" i="1"/>
  <c r="AA40" i="1"/>
  <c r="AA72" i="1"/>
  <c r="AA104" i="1"/>
  <c r="AA136" i="1"/>
  <c r="AA200" i="1"/>
  <c r="AA232" i="1"/>
  <c r="AA264" i="1"/>
  <c r="AA296" i="1"/>
  <c r="AA328" i="1"/>
  <c r="AA360" i="1"/>
  <c r="AA392" i="1"/>
  <c r="AA424" i="1"/>
  <c r="AA456" i="1"/>
  <c r="AA488" i="1"/>
  <c r="AA520" i="1"/>
  <c r="AA552" i="1"/>
  <c r="AA584" i="1"/>
  <c r="AA616" i="1"/>
  <c r="AA648" i="1"/>
  <c r="AA680" i="1"/>
  <c r="AA712" i="1"/>
  <c r="AA744" i="1"/>
  <c r="AA776" i="1"/>
  <c r="AA808" i="1"/>
  <c r="AA840" i="1"/>
  <c r="AA872" i="1"/>
  <c r="AA904" i="1"/>
  <c r="AA936" i="1"/>
  <c r="AA968" i="1"/>
  <c r="AA1000" i="1"/>
  <c r="AA1032" i="1"/>
  <c r="AA1064" i="1"/>
  <c r="AA1096" i="1"/>
  <c r="AA1128" i="1"/>
  <c r="AA1168" i="1"/>
  <c r="AA1200" i="1"/>
  <c r="AA1232" i="1"/>
  <c r="AA1264" i="1"/>
  <c r="AA1296" i="1"/>
  <c r="AA1328" i="1"/>
  <c r="AA1360" i="1"/>
  <c r="AA1392" i="1"/>
  <c r="AA1424" i="1"/>
  <c r="AA1456" i="1"/>
  <c r="AA1488" i="1"/>
  <c r="AA1520" i="1"/>
  <c r="AA1552" i="1"/>
  <c r="AA1584" i="1"/>
  <c r="AA1616" i="1"/>
  <c r="AA1648" i="1"/>
  <c r="AA1688" i="1"/>
  <c r="AA1728" i="1"/>
  <c r="AA1760" i="1"/>
  <c r="AA1792" i="1"/>
  <c r="AA1824" i="1"/>
  <c r="AA1856" i="1"/>
  <c r="AA1888" i="1"/>
  <c r="AA1920" i="1"/>
  <c r="AA1952" i="1"/>
  <c r="AA2000" i="1"/>
  <c r="AA2032" i="1"/>
  <c r="AA2104" i="1"/>
  <c r="AA1553" i="1"/>
  <c r="AA1617" i="1"/>
  <c r="AA1681" i="1"/>
  <c r="AA1769" i="1"/>
  <c r="AA1817" i="1"/>
  <c r="AA1905" i="1"/>
  <c r="AA1993" i="1"/>
  <c r="AA2113" i="1"/>
  <c r="AA1602" i="1"/>
  <c r="AA1299" i="1"/>
  <c r="AA1455" i="1"/>
  <c r="AA1263" i="1"/>
  <c r="AA1086" i="1"/>
  <c r="AA1878" i="1"/>
  <c r="AA2022" i="1"/>
  <c r="AA1795" i="1"/>
  <c r="AA1748" i="1"/>
  <c r="AA1677" i="1"/>
  <c r="AA18" i="1"/>
  <c r="AA50" i="1"/>
  <c r="AA98" i="1"/>
  <c r="AA130" i="1"/>
  <c r="AA178" i="1"/>
  <c r="AA210" i="1"/>
  <c r="AA242" i="1"/>
  <c r="AA282" i="1"/>
  <c r="AA314" i="1"/>
  <c r="AA354" i="1"/>
  <c r="AA386" i="1"/>
  <c r="AA418" i="1"/>
  <c r="AA450" i="1"/>
  <c r="AA482" i="1"/>
  <c r="AA514" i="1"/>
  <c r="AA21" i="1"/>
  <c r="AA53" i="1"/>
  <c r="AA85" i="1"/>
  <c r="AA117" i="1"/>
  <c r="AA149" i="1"/>
  <c r="AA181" i="1"/>
  <c r="AA213" i="1"/>
  <c r="AA245" i="1"/>
  <c r="AA277" i="1"/>
  <c r="AA309" i="1"/>
  <c r="AA341" i="1"/>
  <c r="AA373" i="1"/>
  <c r="AA405" i="1"/>
  <c r="AA437" i="1"/>
  <c r="AA19" i="1"/>
  <c r="AA51" i="1"/>
  <c r="AA83" i="1"/>
  <c r="AA115" i="1"/>
  <c r="AA147" i="1"/>
  <c r="AA179" i="1"/>
  <c r="AA211" i="1"/>
  <c r="AA243" i="1"/>
  <c r="AA275" i="1"/>
  <c r="AA307" i="1"/>
  <c r="AA339" i="1"/>
  <c r="AA371" i="1"/>
  <c r="AA403" i="1"/>
  <c r="AA435" i="1"/>
  <c r="AA467" i="1"/>
  <c r="AA499" i="1"/>
  <c r="AA531" i="1"/>
  <c r="AA563" i="1"/>
  <c r="AA595" i="1"/>
  <c r="AA627" i="1"/>
  <c r="AA659" i="1"/>
  <c r="AA691" i="1"/>
  <c r="AA723" i="1"/>
  <c r="AA755" i="1"/>
  <c r="AA787" i="1"/>
  <c r="AA827" i="1"/>
  <c r="AA859" i="1"/>
  <c r="AA891" i="1"/>
  <c r="AA931" i="1"/>
  <c r="AA963" i="1"/>
  <c r="AA995" i="1"/>
  <c r="AA1027" i="1"/>
  <c r="AA1059" i="1"/>
  <c r="AA1091" i="1"/>
  <c r="AA1131" i="1"/>
  <c r="AA1163" i="1"/>
  <c r="AA1195" i="1"/>
  <c r="AA1227" i="1"/>
  <c r="AA1267" i="1"/>
  <c r="AA1307" i="1"/>
  <c r="AA404" i="1"/>
  <c r="AA436" i="1"/>
  <c r="AA468" i="1"/>
  <c r="AA1278" i="1"/>
  <c r="AA1374" i="1"/>
  <c r="AA1213" i="1"/>
  <c r="AA1517" i="1"/>
  <c r="AA1613" i="1"/>
  <c r="AA1725" i="1"/>
  <c r="AA1821" i="1"/>
  <c r="AA1901" i="1"/>
  <c r="AA1997" i="1"/>
  <c r="AA2093" i="1"/>
  <c r="AA484" i="1"/>
  <c r="AA516" i="1"/>
  <c r="AA548" i="1"/>
  <c r="AA580" i="1"/>
  <c r="AA612" i="1"/>
  <c r="AA644" i="1"/>
  <c r="AA676" i="1"/>
  <c r="AA708" i="1"/>
  <c r="AA740" i="1"/>
  <c r="AA772" i="1"/>
  <c r="AA804" i="1"/>
  <c r="AA836" i="1"/>
  <c r="AA868" i="1"/>
  <c r="AA900" i="1"/>
  <c r="AA932" i="1"/>
  <c r="AA964" i="1"/>
  <c r="AA996" i="1"/>
  <c r="AA1028" i="1"/>
  <c r="AA1060" i="1"/>
  <c r="AA1092" i="1"/>
  <c r="AA1124" i="1"/>
  <c r="AA1156" i="1"/>
  <c r="AA1196" i="1"/>
  <c r="AA1228" i="1"/>
  <c r="AA1260" i="1"/>
  <c r="AA1292" i="1"/>
  <c r="AA1356" i="1"/>
  <c r="AA1388" i="1"/>
  <c r="AA1420" i="1"/>
  <c r="AA1484" i="1"/>
  <c r="AA1516" i="1"/>
  <c r="AA1548" i="1"/>
  <c r="AA1580" i="1"/>
  <c r="AA1612" i="1"/>
  <c r="AA1644" i="1"/>
  <c r="AA1676" i="1"/>
  <c r="AA1708" i="1"/>
  <c r="AA1740" i="1"/>
  <c r="AA1780" i="1"/>
  <c r="AA1820" i="1"/>
  <c r="AA1852" i="1"/>
  <c r="AA1884" i="1"/>
  <c r="AA1916" i="1"/>
  <c r="AA1948" i="1"/>
  <c r="AA1980" i="1"/>
  <c r="AA2012" i="1"/>
  <c r="AA2044" i="1"/>
  <c r="AA2076" i="1"/>
  <c r="AA2108" i="1"/>
  <c r="AA2140" i="1"/>
  <c r="AA1477" i="1"/>
  <c r="AA1597" i="1"/>
  <c r="AA1709" i="1"/>
  <c r="AA1837" i="1"/>
  <c r="AA1941" i="1"/>
  <c r="AA2045" i="1"/>
  <c r="AA1942" i="1"/>
  <c r="AA1974" i="1"/>
  <c r="AA2014" i="1"/>
  <c r="AA2070" i="1"/>
  <c r="AA2110" i="1"/>
  <c r="AA1624" i="1"/>
  <c r="AA1001" i="1"/>
  <c r="AA1537" i="1"/>
  <c r="AA1730" i="1"/>
  <c r="AA899" i="1"/>
  <c r="AA2111" i="1"/>
  <c r="AA274" i="1"/>
  <c r="AA3" i="1"/>
</calcChain>
</file>

<file path=xl/sharedStrings.xml><?xml version="1.0" encoding="utf-8"?>
<sst xmlns="http://schemas.openxmlformats.org/spreadsheetml/2006/main" count="53" uniqueCount="24">
  <si>
    <t>Date</t>
  </si>
  <si>
    <t>JPM.N</t>
  </si>
  <si>
    <t>BAC.N</t>
  </si>
  <si>
    <t>WFC.N</t>
  </si>
  <si>
    <t>MS.N</t>
  </si>
  <si>
    <t>AXP.N</t>
  </si>
  <si>
    <t>BX.N</t>
  </si>
  <si>
    <t>GS.N</t>
  </si>
  <si>
    <t>BLK.N</t>
  </si>
  <si>
    <t>JPM.N (Fundamental)</t>
  </si>
  <si>
    <t>BAC.N (Fundamental)</t>
  </si>
  <si>
    <t>WFC.N (Fundamental)</t>
  </si>
  <si>
    <t>MS.N (Fundamental)</t>
  </si>
  <si>
    <t>AXP.N (Fundamental)</t>
  </si>
  <si>
    <t>BX.N (Fundamental)</t>
  </si>
  <si>
    <t>GS.N (Fundamental)</t>
  </si>
  <si>
    <t>BLK.N (Fundamental)</t>
  </si>
  <si>
    <t/>
  </si>
  <si>
    <t>Close</t>
  </si>
  <si>
    <t>Company Market Capitalization</t>
  </si>
  <si>
    <t>Sum (Fundamental)</t>
  </si>
  <si>
    <t>Sum Market Capitalization</t>
  </si>
  <si>
    <t>Portfolio Weight</t>
  </si>
  <si>
    <t>CheckSum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</si>
</sst>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/yy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40"/>
  <sheetViews>
    <sheetView tabSelected="1" topLeftCell="A1037" zoomScaleNormal="100" workbookViewId="0">
      <pane xSplit="1" topLeftCell="I1" activePane="topRight" state="frozen"/>
      <selection pane="topRight" activeCell="P1080" sqref="P1080"/>
    </sheetView>
  </sheetViews>
  <sheetFormatPr baseColWidth="10" defaultRowHeight="16" x14ac:dyDescent="0.2"/>
  <cols>
    <col min="1" max="1" width="11.83203125" customWidth="1"/>
    <col min="2" max="2" width="8.83203125" customWidth="1"/>
    <col min="3" max="4" width="5.83203125" customWidth="1"/>
    <col min="5" max="9" width="8.83203125" customWidth="1"/>
    <col min="10" max="15" width="31.83203125" style="2" customWidth="1"/>
    <col min="16" max="16" width="27.1640625" style="2" bestFit="1" customWidth="1"/>
    <col min="17" max="17" width="31.83203125" style="2" customWidth="1"/>
    <col min="18" max="18" width="12.1640625" bestFit="1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t="s">
        <v>20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</row>
    <row r="2" spans="1:27" x14ac:dyDescent="0.2">
      <c r="A2" t="s">
        <v>17</v>
      </c>
      <c r="B2" t="s">
        <v>18</v>
      </c>
      <c r="C2" t="s">
        <v>18</v>
      </c>
      <c r="D2" t="s">
        <v>18</v>
      </c>
      <c r="E2" t="s">
        <v>18</v>
      </c>
      <c r="F2" t="s">
        <v>18</v>
      </c>
      <c r="G2" t="s">
        <v>18</v>
      </c>
      <c r="H2" t="s">
        <v>18</v>
      </c>
      <c r="I2" t="s">
        <v>18</v>
      </c>
      <c r="J2" s="2" t="s">
        <v>19</v>
      </c>
      <c r="K2" s="2" t="s">
        <v>19</v>
      </c>
      <c r="L2" s="2" t="s">
        <v>19</v>
      </c>
      <c r="M2" s="2" t="s">
        <v>19</v>
      </c>
      <c r="N2" s="2" t="s">
        <v>19</v>
      </c>
      <c r="O2" s="2" t="s">
        <v>19</v>
      </c>
      <c r="P2" s="2" t="s">
        <v>19</v>
      </c>
      <c r="Q2" s="2" t="s">
        <v>19</v>
      </c>
      <c r="R2" t="s">
        <v>21</v>
      </c>
      <c r="S2" t="s">
        <v>22</v>
      </c>
      <c r="T2" t="s">
        <v>22</v>
      </c>
      <c r="U2" t="s">
        <v>22</v>
      </c>
      <c r="V2" t="s">
        <v>22</v>
      </c>
      <c r="W2" t="s">
        <v>22</v>
      </c>
      <c r="X2" t="s">
        <v>22</v>
      </c>
      <c r="Y2" t="s">
        <v>22</v>
      </c>
      <c r="Z2" t="s">
        <v>22</v>
      </c>
      <c r="AA2" t="s">
        <v>23</v>
      </c>
    </row>
    <row r="3" spans="1:27" x14ac:dyDescent="0.2">
      <c r="A3" s="1">
        <v>45107</v>
      </c>
      <c r="B3">
        <v>145.44</v>
      </c>
      <c r="C3">
        <v>28.69</v>
      </c>
      <c r="D3">
        <v>42.68</v>
      </c>
      <c r="E3">
        <v>85.4</v>
      </c>
      <c r="F3">
        <v>174.2</v>
      </c>
      <c r="G3">
        <v>92.97</v>
      </c>
      <c r="H3">
        <v>322.54000000000002</v>
      </c>
      <c r="I3">
        <v>691.14</v>
      </c>
      <c r="J3" s="2">
        <v>425017640748.96002</v>
      </c>
      <c r="K3" s="2">
        <v>228634994377.10999</v>
      </c>
      <c r="L3" s="2">
        <v>160144899790.92001</v>
      </c>
      <c r="M3" s="2">
        <v>142627709211.39999</v>
      </c>
      <c r="N3" s="2">
        <v>129472531159.39999</v>
      </c>
      <c r="O3" s="2">
        <v>113181255730.25999</v>
      </c>
      <c r="P3" s="2">
        <v>107264034328.11</v>
      </c>
      <c r="Q3" s="2">
        <v>103506961376.7</v>
      </c>
      <c r="R3">
        <f>SUM(J3:Q3)</f>
        <v>1409850026722.8601</v>
      </c>
      <c r="S3">
        <f>J3/$R3</f>
        <v>0.30146301570593043</v>
      </c>
      <c r="T3">
        <f>K3/R3</f>
        <v>0.16216972730678517</v>
      </c>
      <c r="U3">
        <f t="shared" ref="U3:Y18" si="0">L3/$R3</f>
        <v>0.11359002500653946</v>
      </c>
      <c r="V3">
        <f t="shared" si="0"/>
        <v>0.1011651640302</v>
      </c>
      <c r="W3">
        <f t="shared" si="0"/>
        <v>9.1834258045413314E-2</v>
      </c>
      <c r="X3">
        <f t="shared" si="0"/>
        <v>8.0278932925472432E-2</v>
      </c>
      <c r="Y3">
        <f t="shared" si="0"/>
        <v>7.6081875586044387E-2</v>
      </c>
      <c r="Z3">
        <f>Q3/$R3</f>
        <v>7.3417001393614734E-2</v>
      </c>
      <c r="AA3">
        <f>SUM(S3:Z3)</f>
        <v>1</v>
      </c>
    </row>
    <row r="4" spans="1:27" x14ac:dyDescent="0.2">
      <c r="A4" s="1">
        <v>45106</v>
      </c>
      <c r="B4">
        <v>143.43</v>
      </c>
      <c r="C4">
        <v>28.66</v>
      </c>
      <c r="D4">
        <v>42.45</v>
      </c>
      <c r="E4">
        <v>85.24</v>
      </c>
      <c r="F4">
        <v>172.08</v>
      </c>
      <c r="G4">
        <v>92.81</v>
      </c>
      <c r="H4">
        <v>323.08999999999997</v>
      </c>
      <c r="I4">
        <v>688.21</v>
      </c>
      <c r="J4" s="2">
        <v>419143840845.87</v>
      </c>
      <c r="K4" s="2">
        <v>228395919792.54001</v>
      </c>
      <c r="L4" s="2">
        <v>159281888381.54999</v>
      </c>
      <c r="M4" s="2">
        <v>142360491020.84</v>
      </c>
      <c r="N4" s="2">
        <v>127896860860.56</v>
      </c>
      <c r="O4" s="2">
        <v>112986472456.98</v>
      </c>
      <c r="P4" s="2">
        <v>107446880773.75999</v>
      </c>
      <c r="Q4" s="2">
        <v>103068156797.55</v>
      </c>
      <c r="R4">
        <f t="shared" ref="R4:R67" si="1">SUM(J4:Q4)</f>
        <v>1400580510929.6499</v>
      </c>
      <c r="S4">
        <f t="shared" ref="S4:S67" si="2">J4/$R4</f>
        <v>0.29926436757831143</v>
      </c>
      <c r="T4">
        <f t="shared" ref="T4:T67" si="3">K4/R4</f>
        <v>0.16307232466125052</v>
      </c>
      <c r="U4">
        <f t="shared" si="0"/>
        <v>0.11372562101112273</v>
      </c>
      <c r="V4">
        <f t="shared" si="0"/>
        <v>0.10164391829666881</v>
      </c>
      <c r="W4">
        <f t="shared" si="0"/>
        <v>9.1317035945093314E-2</v>
      </c>
      <c r="X4">
        <f t="shared" si="0"/>
        <v>8.0671172828175403E-2</v>
      </c>
      <c r="Y4">
        <f t="shared" si="0"/>
        <v>7.6715961656814005E-2</v>
      </c>
      <c r="Z4">
        <f t="shared" ref="Z4:Z67" si="4">Q4/$R4</f>
        <v>7.3589598022563832E-2</v>
      </c>
      <c r="AA4">
        <f t="shared" ref="AA4:AA67" si="5">SUM(S4:Z4)</f>
        <v>1.0000000000000002</v>
      </c>
    </row>
    <row r="5" spans="1:27" x14ac:dyDescent="0.2">
      <c r="A5" s="1">
        <v>45105</v>
      </c>
      <c r="B5">
        <v>138.59</v>
      </c>
      <c r="C5">
        <v>28.07</v>
      </c>
      <c r="D5">
        <v>40.619999999999997</v>
      </c>
      <c r="E5">
        <v>83.99</v>
      </c>
      <c r="F5">
        <v>169.78</v>
      </c>
      <c r="G5">
        <v>91.29</v>
      </c>
      <c r="H5">
        <v>313.66000000000003</v>
      </c>
      <c r="I5">
        <v>685.22</v>
      </c>
      <c r="J5" s="2">
        <v>404999964462.31</v>
      </c>
      <c r="K5" s="2">
        <v>223694119629.32999</v>
      </c>
      <c r="L5" s="2">
        <v>152415319341.78</v>
      </c>
      <c r="M5" s="2">
        <v>140272848907.09</v>
      </c>
      <c r="N5" s="2">
        <v>126187407234.46001</v>
      </c>
      <c r="O5" s="2">
        <v>111136031360.82001</v>
      </c>
      <c r="P5" s="2">
        <v>104311895351.07001</v>
      </c>
      <c r="Q5" s="2">
        <v>102620366459.10001</v>
      </c>
      <c r="R5">
        <f t="shared" si="1"/>
        <v>1365637952745.9602</v>
      </c>
      <c r="S5">
        <f t="shared" si="2"/>
        <v>0.29656466682692528</v>
      </c>
      <c r="T5">
        <f t="shared" si="3"/>
        <v>0.16380192069174443</v>
      </c>
      <c r="U5">
        <f t="shared" si="0"/>
        <v>0.11160741324983718</v>
      </c>
      <c r="V5">
        <f t="shared" si="0"/>
        <v>0.10271598605255221</v>
      </c>
      <c r="W5">
        <f t="shared" si="0"/>
        <v>9.240180164935248E-2</v>
      </c>
      <c r="X5">
        <f t="shared" si="0"/>
        <v>8.1380303716188415E-2</v>
      </c>
      <c r="Y5">
        <f t="shared" si="0"/>
        <v>7.6383272112000536E-2</v>
      </c>
      <c r="Z5">
        <f t="shared" si="4"/>
        <v>7.5144635701399357E-2</v>
      </c>
      <c r="AA5">
        <f t="shared" si="5"/>
        <v>1</v>
      </c>
    </row>
    <row r="6" spans="1:27" x14ac:dyDescent="0.2">
      <c r="A6" s="1">
        <v>45104</v>
      </c>
      <c r="B6">
        <v>139.19999999999999</v>
      </c>
      <c r="C6">
        <v>28.24</v>
      </c>
      <c r="D6">
        <v>40.909999999999997</v>
      </c>
      <c r="E6">
        <v>84.43</v>
      </c>
      <c r="F6">
        <v>168.19</v>
      </c>
      <c r="G6">
        <v>91.33</v>
      </c>
      <c r="H6">
        <v>313.45</v>
      </c>
      <c r="I6">
        <v>684.64</v>
      </c>
      <c r="J6" s="2">
        <v>406782560452.79999</v>
      </c>
      <c r="K6" s="2">
        <v>225048875608.56</v>
      </c>
      <c r="L6" s="2">
        <v>153503464162.29001</v>
      </c>
      <c r="M6" s="2">
        <v>141007698931.13</v>
      </c>
      <c r="N6" s="2">
        <v>125005654510.33</v>
      </c>
      <c r="O6" s="2">
        <v>111184727179.14</v>
      </c>
      <c r="P6" s="2">
        <v>104242081253.64</v>
      </c>
      <c r="Q6" s="2">
        <v>102533504119.2</v>
      </c>
      <c r="R6">
        <f t="shared" si="1"/>
        <v>1369308566217.0898</v>
      </c>
      <c r="S6">
        <f t="shared" si="2"/>
        <v>0.29707150783157282</v>
      </c>
      <c r="T6">
        <f t="shared" si="3"/>
        <v>0.16435220019859337</v>
      </c>
      <c r="U6">
        <f t="shared" si="0"/>
        <v>0.11210290211384949</v>
      </c>
      <c r="V6">
        <f t="shared" si="0"/>
        <v>0.10297729993808764</v>
      </c>
      <c r="W6">
        <f t="shared" si="0"/>
        <v>9.1291077551406793E-2</v>
      </c>
      <c r="X6">
        <f t="shared" si="0"/>
        <v>8.1197715344981491E-2</v>
      </c>
      <c r="Y6">
        <f t="shared" si="0"/>
        <v>7.6127531679454546E-2</v>
      </c>
      <c r="Z6">
        <f t="shared" si="4"/>
        <v>7.4879765342053928E-2</v>
      </c>
      <c r="AA6">
        <f t="shared" si="5"/>
        <v>1</v>
      </c>
    </row>
    <row r="7" spans="1:27" x14ac:dyDescent="0.2">
      <c r="A7" s="1">
        <v>45103</v>
      </c>
      <c r="B7">
        <v>139.19</v>
      </c>
      <c r="C7">
        <v>28.09</v>
      </c>
      <c r="D7">
        <v>40.590000000000003</v>
      </c>
      <c r="E7">
        <v>83.59</v>
      </c>
      <c r="F7">
        <v>167.11</v>
      </c>
      <c r="G7">
        <v>88.78</v>
      </c>
      <c r="H7">
        <v>312.36</v>
      </c>
      <c r="I7">
        <v>680.17</v>
      </c>
      <c r="J7" s="2">
        <v>406753337567.71002</v>
      </c>
      <c r="K7" s="2">
        <v>223853502685.70999</v>
      </c>
      <c r="L7" s="2">
        <v>152302752636.20999</v>
      </c>
      <c r="M7" s="2">
        <v>139604803430.69</v>
      </c>
      <c r="N7" s="2">
        <v>124202954546.77</v>
      </c>
      <c r="O7" s="2">
        <v>108080368761.24001</v>
      </c>
      <c r="P7" s="2">
        <v>103879712843.17</v>
      </c>
      <c r="Q7" s="2">
        <v>101864065051.35001</v>
      </c>
      <c r="R7">
        <f t="shared" si="1"/>
        <v>1360541497522.8501</v>
      </c>
      <c r="S7">
        <f t="shared" si="2"/>
        <v>0.29896430083778364</v>
      </c>
      <c r="T7">
        <f t="shared" si="3"/>
        <v>0.16453265342753751</v>
      </c>
      <c r="U7">
        <f t="shared" si="0"/>
        <v>0.1119427469970662</v>
      </c>
      <c r="V7">
        <f t="shared" si="0"/>
        <v>0.10260973567132624</v>
      </c>
      <c r="W7">
        <f t="shared" si="0"/>
        <v>9.128935410857178E-2</v>
      </c>
      <c r="X7">
        <f t="shared" si="0"/>
        <v>7.9439229864008476E-2</v>
      </c>
      <c r="Y7">
        <f t="shared" si="0"/>
        <v>7.6351741591347791E-2</v>
      </c>
      <c r="Z7">
        <f t="shared" si="4"/>
        <v>7.48702375023583E-2</v>
      </c>
      <c r="AA7">
        <f t="shared" si="5"/>
        <v>1</v>
      </c>
    </row>
    <row r="8" spans="1:27" x14ac:dyDescent="0.2">
      <c r="A8" s="1">
        <v>45100</v>
      </c>
      <c r="B8">
        <v>138.85</v>
      </c>
      <c r="C8">
        <v>27.75</v>
      </c>
      <c r="D8">
        <v>40.61</v>
      </c>
      <c r="E8">
        <v>83.58</v>
      </c>
      <c r="F8">
        <v>168.07</v>
      </c>
      <c r="G8">
        <v>87.84</v>
      </c>
      <c r="H8">
        <v>314.70999999999998</v>
      </c>
      <c r="I8">
        <v>680.45</v>
      </c>
      <c r="J8" s="2">
        <v>405759759474.65002</v>
      </c>
      <c r="K8" s="2">
        <v>221143990727.25</v>
      </c>
      <c r="L8" s="2">
        <v>152377797106.59</v>
      </c>
      <c r="M8" s="2">
        <v>139588102293.78</v>
      </c>
      <c r="N8" s="2">
        <v>124916465625.49001</v>
      </c>
      <c r="O8" s="2">
        <v>106936017030.72</v>
      </c>
      <c r="P8" s="2">
        <v>104660965838.22</v>
      </c>
      <c r="Q8" s="2">
        <v>101905998594.75</v>
      </c>
      <c r="R8">
        <f t="shared" si="1"/>
        <v>1357289096691.45</v>
      </c>
      <c r="S8">
        <f t="shared" si="2"/>
        <v>0.29894866205271714</v>
      </c>
      <c r="T8">
        <f t="shared" si="3"/>
        <v>0.16293064702745658</v>
      </c>
      <c r="U8">
        <f t="shared" si="0"/>
        <v>0.11226627951114365</v>
      </c>
      <c r="V8">
        <f t="shared" si="0"/>
        <v>0.10284330923606638</v>
      </c>
      <c r="W8">
        <f t="shared" si="0"/>
        <v>9.2033794369960259E-2</v>
      </c>
      <c r="X8">
        <f t="shared" si="0"/>
        <v>7.8786470245277129E-2</v>
      </c>
      <c r="Y8">
        <f t="shared" si="0"/>
        <v>7.7110297351789883E-2</v>
      </c>
      <c r="Z8">
        <f t="shared" si="4"/>
        <v>7.5080540205589005E-2</v>
      </c>
      <c r="AA8">
        <f t="shared" si="5"/>
        <v>1</v>
      </c>
    </row>
    <row r="9" spans="1:27" x14ac:dyDescent="0.2">
      <c r="A9" s="1">
        <v>45099</v>
      </c>
      <c r="B9">
        <v>139.58000000000001</v>
      </c>
      <c r="C9">
        <v>27.96</v>
      </c>
      <c r="D9">
        <v>41.06</v>
      </c>
      <c r="E9">
        <v>84.5</v>
      </c>
      <c r="F9">
        <v>168.26</v>
      </c>
      <c r="G9">
        <v>89.14</v>
      </c>
      <c r="H9">
        <v>319.58</v>
      </c>
      <c r="I9">
        <v>679.38</v>
      </c>
      <c r="J9" s="2">
        <v>407893030086.21997</v>
      </c>
      <c r="K9" s="2">
        <v>222817512819.23999</v>
      </c>
      <c r="L9" s="2">
        <v>154066297690.14001</v>
      </c>
      <c r="M9" s="2">
        <v>141124606889.5</v>
      </c>
      <c r="N9" s="2">
        <v>125057681359.82001</v>
      </c>
      <c r="O9" s="2">
        <v>108518631126.12</v>
      </c>
      <c r="P9" s="2">
        <v>106279988002.42999</v>
      </c>
      <c r="Q9" s="2">
        <v>101745752553.89999</v>
      </c>
      <c r="R9">
        <f t="shared" si="1"/>
        <v>1367503500527.3699</v>
      </c>
      <c r="S9">
        <f t="shared" si="2"/>
        <v>0.29827567529364157</v>
      </c>
      <c r="T9">
        <f t="shared" si="3"/>
        <v>0.16293743506565922</v>
      </c>
      <c r="U9">
        <f t="shared" si="0"/>
        <v>0.11266245214781917</v>
      </c>
      <c r="V9">
        <f t="shared" si="0"/>
        <v>0.10319871710388756</v>
      </c>
      <c r="W9">
        <f t="shared" si="0"/>
        <v>9.1449624305599386E-2</v>
      </c>
      <c r="X9">
        <f t="shared" si="0"/>
        <v>7.935528580677885E-2</v>
      </c>
      <c r="Y9">
        <f t="shared" si="0"/>
        <v>7.7718256634402558E-2</v>
      </c>
      <c r="Z9">
        <f t="shared" si="4"/>
        <v>7.4402553642211766E-2</v>
      </c>
      <c r="AA9">
        <f t="shared" si="5"/>
        <v>1</v>
      </c>
    </row>
    <row r="10" spans="1:27" x14ac:dyDescent="0.2">
      <c r="A10" s="1">
        <v>45098</v>
      </c>
      <c r="B10">
        <v>142.32</v>
      </c>
      <c r="C10">
        <v>28.57</v>
      </c>
      <c r="D10">
        <v>41.65</v>
      </c>
      <c r="E10">
        <v>86.34</v>
      </c>
      <c r="F10">
        <v>167.92</v>
      </c>
      <c r="G10">
        <v>89.13</v>
      </c>
      <c r="H10">
        <v>325.07</v>
      </c>
      <c r="I10">
        <v>689.04</v>
      </c>
      <c r="J10" s="2">
        <v>415900100600.88</v>
      </c>
      <c r="K10" s="2">
        <v>227678696038.82999</v>
      </c>
      <c r="L10" s="2">
        <v>156280109566.35001</v>
      </c>
      <c r="M10" s="2">
        <v>144197616080.94</v>
      </c>
      <c r="N10" s="2">
        <v>124804979519.44</v>
      </c>
      <c r="O10" s="2">
        <v>108506457171.53999</v>
      </c>
      <c r="P10" s="2">
        <v>108105127978.10001</v>
      </c>
      <c r="Q10" s="2">
        <v>103192459801.2</v>
      </c>
      <c r="R10">
        <f t="shared" si="1"/>
        <v>1388665546757.28</v>
      </c>
      <c r="S10">
        <f t="shared" si="2"/>
        <v>0.2994962333241884</v>
      </c>
      <c r="T10">
        <f t="shared" si="3"/>
        <v>0.16395502615477875</v>
      </c>
      <c r="U10">
        <f t="shared" si="0"/>
        <v>0.11253977599666455</v>
      </c>
      <c r="V10">
        <f t="shared" si="0"/>
        <v>0.10383898154430399</v>
      </c>
      <c r="W10">
        <f t="shared" si="0"/>
        <v>8.9874037568568141E-2</v>
      </c>
      <c r="X10">
        <f t="shared" si="0"/>
        <v>7.8137214122520074E-2</v>
      </c>
      <c r="Y10">
        <f t="shared" si="0"/>
        <v>7.784821062965086E-2</v>
      </c>
      <c r="Z10">
        <f t="shared" si="4"/>
        <v>7.431052065932521E-2</v>
      </c>
      <c r="AA10">
        <f t="shared" si="5"/>
        <v>0.99999999999999989</v>
      </c>
    </row>
    <row r="11" spans="1:27" x14ac:dyDescent="0.2">
      <c r="A11" s="1">
        <v>45097</v>
      </c>
      <c r="B11">
        <v>142.53</v>
      </c>
      <c r="C11">
        <v>28.87</v>
      </c>
      <c r="D11">
        <v>41.89</v>
      </c>
      <c r="E11">
        <v>86.73</v>
      </c>
      <c r="F11">
        <v>169.41</v>
      </c>
      <c r="G11">
        <v>90.62</v>
      </c>
      <c r="H11">
        <v>330.72</v>
      </c>
      <c r="I11">
        <v>690.95</v>
      </c>
      <c r="J11" s="2">
        <v>416513781187.77002</v>
      </c>
      <c r="K11" s="2">
        <v>230069441884.53</v>
      </c>
      <c r="L11" s="2">
        <v>157180643210.91</v>
      </c>
      <c r="M11" s="2">
        <v>144848960420.42999</v>
      </c>
      <c r="N11" s="2">
        <v>125912408172.87</v>
      </c>
      <c r="O11" s="2">
        <v>110320376403.96001</v>
      </c>
      <c r="P11" s="2">
        <v>109983459647.05</v>
      </c>
      <c r="Q11" s="2">
        <v>103478506472.25</v>
      </c>
      <c r="R11">
        <f t="shared" si="1"/>
        <v>1398307577399.7703</v>
      </c>
      <c r="S11">
        <f t="shared" si="2"/>
        <v>0.29786993070744872</v>
      </c>
      <c r="T11">
        <f t="shared" si="3"/>
        <v>0.16453421665092938</v>
      </c>
      <c r="U11">
        <f t="shared" si="0"/>
        <v>0.11240777476382989</v>
      </c>
      <c r="V11">
        <f t="shared" si="0"/>
        <v>0.10358876885283322</v>
      </c>
      <c r="W11">
        <f t="shared" si="0"/>
        <v>9.0046288962411999E-2</v>
      </c>
      <c r="X11">
        <f t="shared" si="0"/>
        <v>7.8895643696007711E-2</v>
      </c>
      <c r="Y11">
        <f t="shared" si="0"/>
        <v>7.8654697596340209E-2</v>
      </c>
      <c r="Z11">
        <f t="shared" si="4"/>
        <v>7.4002678770198727E-2</v>
      </c>
      <c r="AA11">
        <f t="shared" si="5"/>
        <v>0.99999999999999989</v>
      </c>
    </row>
    <row r="12" spans="1:27" x14ac:dyDescent="0.2">
      <c r="A12" s="1">
        <v>45093</v>
      </c>
      <c r="B12">
        <v>143.26</v>
      </c>
      <c r="C12">
        <v>29.19</v>
      </c>
      <c r="D12">
        <v>42.18</v>
      </c>
      <c r="E12">
        <v>88.09</v>
      </c>
      <c r="F12">
        <v>172.21</v>
      </c>
      <c r="G12">
        <v>91.13</v>
      </c>
      <c r="H12">
        <v>338.31</v>
      </c>
      <c r="I12">
        <v>702.78</v>
      </c>
      <c r="J12" s="2">
        <v>418647051799.34009</v>
      </c>
      <c r="K12" s="2">
        <v>232619570786.60999</v>
      </c>
      <c r="L12" s="2">
        <v>158268788031.42001</v>
      </c>
      <c r="M12" s="2">
        <v>147120315040.19</v>
      </c>
      <c r="N12" s="2">
        <v>127993482152.47</v>
      </c>
      <c r="O12" s="2">
        <v>110941248087.53999</v>
      </c>
      <c r="P12" s="2">
        <v>112506740597.02</v>
      </c>
      <c r="Q12" s="2">
        <v>105250198680.89999</v>
      </c>
      <c r="R12">
        <f t="shared" si="1"/>
        <v>1413347395175.49</v>
      </c>
      <c r="S12">
        <f t="shared" si="2"/>
        <v>0.29620958953786325</v>
      </c>
      <c r="T12">
        <f t="shared" si="3"/>
        <v>0.16458768140137725</v>
      </c>
      <c r="U12">
        <f t="shared" si="0"/>
        <v>0.11198151889031385</v>
      </c>
      <c r="V12">
        <f t="shared" si="0"/>
        <v>0.10409352685857014</v>
      </c>
      <c r="W12">
        <f t="shared" si="0"/>
        <v>9.0560525026883096E-2</v>
      </c>
      <c r="X12">
        <f t="shared" si="0"/>
        <v>7.8495385116385236E-2</v>
      </c>
      <c r="Y12">
        <f t="shared" si="0"/>
        <v>7.9603033890369518E-2</v>
      </c>
      <c r="Z12">
        <f t="shared" si="4"/>
        <v>7.4468739278237731E-2</v>
      </c>
      <c r="AA12">
        <f t="shared" si="5"/>
        <v>0.99999999999999989</v>
      </c>
    </row>
    <row r="13" spans="1:27" x14ac:dyDescent="0.2">
      <c r="A13" s="1">
        <v>45092</v>
      </c>
      <c r="B13">
        <v>143.09</v>
      </c>
      <c r="C13">
        <v>29.37</v>
      </c>
      <c r="D13">
        <v>42.36</v>
      </c>
      <c r="E13">
        <v>89.05</v>
      </c>
      <c r="F13">
        <v>173.81</v>
      </c>
      <c r="G13">
        <v>92.65</v>
      </c>
      <c r="H13">
        <v>339.74</v>
      </c>
      <c r="I13">
        <v>711.19</v>
      </c>
      <c r="J13" s="2">
        <v>418150262752.81</v>
      </c>
      <c r="K13" s="2">
        <v>234054018294.03</v>
      </c>
      <c r="L13" s="2">
        <v>158944188264.84</v>
      </c>
      <c r="M13" s="2">
        <v>148723624183.54999</v>
      </c>
      <c r="N13" s="2">
        <v>129182667283.67</v>
      </c>
      <c r="O13" s="2">
        <v>112791689183.7</v>
      </c>
      <c r="P13" s="2">
        <v>112982141355.71001</v>
      </c>
      <c r="Q13" s="2">
        <v>106509702609.45</v>
      </c>
      <c r="R13">
        <f t="shared" si="1"/>
        <v>1421338293927.76</v>
      </c>
      <c r="S13">
        <f t="shared" si="2"/>
        <v>0.29419474908910226</v>
      </c>
      <c r="T13">
        <f t="shared" si="3"/>
        <v>0.16467157698765686</v>
      </c>
      <c r="U13">
        <f t="shared" si="0"/>
        <v>0.11182713428877643</v>
      </c>
      <c r="V13">
        <f t="shared" si="0"/>
        <v>0.10463633099799456</v>
      </c>
      <c r="W13">
        <f t="shared" si="0"/>
        <v>9.0888050955612781E-2</v>
      </c>
      <c r="X13">
        <f t="shared" si="0"/>
        <v>7.9355977155873822E-2</v>
      </c>
      <c r="Y13">
        <f t="shared" si="0"/>
        <v>7.9489972118806762E-2</v>
      </c>
      <c r="Z13">
        <f t="shared" si="4"/>
        <v>7.4936208406176513E-2</v>
      </c>
      <c r="AA13">
        <f t="shared" si="5"/>
        <v>1</v>
      </c>
    </row>
    <row r="14" spans="1:27" x14ac:dyDescent="0.2">
      <c r="A14" s="1">
        <v>45091</v>
      </c>
      <c r="B14">
        <v>141.49</v>
      </c>
      <c r="C14">
        <v>29.12</v>
      </c>
      <c r="D14">
        <v>42.08</v>
      </c>
      <c r="E14">
        <v>87.98</v>
      </c>
      <c r="F14">
        <v>174.47</v>
      </c>
      <c r="G14">
        <v>90.29</v>
      </c>
      <c r="H14">
        <v>338.42</v>
      </c>
      <c r="I14">
        <v>692.45</v>
      </c>
      <c r="J14" s="2">
        <v>413474601138.40997</v>
      </c>
      <c r="K14" s="2">
        <v>232061730089.28</v>
      </c>
      <c r="L14" s="2">
        <v>157893565679.51999</v>
      </c>
      <c r="M14" s="2">
        <v>146936602534.17999</v>
      </c>
      <c r="N14" s="2">
        <v>129673206150.28999</v>
      </c>
      <c r="O14" s="2">
        <v>109918635902.82001</v>
      </c>
      <c r="P14" s="2">
        <v>112543309886.14999</v>
      </c>
      <c r="Q14" s="2">
        <v>103703150454.75</v>
      </c>
      <c r="R14">
        <f t="shared" si="1"/>
        <v>1406204801835.3999</v>
      </c>
      <c r="S14">
        <f t="shared" si="2"/>
        <v>0.29403583361309577</v>
      </c>
      <c r="T14">
        <f t="shared" si="3"/>
        <v>0.16502697884859269</v>
      </c>
      <c r="U14">
        <f t="shared" si="0"/>
        <v>0.11228347782160529</v>
      </c>
      <c r="V14">
        <f t="shared" si="0"/>
        <v>0.10449160914711435</v>
      </c>
      <c r="W14">
        <f t="shared" si="0"/>
        <v>9.2215021582232229E-2</v>
      </c>
      <c r="X14">
        <f t="shared" si="0"/>
        <v>7.8166875663738686E-2</v>
      </c>
      <c r="Y14">
        <f t="shared" si="0"/>
        <v>8.0033370487184188E-2</v>
      </c>
      <c r="Z14">
        <f t="shared" si="4"/>
        <v>7.3746832836436821E-2</v>
      </c>
      <c r="AA14">
        <f t="shared" si="5"/>
        <v>1</v>
      </c>
    </row>
    <row r="15" spans="1:27" x14ac:dyDescent="0.2">
      <c r="A15" s="1">
        <v>45090</v>
      </c>
      <c r="B15">
        <v>142.02000000000001</v>
      </c>
      <c r="C15">
        <v>29.4</v>
      </c>
      <c r="D15">
        <v>42.65</v>
      </c>
      <c r="E15">
        <v>88.28</v>
      </c>
      <c r="F15">
        <v>175.14</v>
      </c>
      <c r="G15">
        <v>90.67</v>
      </c>
      <c r="H15">
        <v>342.5</v>
      </c>
      <c r="I15">
        <v>689.09</v>
      </c>
      <c r="J15" s="2">
        <v>415023414048.17999</v>
      </c>
      <c r="K15" s="2">
        <v>234293092878.60001</v>
      </c>
      <c r="L15" s="2">
        <v>160032333085.35001</v>
      </c>
      <c r="M15" s="2">
        <v>147437636641.48001</v>
      </c>
      <c r="N15" s="2">
        <v>130171177423.98</v>
      </c>
      <c r="O15" s="2">
        <v>110381246176.86</v>
      </c>
      <c r="P15" s="2">
        <v>113899698064.78999</v>
      </c>
      <c r="Q15" s="2">
        <v>103199947933.95</v>
      </c>
      <c r="R15">
        <f t="shared" si="1"/>
        <v>1414438546253.1899</v>
      </c>
      <c r="S15">
        <f t="shared" si="2"/>
        <v>0.29341919106175801</v>
      </c>
      <c r="T15">
        <f t="shared" si="3"/>
        <v>0.16564388286733006</v>
      </c>
      <c r="U15">
        <f t="shared" si="0"/>
        <v>0.11314194844963141</v>
      </c>
      <c r="V15">
        <f t="shared" si="0"/>
        <v>0.10423756976366233</v>
      </c>
      <c r="W15">
        <f t="shared" si="0"/>
        <v>9.2030281392429511E-2</v>
      </c>
      <c r="X15">
        <f t="shared" si="0"/>
        <v>7.8038912662029031E-2</v>
      </c>
      <c r="Y15">
        <f t="shared" si="0"/>
        <v>8.0526438116740567E-2</v>
      </c>
      <c r="Z15">
        <f t="shared" si="4"/>
        <v>7.2961775686419122E-2</v>
      </c>
      <c r="AA15">
        <f t="shared" si="5"/>
        <v>1</v>
      </c>
    </row>
    <row r="16" spans="1:27" x14ac:dyDescent="0.2">
      <c r="A16" s="1">
        <v>45089</v>
      </c>
      <c r="B16">
        <v>141</v>
      </c>
      <c r="C16">
        <v>29.13</v>
      </c>
      <c r="D16">
        <v>41.83</v>
      </c>
      <c r="E16">
        <v>87.44</v>
      </c>
      <c r="F16">
        <v>173.64</v>
      </c>
      <c r="G16">
        <v>89.89</v>
      </c>
      <c r="H16">
        <v>339.49</v>
      </c>
      <c r="I16">
        <v>682.38</v>
      </c>
      <c r="J16" s="2">
        <v>412042679769</v>
      </c>
      <c r="K16" s="2">
        <v>232141421617.47</v>
      </c>
      <c r="L16" s="2">
        <v>156955509799.76999</v>
      </c>
      <c r="M16" s="2">
        <v>146034741141.04001</v>
      </c>
      <c r="N16" s="2">
        <v>129056316363.48</v>
      </c>
      <c r="O16" s="2">
        <v>109431677719.62</v>
      </c>
      <c r="P16" s="2">
        <v>112899029334.96001</v>
      </c>
      <c r="Q16" s="2">
        <v>102195040518.89999</v>
      </c>
      <c r="R16">
        <f t="shared" si="1"/>
        <v>1400756416264.2397</v>
      </c>
      <c r="S16">
        <f t="shared" si="2"/>
        <v>0.29415726744832699</v>
      </c>
      <c r="T16">
        <f t="shared" si="3"/>
        <v>0.16572575996944688</v>
      </c>
      <c r="U16">
        <f t="shared" si="0"/>
        <v>0.11205053782181769</v>
      </c>
      <c r="V16">
        <f t="shared" si="0"/>
        <v>0.10425420111978406</v>
      </c>
      <c r="W16">
        <f t="shared" si="0"/>
        <v>9.2133303738609978E-2</v>
      </c>
      <c r="X16">
        <f t="shared" si="0"/>
        <v>7.8123274288808775E-2</v>
      </c>
      <c r="Y16">
        <f t="shared" si="0"/>
        <v>8.0598616593209771E-2</v>
      </c>
      <c r="Z16">
        <f t="shared" si="4"/>
        <v>7.2957039019996062E-2</v>
      </c>
      <c r="AA16">
        <f t="shared" si="5"/>
        <v>1.0000000000000002</v>
      </c>
    </row>
    <row r="17" spans="1:27" x14ac:dyDescent="0.2">
      <c r="A17" s="1">
        <v>45086</v>
      </c>
      <c r="B17">
        <v>141.01</v>
      </c>
      <c r="C17">
        <v>29.27</v>
      </c>
      <c r="D17">
        <v>42.13</v>
      </c>
      <c r="E17">
        <v>86.21</v>
      </c>
      <c r="F17">
        <v>171.72</v>
      </c>
      <c r="G17">
        <v>88.19</v>
      </c>
      <c r="H17">
        <v>336.02</v>
      </c>
      <c r="I17">
        <v>684.4</v>
      </c>
      <c r="J17" s="2">
        <v>412071902654.09009</v>
      </c>
      <c r="K17" s="2">
        <v>233257103012.13</v>
      </c>
      <c r="L17" s="2">
        <v>158081176855.47</v>
      </c>
      <c r="M17" s="2">
        <v>143980501301.10999</v>
      </c>
      <c r="N17" s="2">
        <v>127629294206.03999</v>
      </c>
      <c r="O17" s="2">
        <v>107362105441.02</v>
      </c>
      <c r="P17" s="2">
        <v>111745434486.95</v>
      </c>
      <c r="Q17" s="2">
        <v>102497561082</v>
      </c>
      <c r="R17">
        <f t="shared" si="1"/>
        <v>1396625079038.8101</v>
      </c>
      <c r="S17">
        <f t="shared" si="2"/>
        <v>0.29504833390052509</v>
      </c>
      <c r="T17">
        <f t="shared" si="3"/>
        <v>0.16701483204974593</v>
      </c>
      <c r="U17">
        <f t="shared" si="0"/>
        <v>0.11318798382473924</v>
      </c>
      <c r="V17">
        <f t="shared" si="0"/>
        <v>0.10309173411106203</v>
      </c>
      <c r="W17">
        <f t="shared" si="0"/>
        <v>9.1384077317212042E-2</v>
      </c>
      <c r="X17">
        <f t="shared" si="0"/>
        <v>7.6872531542186762E-2</v>
      </c>
      <c r="Y17">
        <f t="shared" si="0"/>
        <v>8.001104674695933E-2</v>
      </c>
      <c r="Z17">
        <f t="shared" si="4"/>
        <v>7.3389460507569587E-2</v>
      </c>
      <c r="AA17">
        <f t="shared" si="5"/>
        <v>0.99999999999999989</v>
      </c>
    </row>
    <row r="18" spans="1:27" x14ac:dyDescent="0.2">
      <c r="A18" s="1">
        <v>45085</v>
      </c>
      <c r="B18">
        <v>140.72999999999999</v>
      </c>
      <c r="C18">
        <v>29.23</v>
      </c>
      <c r="D18">
        <v>42.37</v>
      </c>
      <c r="E18">
        <v>86.31</v>
      </c>
      <c r="F18">
        <v>171.14</v>
      </c>
      <c r="G18">
        <v>88.66</v>
      </c>
      <c r="H18">
        <v>335.47</v>
      </c>
      <c r="I18">
        <v>680.58</v>
      </c>
      <c r="J18" s="2">
        <v>411253661871.57001</v>
      </c>
      <c r="K18" s="2">
        <v>232938336899.37</v>
      </c>
      <c r="L18" s="2">
        <v>158981710500.03</v>
      </c>
      <c r="M18" s="2">
        <v>144147512670.20999</v>
      </c>
      <c r="N18" s="2">
        <v>127198214595.98</v>
      </c>
      <c r="O18" s="2">
        <v>107934281306.28</v>
      </c>
      <c r="P18" s="2">
        <v>111562588041.3</v>
      </c>
      <c r="Q18" s="2">
        <v>101925467739.89999</v>
      </c>
      <c r="R18">
        <f t="shared" si="1"/>
        <v>1395941773624.6399</v>
      </c>
      <c r="S18">
        <f t="shared" si="2"/>
        <v>0.29460660153734575</v>
      </c>
      <c r="T18">
        <f t="shared" si="3"/>
        <v>0.1668682328307525</v>
      </c>
      <c r="U18">
        <f t="shared" si="0"/>
        <v>0.11388849700172322</v>
      </c>
      <c r="V18">
        <f t="shared" si="0"/>
        <v>0.10326183755925794</v>
      </c>
      <c r="W18">
        <f t="shared" si="0"/>
        <v>9.1120000131311218E-2</v>
      </c>
      <c r="X18">
        <f t="shared" si="0"/>
        <v>7.7320045395606066E-2</v>
      </c>
      <c r="Y18">
        <f t="shared" si="0"/>
        <v>7.9919227398447701E-2</v>
      </c>
      <c r="Z18">
        <f t="shared" si="4"/>
        <v>7.3015558145555659E-2</v>
      </c>
      <c r="AA18">
        <f t="shared" si="5"/>
        <v>1.0000000000000002</v>
      </c>
    </row>
    <row r="19" spans="1:27" x14ac:dyDescent="0.2">
      <c r="A19" s="1">
        <v>45084</v>
      </c>
      <c r="B19">
        <v>140.69</v>
      </c>
      <c r="C19">
        <v>29.48</v>
      </c>
      <c r="D19">
        <v>42.07</v>
      </c>
      <c r="E19">
        <v>86.5</v>
      </c>
      <c r="F19">
        <v>171.55</v>
      </c>
      <c r="G19">
        <v>87.3</v>
      </c>
      <c r="H19">
        <v>335.75</v>
      </c>
      <c r="I19">
        <v>678.23</v>
      </c>
      <c r="J19" s="2">
        <v>411136770331.21002</v>
      </c>
      <c r="K19" s="2">
        <v>234930625104.12</v>
      </c>
      <c r="L19" s="2">
        <v>157856043444.32999</v>
      </c>
      <c r="M19" s="2">
        <v>144464834271.5</v>
      </c>
      <c r="N19" s="2">
        <v>127502943285.85001</v>
      </c>
      <c r="O19" s="2">
        <v>106278623483.39999</v>
      </c>
      <c r="P19" s="2">
        <v>111655673504.53999</v>
      </c>
      <c r="Q19" s="2">
        <v>101573525500.64999</v>
      </c>
      <c r="R19">
        <f t="shared" si="1"/>
        <v>1395399038925.5999</v>
      </c>
      <c r="S19">
        <f t="shared" si="2"/>
        <v>0.29463741830277346</v>
      </c>
      <c r="T19">
        <f t="shared" si="3"/>
        <v>0.16836089072055471</v>
      </c>
      <c r="U19">
        <f t="shared" ref="U19:X82" si="6">L19/$R19</f>
        <v>0.11312609442949931</v>
      </c>
      <c r="V19">
        <f t="shared" si="6"/>
        <v>0.10352940645761947</v>
      </c>
      <c r="W19">
        <f t="shared" si="6"/>
        <v>9.1373821916934994E-2</v>
      </c>
      <c r="X19">
        <f t="shared" si="6"/>
        <v>7.6163606623400132E-2</v>
      </c>
      <c r="Y19">
        <f t="shared" ref="Y19:Y82" si="7">P19/$R19</f>
        <v>8.0017020500824113E-2</v>
      </c>
      <c r="Z19">
        <f t="shared" si="4"/>
        <v>7.2791741048393907E-2</v>
      </c>
      <c r="AA19">
        <f t="shared" si="5"/>
        <v>1</v>
      </c>
    </row>
    <row r="20" spans="1:27" x14ac:dyDescent="0.2">
      <c r="A20" s="1">
        <v>45083</v>
      </c>
      <c r="B20">
        <v>139.34</v>
      </c>
      <c r="C20">
        <v>29.23</v>
      </c>
      <c r="D20">
        <v>41.26</v>
      </c>
      <c r="E20">
        <v>85.86</v>
      </c>
      <c r="F20">
        <v>171.82</v>
      </c>
      <c r="G20">
        <v>87.4</v>
      </c>
      <c r="H20">
        <v>326.8</v>
      </c>
      <c r="I20">
        <v>684.92</v>
      </c>
      <c r="J20" s="2">
        <v>407191680844.06</v>
      </c>
      <c r="K20" s="2">
        <v>232938336899.37</v>
      </c>
      <c r="L20" s="2">
        <v>154816742393.94</v>
      </c>
      <c r="M20" s="2">
        <v>143395961509.26001</v>
      </c>
      <c r="N20" s="2">
        <v>127703618276.74001</v>
      </c>
      <c r="O20" s="2">
        <v>106400363029.2</v>
      </c>
      <c r="P20" s="2">
        <v>108680263161.69</v>
      </c>
      <c r="Q20" s="2">
        <v>102575437662.60001</v>
      </c>
      <c r="R20">
        <f t="shared" si="1"/>
        <v>1383702403776.8599</v>
      </c>
      <c r="S20">
        <f t="shared" si="2"/>
        <v>0.29427691946810047</v>
      </c>
      <c r="T20">
        <f t="shared" si="3"/>
        <v>0.16834424531138875</v>
      </c>
      <c r="U20">
        <f t="shared" si="6"/>
        <v>0.11188586647776484</v>
      </c>
      <c r="V20">
        <f t="shared" si="6"/>
        <v>0.10363208238842121</v>
      </c>
      <c r="W20">
        <f t="shared" si="6"/>
        <v>9.2291245522280588E-2</v>
      </c>
      <c r="X20">
        <f t="shared" si="6"/>
        <v>7.6895409546718141E-2</v>
      </c>
      <c r="Y20">
        <f t="shared" si="7"/>
        <v>7.8543090526578374E-2</v>
      </c>
      <c r="Z20">
        <f t="shared" si="4"/>
        <v>7.4131140758747743E-2</v>
      </c>
      <c r="AA20">
        <f t="shared" si="5"/>
        <v>1.0000000000000002</v>
      </c>
    </row>
    <row r="21" spans="1:27" x14ac:dyDescent="0.2">
      <c r="A21" s="1">
        <v>45082</v>
      </c>
      <c r="B21">
        <v>139.09</v>
      </c>
      <c r="C21">
        <v>28.54</v>
      </c>
      <c r="D21">
        <v>40.450000000000003</v>
      </c>
      <c r="E21">
        <v>83.74</v>
      </c>
      <c r="F21">
        <v>167.43</v>
      </c>
      <c r="G21">
        <v>85.52</v>
      </c>
      <c r="H21">
        <v>321.81</v>
      </c>
      <c r="I21">
        <v>676.49</v>
      </c>
      <c r="J21" s="2">
        <v>406461108716.81</v>
      </c>
      <c r="K21" s="2">
        <v>227439621454.26001</v>
      </c>
      <c r="L21" s="2">
        <v>151777441343.54999</v>
      </c>
      <c r="M21" s="2">
        <v>139855320484.34</v>
      </c>
      <c r="N21" s="2">
        <v>124440791573.00999</v>
      </c>
      <c r="O21" s="2">
        <v>104111659568.16</v>
      </c>
      <c r="P21" s="2">
        <v>107021347227.52</v>
      </c>
      <c r="Q21" s="2">
        <v>101312938480.95</v>
      </c>
      <c r="R21">
        <f t="shared" si="1"/>
        <v>1362420228848.6001</v>
      </c>
      <c r="S21">
        <f t="shared" si="2"/>
        <v>0.29833754674966606</v>
      </c>
      <c r="T21">
        <f t="shared" si="3"/>
        <v>0.16693793635644438</v>
      </c>
      <c r="U21">
        <f t="shared" si="6"/>
        <v>0.11140280959555274</v>
      </c>
      <c r="V21">
        <f t="shared" si="6"/>
        <v>0.10265211681606756</v>
      </c>
      <c r="W21">
        <f t="shared" si="6"/>
        <v>9.1338038688824078E-2</v>
      </c>
      <c r="X21">
        <f t="shared" si="6"/>
        <v>7.6416701223047889E-2</v>
      </c>
      <c r="Y21">
        <f t="shared" si="7"/>
        <v>7.8552376837479287E-2</v>
      </c>
      <c r="Z21">
        <f t="shared" si="4"/>
        <v>7.4362473732917878E-2</v>
      </c>
      <c r="AA21">
        <f t="shared" si="5"/>
        <v>0.99999999999999978</v>
      </c>
    </row>
    <row r="22" spans="1:27" x14ac:dyDescent="0.2">
      <c r="A22" s="1">
        <v>45079</v>
      </c>
      <c r="B22">
        <v>140.47</v>
      </c>
      <c r="C22">
        <v>28.71</v>
      </c>
      <c r="D22">
        <v>41.24</v>
      </c>
      <c r="E22">
        <v>84.35</v>
      </c>
      <c r="F22">
        <v>168.56</v>
      </c>
      <c r="G22">
        <v>89</v>
      </c>
      <c r="H22">
        <v>323.64999999999998</v>
      </c>
      <c r="I22">
        <v>681.86</v>
      </c>
      <c r="J22" s="2">
        <v>410493866859.22998</v>
      </c>
      <c r="K22" s="2">
        <v>228794377433.48999</v>
      </c>
      <c r="L22" s="2">
        <v>154741697923.56</v>
      </c>
      <c r="M22" s="2">
        <v>140874089835.85001</v>
      </c>
      <c r="N22" s="2">
        <v>125280653571.92</v>
      </c>
      <c r="O22" s="2">
        <v>108348195762</v>
      </c>
      <c r="P22" s="2">
        <v>107633051700.24001</v>
      </c>
      <c r="Q22" s="2">
        <v>102117163938.3</v>
      </c>
      <c r="R22">
        <f t="shared" si="1"/>
        <v>1378283097024.5901</v>
      </c>
      <c r="S22">
        <f t="shared" si="2"/>
        <v>0.29782986365094072</v>
      </c>
      <c r="T22">
        <f t="shared" si="3"/>
        <v>0.16599955257915205</v>
      </c>
      <c r="U22">
        <f t="shared" si="6"/>
        <v>0.11227134560208514</v>
      </c>
      <c r="V22">
        <f t="shared" si="6"/>
        <v>0.10220983638264604</v>
      </c>
      <c r="W22">
        <f t="shared" si="6"/>
        <v>9.0896169184961614E-2</v>
      </c>
      <c r="X22">
        <f t="shared" si="6"/>
        <v>7.8610987826738865E-2</v>
      </c>
      <c r="Y22">
        <f t="shared" si="7"/>
        <v>7.809212195418784E-2</v>
      </c>
      <c r="Z22">
        <f t="shared" si="4"/>
        <v>7.4090122819287632E-2</v>
      </c>
      <c r="AA22">
        <f t="shared" si="5"/>
        <v>0.99999999999999989</v>
      </c>
    </row>
    <row r="23" spans="1:27" x14ac:dyDescent="0.2">
      <c r="A23" s="1">
        <v>45078</v>
      </c>
      <c r="B23">
        <v>137.58000000000001</v>
      </c>
      <c r="C23">
        <v>27.78</v>
      </c>
      <c r="D23">
        <v>40.06</v>
      </c>
      <c r="E23">
        <v>82.07</v>
      </c>
      <c r="F23">
        <v>162.72</v>
      </c>
      <c r="G23">
        <v>87.14</v>
      </c>
      <c r="H23">
        <v>316.39999999999998</v>
      </c>
      <c r="I23">
        <v>668.84</v>
      </c>
      <c r="J23" s="2">
        <v>402048453068.21997</v>
      </c>
      <c r="K23" s="2">
        <v>221383065311.82001</v>
      </c>
      <c r="L23" s="2">
        <v>150314074171.14001</v>
      </c>
      <c r="M23" s="2">
        <v>137066230620.37</v>
      </c>
      <c r="N23" s="2">
        <v>120940127843.03999</v>
      </c>
      <c r="O23" s="2">
        <v>106083840210.12</v>
      </c>
      <c r="P23" s="2">
        <v>105222803098.49001</v>
      </c>
      <c r="Q23" s="2">
        <v>100167254170.2</v>
      </c>
      <c r="R23">
        <f t="shared" si="1"/>
        <v>1343225848493.3999</v>
      </c>
      <c r="S23">
        <f t="shared" si="2"/>
        <v>0.29931560170552768</v>
      </c>
      <c r="T23">
        <f t="shared" si="3"/>
        <v>0.16481447670183649</v>
      </c>
      <c r="U23">
        <f t="shared" si="6"/>
        <v>0.1119052870667554</v>
      </c>
      <c r="V23">
        <f t="shared" si="6"/>
        <v>0.10204257964072636</v>
      </c>
      <c r="W23">
        <f t="shared" si="6"/>
        <v>9.0037076027601665E-2</v>
      </c>
      <c r="X23">
        <f t="shared" si="6"/>
        <v>7.8976919874722953E-2</v>
      </c>
      <c r="Y23">
        <f t="shared" si="7"/>
        <v>7.8335898029740031E-2</v>
      </c>
      <c r="Z23">
        <f t="shared" si="4"/>
        <v>7.4572160953089481E-2</v>
      </c>
      <c r="AA23">
        <f t="shared" si="5"/>
        <v>1.0000000000000002</v>
      </c>
    </row>
    <row r="24" spans="1:27" x14ac:dyDescent="0.2">
      <c r="A24" s="1">
        <v>45077</v>
      </c>
      <c r="B24">
        <v>135.71</v>
      </c>
      <c r="C24">
        <v>27.79</v>
      </c>
      <c r="D24">
        <v>39.81</v>
      </c>
      <c r="E24">
        <v>81.760000000000005</v>
      </c>
      <c r="F24">
        <v>158.56</v>
      </c>
      <c r="G24">
        <v>85.64</v>
      </c>
      <c r="H24">
        <v>323.89999999999998</v>
      </c>
      <c r="I24">
        <v>657.55</v>
      </c>
      <c r="J24" s="2">
        <v>396583773556.39001</v>
      </c>
      <c r="K24" s="2">
        <v>221462756840.01001</v>
      </c>
      <c r="L24" s="2">
        <v>149376018291.39001</v>
      </c>
      <c r="M24" s="2">
        <v>136548495376.16</v>
      </c>
      <c r="N24" s="2">
        <v>117848246501.92</v>
      </c>
      <c r="O24" s="2">
        <v>104257747023.12</v>
      </c>
      <c r="P24" s="2">
        <v>107716163720.99001</v>
      </c>
      <c r="Q24" s="2">
        <v>98476433795.25</v>
      </c>
      <c r="R24">
        <f t="shared" si="1"/>
        <v>1332269635105.2302</v>
      </c>
      <c r="S24">
        <f t="shared" si="2"/>
        <v>0.29767530769029765</v>
      </c>
      <c r="T24">
        <f t="shared" si="3"/>
        <v>0.16622968129309471</v>
      </c>
      <c r="U24">
        <f t="shared" si="6"/>
        <v>0.11212146126830508</v>
      </c>
      <c r="V24">
        <f t="shared" si="6"/>
        <v>0.10249313785896999</v>
      </c>
      <c r="W24">
        <f t="shared" si="6"/>
        <v>8.8456753345287853E-2</v>
      </c>
      <c r="X24">
        <f t="shared" si="6"/>
        <v>7.8255740636830717E-2</v>
      </c>
      <c r="Y24">
        <f t="shared" si="7"/>
        <v>8.0851624087703522E-2</v>
      </c>
      <c r="Z24">
        <f t="shared" si="4"/>
        <v>7.3916293819510315E-2</v>
      </c>
      <c r="AA24">
        <f t="shared" si="5"/>
        <v>0.99999999999999978</v>
      </c>
    </row>
    <row r="25" spans="1:27" x14ac:dyDescent="0.2">
      <c r="A25" s="1">
        <v>45076</v>
      </c>
      <c r="B25">
        <v>137.46</v>
      </c>
      <c r="C25">
        <v>28.26</v>
      </c>
      <c r="D25">
        <v>40.98</v>
      </c>
      <c r="E25">
        <v>83.42</v>
      </c>
      <c r="F25">
        <v>158.01</v>
      </c>
      <c r="G25">
        <v>86.4</v>
      </c>
      <c r="H25">
        <v>330.83</v>
      </c>
      <c r="I25">
        <v>673.58</v>
      </c>
      <c r="J25" s="2">
        <v>401697778447.14001</v>
      </c>
      <c r="K25" s="2">
        <v>225208258664.94</v>
      </c>
      <c r="L25" s="2">
        <v>153766119808.62</v>
      </c>
      <c r="M25" s="2">
        <v>139320884103.22</v>
      </c>
      <c r="N25" s="2">
        <v>117439464113.07001</v>
      </c>
      <c r="O25" s="2">
        <v>105182967571.2</v>
      </c>
      <c r="P25" s="2">
        <v>110020028936.17999</v>
      </c>
      <c r="Q25" s="2">
        <v>100877129154.89999</v>
      </c>
      <c r="R25">
        <f t="shared" si="1"/>
        <v>1353512630799.2698</v>
      </c>
      <c r="S25">
        <f t="shared" si="2"/>
        <v>0.29678169919251612</v>
      </c>
      <c r="T25">
        <f t="shared" si="3"/>
        <v>0.16638799929923898</v>
      </c>
      <c r="U25">
        <f t="shared" si="6"/>
        <v>0.11360523449110244</v>
      </c>
      <c r="V25">
        <f t="shared" si="6"/>
        <v>0.10293282894667108</v>
      </c>
      <c r="W25">
        <f t="shared" si="6"/>
        <v>8.6766433826125602E-2</v>
      </c>
      <c r="X25">
        <f t="shared" si="6"/>
        <v>7.7711108989864289E-2</v>
      </c>
      <c r="Y25">
        <f t="shared" si="7"/>
        <v>8.1284818798633224E-2</v>
      </c>
      <c r="Z25">
        <f t="shared" si="4"/>
        <v>7.4529876455848451E-2</v>
      </c>
      <c r="AA25">
        <f t="shared" si="5"/>
        <v>1.0000000000000002</v>
      </c>
    </row>
    <row r="26" spans="1:27" x14ac:dyDescent="0.2">
      <c r="A26" s="1">
        <v>45072</v>
      </c>
      <c r="B26">
        <v>136.94</v>
      </c>
      <c r="C26">
        <v>28.31</v>
      </c>
      <c r="D26">
        <v>41.23</v>
      </c>
      <c r="E26">
        <v>83.9</v>
      </c>
      <c r="F26">
        <v>157.24</v>
      </c>
      <c r="G26">
        <v>85.7</v>
      </c>
      <c r="H26">
        <v>332.01</v>
      </c>
      <c r="I26">
        <v>672.3</v>
      </c>
      <c r="J26" s="2">
        <v>400178188422.46002</v>
      </c>
      <c r="K26" s="2">
        <v>225606716305.89001</v>
      </c>
      <c r="L26" s="2">
        <v>154704175688.37</v>
      </c>
      <c r="M26" s="2">
        <v>140122538674.89999</v>
      </c>
      <c r="N26" s="2">
        <v>116867168768.67999</v>
      </c>
      <c r="O26" s="2">
        <v>104330790750.60001</v>
      </c>
      <c r="P26" s="2">
        <v>110412317674.12</v>
      </c>
      <c r="Q26" s="2">
        <v>100685432956.5</v>
      </c>
      <c r="R26">
        <f t="shared" si="1"/>
        <v>1352907329241.52</v>
      </c>
      <c r="S26">
        <f t="shared" si="2"/>
        <v>0.29579127836258512</v>
      </c>
      <c r="T26">
        <f t="shared" si="3"/>
        <v>0.16675696215820771</v>
      </c>
      <c r="U26">
        <f t="shared" si="6"/>
        <v>0.11434942537793903</v>
      </c>
      <c r="V26">
        <f t="shared" si="6"/>
        <v>0.10357142403349744</v>
      </c>
      <c r="W26">
        <f t="shared" si="6"/>
        <v>8.6382242333034889E-2</v>
      </c>
      <c r="X26">
        <f t="shared" si="6"/>
        <v>7.7115991979355258E-2</v>
      </c>
      <c r="Y26">
        <f t="shared" si="7"/>
        <v>8.1611146076073379E-2</v>
      </c>
      <c r="Z26">
        <f t="shared" si="4"/>
        <v>7.442152967930718E-2</v>
      </c>
      <c r="AA26">
        <f t="shared" si="5"/>
        <v>0.99999999999999989</v>
      </c>
    </row>
    <row r="27" spans="1:27" x14ac:dyDescent="0.2">
      <c r="A27" s="1">
        <v>45071</v>
      </c>
      <c r="B27">
        <v>135.66999999999999</v>
      </c>
      <c r="C27">
        <v>28.17</v>
      </c>
      <c r="D27">
        <v>40.9</v>
      </c>
      <c r="E27">
        <v>83</v>
      </c>
      <c r="F27">
        <v>151.08000000000001</v>
      </c>
      <c r="G27">
        <v>83.53</v>
      </c>
      <c r="H27">
        <v>323.88</v>
      </c>
      <c r="I27">
        <v>660.52</v>
      </c>
      <c r="J27" s="2">
        <v>396466882016.03009</v>
      </c>
      <c r="K27" s="2">
        <v>224491034911.23001</v>
      </c>
      <c r="L27" s="2">
        <v>153465941927.10001</v>
      </c>
      <c r="M27" s="2">
        <v>138619436353</v>
      </c>
      <c r="N27" s="2">
        <v>112288806013.56</v>
      </c>
      <c r="O27" s="2">
        <v>101689042606.74001</v>
      </c>
      <c r="P27" s="2">
        <v>107709514759.33</v>
      </c>
      <c r="Q27" s="2">
        <v>98921228880.600006</v>
      </c>
      <c r="R27">
        <f t="shared" si="1"/>
        <v>1333651887467.5903</v>
      </c>
      <c r="S27">
        <f t="shared" si="2"/>
        <v>0.29727913688845942</v>
      </c>
      <c r="T27">
        <f t="shared" si="3"/>
        <v>0.16832805998385802</v>
      </c>
      <c r="U27">
        <f t="shared" si="6"/>
        <v>0.11507196395793311</v>
      </c>
      <c r="V27">
        <f t="shared" si="6"/>
        <v>0.10393974443827168</v>
      </c>
      <c r="W27">
        <f t="shared" si="6"/>
        <v>8.4196488655506649E-2</v>
      </c>
      <c r="X27">
        <f t="shared" si="6"/>
        <v>7.6248564983350045E-2</v>
      </c>
      <c r="Y27">
        <f t="shared" si="7"/>
        <v>8.0762840566929797E-2</v>
      </c>
      <c r="Z27">
        <f t="shared" si="4"/>
        <v>7.417320052569111E-2</v>
      </c>
      <c r="AA27">
        <f t="shared" si="5"/>
        <v>0.99999999999999989</v>
      </c>
    </row>
    <row r="28" spans="1:27" x14ac:dyDescent="0.2">
      <c r="A28" s="1">
        <v>45070</v>
      </c>
      <c r="B28">
        <v>135.34</v>
      </c>
      <c r="C28">
        <v>28.1</v>
      </c>
      <c r="D28">
        <v>40.869999999999997</v>
      </c>
      <c r="E28">
        <v>81.22</v>
      </c>
      <c r="F28">
        <v>150.72</v>
      </c>
      <c r="G28">
        <v>83.16</v>
      </c>
      <c r="H28">
        <v>319.81</v>
      </c>
      <c r="I28">
        <v>655</v>
      </c>
      <c r="J28" s="2">
        <v>395502526808.06</v>
      </c>
      <c r="K28" s="2">
        <v>223933194213.89999</v>
      </c>
      <c r="L28" s="2">
        <v>153353375221.53</v>
      </c>
      <c r="M28" s="2">
        <v>135646633983.02</v>
      </c>
      <c r="N28" s="2">
        <v>112021239359.03999</v>
      </c>
      <c r="O28" s="2">
        <v>101238606287.28</v>
      </c>
      <c r="P28" s="2">
        <v>106356451061.52</v>
      </c>
      <c r="Q28" s="2">
        <v>98094539025</v>
      </c>
      <c r="R28">
        <f t="shared" si="1"/>
        <v>1326146565959.3501</v>
      </c>
      <c r="S28">
        <f t="shared" si="2"/>
        <v>0.29823440105351312</v>
      </c>
      <c r="T28">
        <f t="shared" si="3"/>
        <v>0.16886006416033214</v>
      </c>
      <c r="U28">
        <f t="shared" si="6"/>
        <v>0.11563833075312634</v>
      </c>
      <c r="V28">
        <f t="shared" si="6"/>
        <v>0.10228630640451994</v>
      </c>
      <c r="W28">
        <f t="shared" si="6"/>
        <v>8.4471235860722915E-2</v>
      </c>
      <c r="X28">
        <f t="shared" si="6"/>
        <v>7.6340435428449635E-2</v>
      </c>
      <c r="Y28">
        <f t="shared" si="7"/>
        <v>8.0199620307111752E-2</v>
      </c>
      <c r="Z28">
        <f t="shared" si="4"/>
        <v>7.3969606032224092E-2</v>
      </c>
      <c r="AA28">
        <f t="shared" si="5"/>
        <v>1</v>
      </c>
    </row>
    <row r="29" spans="1:27" x14ac:dyDescent="0.2">
      <c r="A29" s="1">
        <v>45069</v>
      </c>
      <c r="B29">
        <v>136.59</v>
      </c>
      <c r="C29">
        <v>28.58</v>
      </c>
      <c r="D29">
        <v>41.21</v>
      </c>
      <c r="E29">
        <v>82.64</v>
      </c>
      <c r="F29">
        <v>152.56</v>
      </c>
      <c r="G29">
        <v>83.73</v>
      </c>
      <c r="H29">
        <v>323.57</v>
      </c>
      <c r="I29">
        <v>661.53</v>
      </c>
      <c r="J29" s="2">
        <v>399155387444.31</v>
      </c>
      <c r="K29" s="2">
        <v>227758387567.01999</v>
      </c>
      <c r="L29" s="2">
        <v>154629131217.98999</v>
      </c>
      <c r="M29" s="2">
        <v>138018195424.23999</v>
      </c>
      <c r="N29" s="2">
        <v>113388802259.92</v>
      </c>
      <c r="O29" s="2">
        <v>101932521698.34</v>
      </c>
      <c r="P29" s="2">
        <v>107606455853.60001</v>
      </c>
      <c r="Q29" s="2">
        <v>99072489162.149994</v>
      </c>
      <c r="R29">
        <f t="shared" si="1"/>
        <v>1341561370627.5701</v>
      </c>
      <c r="S29">
        <f t="shared" si="2"/>
        <v>0.29753047172011876</v>
      </c>
      <c r="T29">
        <f t="shared" si="3"/>
        <v>0.16977112829394955</v>
      </c>
      <c r="U29">
        <f t="shared" si="6"/>
        <v>0.11526057219853901</v>
      </c>
      <c r="V29">
        <f t="shared" si="6"/>
        <v>0.10287877874694346</v>
      </c>
      <c r="W29">
        <f t="shared" si="6"/>
        <v>8.4520026248875779E-2</v>
      </c>
      <c r="X29">
        <f t="shared" si="6"/>
        <v>7.5980513400335084E-2</v>
      </c>
      <c r="Y29">
        <f t="shared" si="7"/>
        <v>8.0209864572399467E-2</v>
      </c>
      <c r="Z29">
        <f t="shared" si="4"/>
        <v>7.3848644818838807E-2</v>
      </c>
      <c r="AA29">
        <f t="shared" si="5"/>
        <v>0.99999999999999978</v>
      </c>
    </row>
    <row r="30" spans="1:27" x14ac:dyDescent="0.2">
      <c r="A30" s="1">
        <v>45068</v>
      </c>
      <c r="B30">
        <v>138.03</v>
      </c>
      <c r="C30">
        <v>28.34</v>
      </c>
      <c r="D30">
        <v>40.98</v>
      </c>
      <c r="E30">
        <v>82.27</v>
      </c>
      <c r="F30">
        <v>155.51</v>
      </c>
      <c r="G30">
        <v>85.01</v>
      </c>
      <c r="H30">
        <v>324.92</v>
      </c>
      <c r="I30">
        <v>671.39</v>
      </c>
      <c r="J30" s="2">
        <v>403363482897.27002</v>
      </c>
      <c r="K30" s="2">
        <v>225845790890.45999</v>
      </c>
      <c r="L30" s="2">
        <v>153766119808.62</v>
      </c>
      <c r="M30" s="2">
        <v>137400253358.57001</v>
      </c>
      <c r="N30" s="2">
        <v>115581362345.57001</v>
      </c>
      <c r="O30" s="2">
        <v>103490787884.58</v>
      </c>
      <c r="P30" s="2">
        <v>108055260765.64999</v>
      </c>
      <c r="Q30" s="2">
        <v>100549148940.45</v>
      </c>
      <c r="R30">
        <f t="shared" si="1"/>
        <v>1348052206891.1699</v>
      </c>
      <c r="S30">
        <f t="shared" si="2"/>
        <v>0.29921948188304409</v>
      </c>
      <c r="T30">
        <f t="shared" si="3"/>
        <v>0.16753489941706154</v>
      </c>
      <c r="U30">
        <f t="shared" si="6"/>
        <v>0.11406540416059253</v>
      </c>
      <c r="V30">
        <f t="shared" si="6"/>
        <v>0.10192502386494184</v>
      </c>
      <c r="W30">
        <f t="shared" si="6"/>
        <v>8.5739529785808247E-2</v>
      </c>
      <c r="X30">
        <f t="shared" si="6"/>
        <v>7.6770608256520559E-2</v>
      </c>
      <c r="Y30">
        <f t="shared" si="7"/>
        <v>8.0156584599081065E-2</v>
      </c>
      <c r="Z30">
        <f t="shared" si="4"/>
        <v>7.4588468032950203E-2</v>
      </c>
      <c r="AA30">
        <f t="shared" si="5"/>
        <v>1</v>
      </c>
    </row>
    <row r="31" spans="1:27" x14ac:dyDescent="0.2">
      <c r="A31" s="1">
        <v>45065</v>
      </c>
      <c r="B31">
        <v>139.18</v>
      </c>
      <c r="C31">
        <v>28.11</v>
      </c>
      <c r="D31">
        <v>40.03</v>
      </c>
      <c r="E31">
        <v>82.24</v>
      </c>
      <c r="F31">
        <v>152.94999999999999</v>
      </c>
      <c r="G31">
        <v>83.08</v>
      </c>
      <c r="H31">
        <v>326.14999999999998</v>
      </c>
      <c r="I31">
        <v>666.7</v>
      </c>
      <c r="J31" s="2">
        <v>406724114682.62</v>
      </c>
      <c r="K31" s="2">
        <v>224012885742.09</v>
      </c>
      <c r="L31" s="2">
        <v>150201507465.57001</v>
      </c>
      <c r="M31" s="2">
        <v>137350149947.84</v>
      </c>
      <c r="N31" s="2">
        <v>113678666135.64999</v>
      </c>
      <c r="O31" s="2">
        <v>101141214650.64</v>
      </c>
      <c r="P31" s="2">
        <v>108464171907.74001</v>
      </c>
      <c r="Q31" s="2">
        <v>99846762088.5</v>
      </c>
      <c r="R31">
        <f t="shared" si="1"/>
        <v>1341419472620.6499</v>
      </c>
      <c r="S31">
        <f t="shared" si="2"/>
        <v>0.30320427202985784</v>
      </c>
      <c r="T31">
        <f t="shared" si="3"/>
        <v>0.16699689419630206</v>
      </c>
      <c r="U31">
        <f t="shared" si="6"/>
        <v>0.1119720643179053</v>
      </c>
      <c r="V31">
        <f t="shared" si="6"/>
        <v>0.10239164761751023</v>
      </c>
      <c r="W31">
        <f t="shared" si="6"/>
        <v>8.474505436659785E-2</v>
      </c>
      <c r="X31">
        <f t="shared" si="6"/>
        <v>7.5398648010563424E-2</v>
      </c>
      <c r="Y31">
        <f t="shared" si="7"/>
        <v>8.0857758606888361E-2</v>
      </c>
      <c r="Z31">
        <f t="shared" si="4"/>
        <v>7.4433660854374986E-2</v>
      </c>
      <c r="AA31">
        <f t="shared" si="5"/>
        <v>1</v>
      </c>
    </row>
    <row r="32" spans="1:27" x14ac:dyDescent="0.2">
      <c r="A32" s="1">
        <v>45064</v>
      </c>
      <c r="B32">
        <v>139.5</v>
      </c>
      <c r="C32">
        <v>28.47</v>
      </c>
      <c r="D32">
        <v>40.21</v>
      </c>
      <c r="E32">
        <v>84.49</v>
      </c>
      <c r="F32">
        <v>153.47999999999999</v>
      </c>
      <c r="G32">
        <v>83.21</v>
      </c>
      <c r="H32">
        <v>329.58</v>
      </c>
      <c r="I32">
        <v>669.33</v>
      </c>
      <c r="J32" s="2">
        <v>407659247005.5</v>
      </c>
      <c r="K32" s="2">
        <v>226881780756.92999</v>
      </c>
      <c r="L32" s="2">
        <v>150876907698.98999</v>
      </c>
      <c r="M32" s="2">
        <v>141107905752.59</v>
      </c>
      <c r="N32" s="2">
        <v>114072583710.36</v>
      </c>
      <c r="O32" s="2">
        <v>101299476060.17999</v>
      </c>
      <c r="P32" s="2">
        <v>109604468832.42999</v>
      </c>
      <c r="Q32" s="2">
        <v>100240637871.14999</v>
      </c>
      <c r="R32">
        <f t="shared" si="1"/>
        <v>1351743007688.1296</v>
      </c>
      <c r="S32">
        <f t="shared" si="2"/>
        <v>0.30158043702605486</v>
      </c>
      <c r="T32">
        <f t="shared" si="3"/>
        <v>0.16784387229415987</v>
      </c>
      <c r="U32">
        <f t="shared" si="6"/>
        <v>0.11161656235014154</v>
      </c>
      <c r="V32">
        <f t="shared" si="6"/>
        <v>0.10438959547046239</v>
      </c>
      <c r="W32">
        <f t="shared" si="6"/>
        <v>8.4389253772029507E-2</v>
      </c>
      <c r="X32">
        <f t="shared" si="6"/>
        <v>7.4939892778458916E-2</v>
      </c>
      <c r="Y32">
        <f t="shared" si="7"/>
        <v>8.1083806765818042E-2</v>
      </c>
      <c r="Z32">
        <f t="shared" si="4"/>
        <v>7.4156579542875092E-2</v>
      </c>
      <c r="AA32">
        <f t="shared" si="5"/>
        <v>1.0000000000000002</v>
      </c>
    </row>
    <row r="33" spans="1:27" x14ac:dyDescent="0.2">
      <c r="A33" s="1">
        <v>45063</v>
      </c>
      <c r="B33">
        <v>138.44999999999999</v>
      </c>
      <c r="C33">
        <v>28.57</v>
      </c>
      <c r="D33">
        <v>40.46</v>
      </c>
      <c r="E33">
        <v>83.91</v>
      </c>
      <c r="F33">
        <v>152.09</v>
      </c>
      <c r="G33">
        <v>83.72</v>
      </c>
      <c r="H33">
        <v>330.18</v>
      </c>
      <c r="I33">
        <v>650.64</v>
      </c>
      <c r="J33" s="2">
        <v>404590844071.04999</v>
      </c>
      <c r="K33" s="2">
        <v>227678696038.82999</v>
      </c>
      <c r="L33" s="2">
        <v>151814963578.73999</v>
      </c>
      <c r="M33" s="2">
        <v>140139239811.81</v>
      </c>
      <c r="N33" s="2">
        <v>113039479127.63</v>
      </c>
      <c r="O33" s="2">
        <v>101920347743.75999</v>
      </c>
      <c r="P33" s="2">
        <v>109803937682.23</v>
      </c>
      <c r="Q33" s="2">
        <v>97441573849.199997</v>
      </c>
      <c r="R33">
        <f t="shared" si="1"/>
        <v>1346429081903.2498</v>
      </c>
      <c r="S33">
        <f t="shared" si="2"/>
        <v>0.30049175965446256</v>
      </c>
      <c r="T33">
        <f t="shared" si="3"/>
        <v>0.16909817167421393</v>
      </c>
      <c r="U33">
        <f t="shared" si="6"/>
        <v>0.11275377635496509</v>
      </c>
      <c r="V33">
        <f t="shared" si="6"/>
        <v>0.10408215456377076</v>
      </c>
      <c r="W33">
        <f t="shared" si="6"/>
        <v>8.3955018980905127E-2</v>
      </c>
      <c r="X33">
        <f t="shared" si="6"/>
        <v>7.5696781296264129E-2</v>
      </c>
      <c r="Y33">
        <f t="shared" si="7"/>
        <v>8.1551965237572147E-2</v>
      </c>
      <c r="Z33">
        <f t="shared" si="4"/>
        <v>7.2370372237846425E-2</v>
      </c>
      <c r="AA33">
        <f t="shared" si="5"/>
        <v>1.0000000000000002</v>
      </c>
    </row>
    <row r="34" spans="1:27" x14ac:dyDescent="0.2">
      <c r="A34" s="1">
        <v>45062</v>
      </c>
      <c r="B34">
        <v>134.32</v>
      </c>
      <c r="C34">
        <v>27.36</v>
      </c>
      <c r="D34">
        <v>38.39</v>
      </c>
      <c r="E34">
        <v>81.86</v>
      </c>
      <c r="F34">
        <v>148.41</v>
      </c>
      <c r="G34">
        <v>80.400000000000006</v>
      </c>
      <c r="H34">
        <v>320.81</v>
      </c>
      <c r="I34">
        <v>633.83000000000004</v>
      </c>
      <c r="J34" s="2">
        <v>392521792528.88</v>
      </c>
      <c r="K34" s="2">
        <v>218036021127.84</v>
      </c>
      <c r="L34" s="2">
        <v>144047860894.41</v>
      </c>
      <c r="M34" s="2">
        <v>136715506745.25999</v>
      </c>
      <c r="N34" s="2">
        <v>110304353325.87</v>
      </c>
      <c r="O34" s="2">
        <v>97878594823.199997</v>
      </c>
      <c r="P34" s="2">
        <v>106688899144.52</v>
      </c>
      <c r="Q34" s="2">
        <v>94924063618.649994</v>
      </c>
      <c r="R34">
        <f t="shared" si="1"/>
        <v>1301117092208.6299</v>
      </c>
      <c r="S34">
        <f t="shared" si="2"/>
        <v>0.3016806057497709</v>
      </c>
      <c r="T34">
        <f t="shared" si="3"/>
        <v>0.16757601789530457</v>
      </c>
      <c r="U34">
        <f t="shared" si="6"/>
        <v>0.1107109127664218</v>
      </c>
      <c r="V34">
        <f t="shared" si="6"/>
        <v>0.10507548287847571</v>
      </c>
      <c r="W34">
        <f t="shared" si="6"/>
        <v>8.4776653835689567E-2</v>
      </c>
      <c r="X34">
        <f t="shared" si="6"/>
        <v>7.5226584455248616E-2</v>
      </c>
      <c r="Y34">
        <f t="shared" si="7"/>
        <v>8.1997923002776751E-2</v>
      </c>
      <c r="Z34">
        <f t="shared" si="4"/>
        <v>7.295581941631217E-2</v>
      </c>
      <c r="AA34">
        <f t="shared" si="5"/>
        <v>1</v>
      </c>
    </row>
    <row r="35" spans="1:27" x14ac:dyDescent="0.2">
      <c r="A35" s="1">
        <v>45061</v>
      </c>
      <c r="B35">
        <v>135.22999999999999</v>
      </c>
      <c r="C35">
        <v>27.65</v>
      </c>
      <c r="D35">
        <v>38.770000000000003</v>
      </c>
      <c r="E35">
        <v>82.95</v>
      </c>
      <c r="F35">
        <v>150</v>
      </c>
      <c r="G35">
        <v>83.13</v>
      </c>
      <c r="H35">
        <v>322.07</v>
      </c>
      <c r="I35">
        <v>644.75</v>
      </c>
      <c r="J35" s="2">
        <v>395181075072.07001</v>
      </c>
      <c r="K35" s="2">
        <v>220347075445.35001</v>
      </c>
      <c r="L35" s="2">
        <v>145473705831.63</v>
      </c>
      <c r="M35" s="2">
        <v>138535930668.45001</v>
      </c>
      <c r="N35" s="2">
        <v>111486106050</v>
      </c>
      <c r="O35" s="2">
        <v>101202084423.53999</v>
      </c>
      <c r="P35" s="2">
        <v>107107783729.10001</v>
      </c>
      <c r="Q35" s="2">
        <v>96559471811.25</v>
      </c>
      <c r="R35">
        <f t="shared" si="1"/>
        <v>1315893233031.3901</v>
      </c>
      <c r="S35">
        <f t="shared" si="2"/>
        <v>0.30031393516759813</v>
      </c>
      <c r="T35">
        <f t="shared" si="3"/>
        <v>0.16745057267126603</v>
      </c>
      <c r="U35">
        <f t="shared" si="6"/>
        <v>0.11055129867679758</v>
      </c>
      <c r="V35">
        <f t="shared" si="6"/>
        <v>0.10527900531056632</v>
      </c>
      <c r="W35">
        <f t="shared" si="6"/>
        <v>8.4722759606546696E-2</v>
      </c>
      <c r="X35">
        <f t="shared" si="6"/>
        <v>7.6907519457641182E-2</v>
      </c>
      <c r="Y35">
        <f t="shared" si="7"/>
        <v>8.1395497020953972E-2</v>
      </c>
      <c r="Z35">
        <f t="shared" si="4"/>
        <v>7.3379412088629997E-2</v>
      </c>
      <c r="AA35">
        <f t="shared" si="5"/>
        <v>0.99999999999999989</v>
      </c>
    </row>
    <row r="36" spans="1:27" x14ac:dyDescent="0.2">
      <c r="A36" s="1">
        <v>45058</v>
      </c>
      <c r="B36">
        <v>134.1</v>
      </c>
      <c r="C36">
        <v>27.09</v>
      </c>
      <c r="D36">
        <v>37.49</v>
      </c>
      <c r="E36">
        <v>82.39</v>
      </c>
      <c r="F36">
        <v>147.93</v>
      </c>
      <c r="G36">
        <v>82.86</v>
      </c>
      <c r="H36">
        <v>319.5</v>
      </c>
      <c r="I36">
        <v>645.1</v>
      </c>
      <c r="J36" s="2">
        <v>391878889056.90002</v>
      </c>
      <c r="K36" s="2">
        <v>215884349866.70999</v>
      </c>
      <c r="L36" s="2">
        <v>140670859727.31</v>
      </c>
      <c r="M36" s="2">
        <v>137600667001.48999</v>
      </c>
      <c r="N36" s="2">
        <v>109947597786.50999</v>
      </c>
      <c r="O36" s="2">
        <v>100873387649.88</v>
      </c>
      <c r="P36" s="2">
        <v>106253392155.78999</v>
      </c>
      <c r="Q36" s="2">
        <v>96611888740.5</v>
      </c>
      <c r="R36">
        <f t="shared" si="1"/>
        <v>1299721031985.0898</v>
      </c>
      <c r="S36">
        <f t="shared" si="2"/>
        <v>0.30151000054094346</v>
      </c>
      <c r="T36">
        <f t="shared" si="3"/>
        <v>0.16610052815486528</v>
      </c>
      <c r="U36">
        <f t="shared" si="6"/>
        <v>0.10823157913545539</v>
      </c>
      <c r="V36">
        <f t="shared" si="6"/>
        <v>0.10586938551831368</v>
      </c>
      <c r="W36">
        <f t="shared" si="6"/>
        <v>8.4593228147262362E-2</v>
      </c>
      <c r="X36">
        <f t="shared" si="6"/>
        <v>7.7611568303864453E-2</v>
      </c>
      <c r="Y36">
        <f t="shared" si="7"/>
        <v>8.1750921575460753E-2</v>
      </c>
      <c r="Z36">
        <f t="shared" si="4"/>
        <v>7.4332788623834717E-2</v>
      </c>
      <c r="AA36">
        <f t="shared" si="5"/>
        <v>1</v>
      </c>
    </row>
    <row r="37" spans="1:27" x14ac:dyDescent="0.2">
      <c r="A37" s="1">
        <v>45057</v>
      </c>
      <c r="B37">
        <v>136.05000000000001</v>
      </c>
      <c r="C37">
        <v>27.39</v>
      </c>
      <c r="D37">
        <v>38.33</v>
      </c>
      <c r="E37">
        <v>82.63</v>
      </c>
      <c r="F37">
        <v>147.99</v>
      </c>
      <c r="G37">
        <v>83.28</v>
      </c>
      <c r="H37">
        <v>320.72000000000003</v>
      </c>
      <c r="I37">
        <v>642.02</v>
      </c>
      <c r="J37" s="2">
        <v>397577351649.45001</v>
      </c>
      <c r="K37" s="2">
        <v>218275095712.41</v>
      </c>
      <c r="L37" s="2">
        <v>143822727483.26999</v>
      </c>
      <c r="M37" s="2">
        <v>138001494287.32999</v>
      </c>
      <c r="N37" s="2">
        <v>109992192228.92999</v>
      </c>
      <c r="O37" s="2">
        <v>101384693742.24001</v>
      </c>
      <c r="P37" s="2">
        <v>106658978817.05</v>
      </c>
      <c r="Q37" s="2">
        <v>96150619763.100006</v>
      </c>
      <c r="R37">
        <f t="shared" si="1"/>
        <v>1311863153683.78</v>
      </c>
      <c r="S37">
        <f t="shared" si="2"/>
        <v>0.30306312859922324</v>
      </c>
      <c r="T37">
        <f t="shared" si="3"/>
        <v>0.16638556780825969</v>
      </c>
      <c r="U37">
        <f t="shared" si="6"/>
        <v>0.10963241636858866</v>
      </c>
      <c r="V37">
        <f t="shared" si="6"/>
        <v>0.10519503798838667</v>
      </c>
      <c r="W37">
        <f t="shared" si="6"/>
        <v>8.3844257627075036E-2</v>
      </c>
      <c r="X37">
        <f t="shared" si="6"/>
        <v>7.7282979903465165E-2</v>
      </c>
      <c r="Y37">
        <f t="shared" si="7"/>
        <v>8.1303433607038997E-2</v>
      </c>
      <c r="Z37">
        <f t="shared" si="4"/>
        <v>7.3293178097962472E-2</v>
      </c>
      <c r="AA37">
        <f t="shared" si="5"/>
        <v>0.99999999999999989</v>
      </c>
    </row>
    <row r="38" spans="1:27" x14ac:dyDescent="0.2">
      <c r="A38" s="1">
        <v>45056</v>
      </c>
      <c r="B38">
        <v>136.47999999999999</v>
      </c>
      <c r="C38">
        <v>27.32</v>
      </c>
      <c r="D38">
        <v>38.28</v>
      </c>
      <c r="E38">
        <v>83.72</v>
      </c>
      <c r="F38">
        <v>148.68</v>
      </c>
      <c r="G38">
        <v>82.58</v>
      </c>
      <c r="H38">
        <v>322.55</v>
      </c>
      <c r="I38">
        <v>629.17999999999995</v>
      </c>
      <c r="J38" s="2">
        <v>398833935708.32001</v>
      </c>
      <c r="K38" s="2">
        <v>217717255015.07999</v>
      </c>
      <c r="L38" s="2">
        <v>143635116307.32001</v>
      </c>
      <c r="M38" s="2">
        <v>139821918210.51999</v>
      </c>
      <c r="N38" s="2">
        <v>110505028316.75999</v>
      </c>
      <c r="O38" s="2">
        <v>100532516921.64</v>
      </c>
      <c r="P38" s="2">
        <v>107267358808.94</v>
      </c>
      <c r="Q38" s="2">
        <v>94227667272.899994</v>
      </c>
      <c r="R38">
        <f t="shared" si="1"/>
        <v>1312540796561.4797</v>
      </c>
      <c r="S38">
        <f t="shared" si="2"/>
        <v>0.30386402979104543</v>
      </c>
      <c r="T38">
        <f t="shared" si="3"/>
        <v>0.16587465744717678</v>
      </c>
      <c r="U38">
        <f t="shared" si="6"/>
        <v>0.10943287757882054</v>
      </c>
      <c r="V38">
        <f t="shared" si="6"/>
        <v>0.1065276740934968</v>
      </c>
      <c r="W38">
        <f t="shared" si="6"/>
        <v>8.4191690350696013E-2</v>
      </c>
      <c r="X38">
        <f t="shared" si="6"/>
        <v>7.6593822595845712E-2</v>
      </c>
      <c r="Y38">
        <f t="shared" si="7"/>
        <v>8.1724971208478228E-2</v>
      </c>
      <c r="Z38">
        <f t="shared" si="4"/>
        <v>7.1790276934440678E-2</v>
      </c>
      <c r="AA38">
        <f t="shared" si="5"/>
        <v>1.0000000000000002</v>
      </c>
    </row>
    <row r="39" spans="1:27" x14ac:dyDescent="0.2">
      <c r="A39" s="1">
        <v>45055</v>
      </c>
      <c r="B39">
        <v>136.41</v>
      </c>
      <c r="C39">
        <v>27.66</v>
      </c>
      <c r="D39">
        <v>38.54</v>
      </c>
      <c r="E39">
        <v>84.37</v>
      </c>
      <c r="F39">
        <v>153.38</v>
      </c>
      <c r="G39">
        <v>81.63</v>
      </c>
      <c r="H39">
        <v>324.77</v>
      </c>
      <c r="I39">
        <v>635.57000000000005</v>
      </c>
      <c r="J39" s="2">
        <v>398629375512.69</v>
      </c>
      <c r="K39" s="2">
        <v>220426766973.54001</v>
      </c>
      <c r="L39" s="2">
        <v>144610694422.26001</v>
      </c>
      <c r="M39" s="2">
        <v>140907492109.67001</v>
      </c>
      <c r="N39" s="2">
        <v>113998259639.66</v>
      </c>
      <c r="O39" s="2">
        <v>99375991236.539993</v>
      </c>
      <c r="P39" s="2">
        <v>108005393553.2</v>
      </c>
      <c r="Q39" s="2">
        <v>95184650638.350006</v>
      </c>
      <c r="R39">
        <f t="shared" si="1"/>
        <v>1321138624085.9102</v>
      </c>
      <c r="S39">
        <f t="shared" si="2"/>
        <v>0.30173167920853111</v>
      </c>
      <c r="T39">
        <f t="shared" si="3"/>
        <v>0.16684605457360865</v>
      </c>
      <c r="U39">
        <f t="shared" si="6"/>
        <v>0.10945913758468419</v>
      </c>
      <c r="V39">
        <f t="shared" si="6"/>
        <v>0.10665609917139715</v>
      </c>
      <c r="W39">
        <f t="shared" si="6"/>
        <v>8.6287886495283475E-2</v>
      </c>
      <c r="X39">
        <f t="shared" si="6"/>
        <v>7.5219957561454082E-2</v>
      </c>
      <c r="Y39">
        <f t="shared" si="7"/>
        <v>8.1751749274553559E-2</v>
      </c>
      <c r="Z39">
        <f t="shared" si="4"/>
        <v>7.2047436130487696E-2</v>
      </c>
      <c r="AA39">
        <f t="shared" si="5"/>
        <v>0.99999999999999989</v>
      </c>
    </row>
    <row r="40" spans="1:27" x14ac:dyDescent="0.2">
      <c r="A40" s="1">
        <v>45054</v>
      </c>
      <c r="B40">
        <v>137.07</v>
      </c>
      <c r="C40">
        <v>27.69</v>
      </c>
      <c r="D40">
        <v>38.380000000000003</v>
      </c>
      <c r="E40">
        <v>84.43</v>
      </c>
      <c r="F40">
        <v>153.04</v>
      </c>
      <c r="G40">
        <v>81.17</v>
      </c>
      <c r="H40">
        <v>326.51</v>
      </c>
      <c r="I40">
        <v>643.14</v>
      </c>
      <c r="J40" s="2">
        <v>400558085928.63</v>
      </c>
      <c r="K40" s="2">
        <v>220665841558.10999</v>
      </c>
      <c r="L40" s="2">
        <v>144010338659.22</v>
      </c>
      <c r="M40" s="2">
        <v>141007698931.13</v>
      </c>
      <c r="N40" s="2">
        <v>113745557799.28</v>
      </c>
      <c r="O40" s="2">
        <v>98815989325.860001</v>
      </c>
      <c r="P40" s="2">
        <v>108583853217.62</v>
      </c>
      <c r="Q40" s="2">
        <v>96318353936.699997</v>
      </c>
      <c r="R40">
        <f t="shared" si="1"/>
        <v>1323705719356.55</v>
      </c>
      <c r="S40">
        <f t="shared" si="2"/>
        <v>0.30260357726892673</v>
      </c>
      <c r="T40">
        <f t="shared" si="3"/>
        <v>0.16670309596106836</v>
      </c>
      <c r="U40">
        <f t="shared" si="6"/>
        <v>0.10879331905374184</v>
      </c>
      <c r="V40">
        <f t="shared" si="6"/>
        <v>0.10652496009435805</v>
      </c>
      <c r="W40">
        <f t="shared" si="6"/>
        <v>8.5929641411968377E-2</v>
      </c>
      <c r="X40">
        <f t="shared" si="6"/>
        <v>7.4651025436298785E-2</v>
      </c>
      <c r="Y40">
        <f t="shared" si="7"/>
        <v>8.2030206283615917E-2</v>
      </c>
      <c r="Z40">
        <f t="shared" si="4"/>
        <v>7.2764174490021927E-2</v>
      </c>
      <c r="AA40">
        <f t="shared" si="5"/>
        <v>0.99999999999999989</v>
      </c>
    </row>
    <row r="41" spans="1:27" x14ac:dyDescent="0.2">
      <c r="A41" s="1">
        <v>45051</v>
      </c>
      <c r="B41">
        <v>136.74</v>
      </c>
      <c r="C41">
        <v>27.71</v>
      </c>
      <c r="D41">
        <v>37.94</v>
      </c>
      <c r="E41">
        <v>84.88</v>
      </c>
      <c r="F41">
        <v>152.65</v>
      </c>
      <c r="G41">
        <v>82.16</v>
      </c>
      <c r="H41">
        <v>327.02</v>
      </c>
      <c r="I41">
        <v>644.48</v>
      </c>
      <c r="J41" s="2">
        <v>399593730720.65997</v>
      </c>
      <c r="K41" s="2">
        <v>220825224614.48999</v>
      </c>
      <c r="L41" s="2">
        <v>142359360310.85999</v>
      </c>
      <c r="M41" s="2">
        <v>141759250092.07999</v>
      </c>
      <c r="N41" s="2">
        <v>113455693923.55</v>
      </c>
      <c r="O41" s="2">
        <v>100021210829.28</v>
      </c>
      <c r="P41" s="2">
        <v>108753401739.95</v>
      </c>
      <c r="Q41" s="2">
        <v>96519035894.399994</v>
      </c>
      <c r="R41">
        <f t="shared" si="1"/>
        <v>1323286908125.2698</v>
      </c>
      <c r="S41">
        <f t="shared" si="2"/>
        <v>0.30197059176439173</v>
      </c>
      <c r="T41">
        <f t="shared" si="3"/>
        <v>0.16687630116989371</v>
      </c>
      <c r="U41">
        <f t="shared" si="6"/>
        <v>0.10758011693211994</v>
      </c>
      <c r="V41">
        <f t="shared" si="6"/>
        <v>0.10712661722990481</v>
      </c>
      <c r="W41">
        <f t="shared" si="6"/>
        <v>8.5737789157368169E-2</v>
      </c>
      <c r="X41">
        <f t="shared" si="6"/>
        <v>7.5585430653872548E-2</v>
      </c>
      <c r="Y41">
        <f t="shared" si="7"/>
        <v>8.2184295085351813E-2</v>
      </c>
      <c r="Z41">
        <f t="shared" si="4"/>
        <v>7.2938858007097401E-2</v>
      </c>
      <c r="AA41">
        <f t="shared" si="5"/>
        <v>1.0000000000000002</v>
      </c>
    </row>
    <row r="42" spans="1:27" x14ac:dyDescent="0.2">
      <c r="A42" s="1">
        <v>45050</v>
      </c>
      <c r="B42">
        <v>134.12</v>
      </c>
      <c r="C42">
        <v>26.99</v>
      </c>
      <c r="D42">
        <v>36.72</v>
      </c>
      <c r="E42">
        <v>82.61</v>
      </c>
      <c r="F42">
        <v>148.81</v>
      </c>
      <c r="G42">
        <v>80.709999999999994</v>
      </c>
      <c r="H42">
        <v>321.26</v>
      </c>
      <c r="I42">
        <v>631.66</v>
      </c>
      <c r="J42" s="2">
        <v>391937334827.08002</v>
      </c>
      <c r="K42" s="2">
        <v>215087434584.81</v>
      </c>
      <c r="L42" s="2">
        <v>137781647617.67999</v>
      </c>
      <c r="M42" s="2">
        <v>137968092013.51001</v>
      </c>
      <c r="N42" s="2">
        <v>110601649608.67</v>
      </c>
      <c r="O42" s="2">
        <v>98255987415.179993</v>
      </c>
      <c r="P42" s="2">
        <v>106838500781.87</v>
      </c>
      <c r="Q42" s="2">
        <v>94599078657.300003</v>
      </c>
      <c r="R42">
        <f t="shared" si="1"/>
        <v>1293069725506.1003</v>
      </c>
      <c r="S42">
        <f t="shared" si="2"/>
        <v>0.30310611028626311</v>
      </c>
      <c r="T42">
        <f t="shared" si="3"/>
        <v>0.16633862068081903</v>
      </c>
      <c r="U42">
        <f t="shared" si="6"/>
        <v>0.10655391963782387</v>
      </c>
      <c r="V42">
        <f t="shared" si="6"/>
        <v>0.10669810706418795</v>
      </c>
      <c r="W42">
        <f t="shared" si="6"/>
        <v>8.5534173004770592E-2</v>
      </c>
      <c r="X42">
        <f t="shared" si="6"/>
        <v>7.5986611918180319E-2</v>
      </c>
      <c r="Y42">
        <f t="shared" si="7"/>
        <v>8.2623928682619183E-2</v>
      </c>
      <c r="Z42">
        <f t="shared" si="4"/>
        <v>7.3158528725335709E-2</v>
      </c>
      <c r="AA42">
        <f t="shared" si="5"/>
        <v>0.99999999999999978</v>
      </c>
    </row>
    <row r="43" spans="1:27" x14ac:dyDescent="0.2">
      <c r="A43" s="1">
        <v>45049</v>
      </c>
      <c r="B43">
        <v>135.97999999999999</v>
      </c>
      <c r="C43">
        <v>27.86</v>
      </c>
      <c r="D43">
        <v>38.65</v>
      </c>
      <c r="E43">
        <v>84.75</v>
      </c>
      <c r="F43">
        <v>152.21</v>
      </c>
      <c r="G43">
        <v>83.03</v>
      </c>
      <c r="H43">
        <v>328.65</v>
      </c>
      <c r="I43">
        <v>642.41</v>
      </c>
      <c r="J43" s="2">
        <v>397372791453.82001</v>
      </c>
      <c r="K43" s="2">
        <v>222020597537.34</v>
      </c>
      <c r="L43" s="2">
        <v>145023439009.35001</v>
      </c>
      <c r="M43" s="2">
        <v>141542135312.25</v>
      </c>
      <c r="N43" s="2">
        <v>113128668012.47</v>
      </c>
      <c r="O43" s="2">
        <v>101080344877.74001</v>
      </c>
      <c r="P43" s="2">
        <v>109295292115.24001</v>
      </c>
      <c r="Q43" s="2">
        <v>96209027198.550003</v>
      </c>
      <c r="R43">
        <f t="shared" si="1"/>
        <v>1325672295516.76</v>
      </c>
      <c r="S43">
        <f t="shared" si="2"/>
        <v>0.29975190158056386</v>
      </c>
      <c r="T43">
        <f t="shared" si="3"/>
        <v>0.16747773811686559</v>
      </c>
      <c r="U43">
        <f t="shared" si="6"/>
        <v>0.10939614526138863</v>
      </c>
      <c r="V43">
        <f t="shared" si="6"/>
        <v>0.10677007869209147</v>
      </c>
      <c r="W43">
        <f t="shared" si="6"/>
        <v>8.5336827506356946E-2</v>
      </c>
      <c r="X43">
        <f t="shared" si="6"/>
        <v>7.6248364863307258E-2</v>
      </c>
      <c r="Y43">
        <f t="shared" si="7"/>
        <v>8.2445180822486475E-2</v>
      </c>
      <c r="Z43">
        <f t="shared" si="4"/>
        <v>7.2573763156939766E-2</v>
      </c>
      <c r="AA43">
        <f t="shared" si="5"/>
        <v>0.99999999999999989</v>
      </c>
    </row>
    <row r="44" spans="1:27" x14ac:dyDescent="0.2">
      <c r="A44" s="1">
        <v>45048</v>
      </c>
      <c r="B44">
        <v>138.91999999999999</v>
      </c>
      <c r="C44">
        <v>28.16</v>
      </c>
      <c r="D44">
        <v>38.840000000000003</v>
      </c>
      <c r="E44">
        <v>86.29</v>
      </c>
      <c r="F44">
        <v>153.25</v>
      </c>
      <c r="G44">
        <v>84.66</v>
      </c>
      <c r="H44">
        <v>333.37</v>
      </c>
      <c r="I44">
        <v>651.46</v>
      </c>
      <c r="J44" s="2">
        <v>405964319670.28009</v>
      </c>
      <c r="K44" s="2">
        <v>224411343383.04001</v>
      </c>
      <c r="L44" s="2">
        <v>145736361477.95999</v>
      </c>
      <c r="M44" s="2">
        <v>144114110396.39001</v>
      </c>
      <c r="N44" s="2">
        <v>113901638347.75</v>
      </c>
      <c r="O44" s="2">
        <v>103064699474.28</v>
      </c>
      <c r="P44" s="2">
        <v>110864447067</v>
      </c>
      <c r="Q44" s="2">
        <v>97564379226.300003</v>
      </c>
      <c r="R44">
        <f t="shared" si="1"/>
        <v>1345621299043</v>
      </c>
      <c r="S44">
        <f t="shared" si="2"/>
        <v>0.30169284624061771</v>
      </c>
      <c r="T44">
        <f t="shared" si="3"/>
        <v>0.16677154526510571</v>
      </c>
      <c r="U44">
        <f t="shared" si="6"/>
        <v>0.10830414291272519</v>
      </c>
      <c r="V44">
        <f t="shared" si="6"/>
        <v>0.10709856517497407</v>
      </c>
      <c r="W44">
        <f t="shared" si="6"/>
        <v>8.464613218351727E-2</v>
      </c>
      <c r="X44">
        <f t="shared" si="6"/>
        <v>7.6592648724852358E-2</v>
      </c>
      <c r="Y44">
        <f t="shared" si="7"/>
        <v>8.2389040026229002E-2</v>
      </c>
      <c r="Z44">
        <f t="shared" si="4"/>
        <v>7.2505079471978748E-2</v>
      </c>
      <c r="AA44">
        <f t="shared" si="5"/>
        <v>1</v>
      </c>
    </row>
    <row r="45" spans="1:27" x14ac:dyDescent="0.2">
      <c r="A45" s="1">
        <v>45047</v>
      </c>
      <c r="B45">
        <v>141.19999999999999</v>
      </c>
      <c r="C45">
        <v>29.04</v>
      </c>
      <c r="D45">
        <v>40.39</v>
      </c>
      <c r="E45">
        <v>87.93</v>
      </c>
      <c r="F45">
        <v>159.32</v>
      </c>
      <c r="G45">
        <v>88.75</v>
      </c>
      <c r="H45">
        <v>340.57</v>
      </c>
      <c r="I45">
        <v>662.97</v>
      </c>
      <c r="J45" s="2">
        <v>412627137470.79999</v>
      </c>
      <c r="K45" s="2">
        <v>231424197863.76001</v>
      </c>
      <c r="L45" s="2">
        <v>151552307932.41</v>
      </c>
      <c r="M45" s="2">
        <v>146853096849.63</v>
      </c>
      <c r="N45" s="2">
        <v>118413109439.24001</v>
      </c>
      <c r="O45" s="2">
        <v>108043846897.5</v>
      </c>
      <c r="P45" s="2">
        <v>113258073264.60001</v>
      </c>
      <c r="Q45" s="2">
        <v>99288147385.350006</v>
      </c>
      <c r="R45">
        <f t="shared" si="1"/>
        <v>1381459917103.2903</v>
      </c>
      <c r="S45">
        <f t="shared" si="2"/>
        <v>0.29868918552194829</v>
      </c>
      <c r="T45">
        <f t="shared" si="3"/>
        <v>0.16752147130625483</v>
      </c>
      <c r="U45">
        <f t="shared" si="6"/>
        <v>0.1097044554504281</v>
      </c>
      <c r="V45">
        <f t="shared" si="6"/>
        <v>0.1063028286463486</v>
      </c>
      <c r="W45">
        <f t="shared" si="6"/>
        <v>8.5715921231746012E-2</v>
      </c>
      <c r="X45">
        <f t="shared" si="6"/>
        <v>7.8209903566403421E-2</v>
      </c>
      <c r="Y45">
        <f t="shared" si="7"/>
        <v>8.1984335457292765E-2</v>
      </c>
      <c r="Z45">
        <f t="shared" si="4"/>
        <v>7.1871898819577798E-2</v>
      </c>
      <c r="AA45">
        <f t="shared" si="5"/>
        <v>0.99999999999999978</v>
      </c>
    </row>
    <row r="46" spans="1:27" x14ac:dyDescent="0.2">
      <c r="A46" s="1">
        <v>45044</v>
      </c>
      <c r="B46">
        <v>138.24</v>
      </c>
      <c r="C46">
        <v>29.28</v>
      </c>
      <c r="D46">
        <v>39.75</v>
      </c>
      <c r="E46">
        <v>89.97</v>
      </c>
      <c r="F46">
        <v>161.34</v>
      </c>
      <c r="G46">
        <v>89.33</v>
      </c>
      <c r="H46">
        <v>343.44</v>
      </c>
      <c r="I46">
        <v>671.2</v>
      </c>
      <c r="J46" s="2">
        <v>403977163484.15997</v>
      </c>
      <c r="K46" s="2">
        <v>233336794540.32001</v>
      </c>
      <c r="L46" s="2">
        <v>149150884880.25</v>
      </c>
      <c r="M46" s="2">
        <v>150260128779.26999</v>
      </c>
      <c r="N46" s="2">
        <v>119914455667.38</v>
      </c>
      <c r="O46" s="2">
        <v>108749936263.14</v>
      </c>
      <c r="P46" s="2">
        <v>114212199262.81</v>
      </c>
      <c r="Q46" s="2">
        <v>100615931275.2</v>
      </c>
      <c r="R46">
        <f t="shared" si="1"/>
        <v>1380217494152.53</v>
      </c>
      <c r="S46">
        <f t="shared" si="2"/>
        <v>0.29269094559057646</v>
      </c>
      <c r="T46">
        <f t="shared" si="3"/>
        <v>0.16905798943201453</v>
      </c>
      <c r="U46">
        <f t="shared" si="6"/>
        <v>0.10806332010146735</v>
      </c>
      <c r="V46">
        <f t="shared" si="6"/>
        <v>0.10886699336580391</v>
      </c>
      <c r="W46">
        <f t="shared" si="6"/>
        <v>8.6880840284529873E-2</v>
      </c>
      <c r="X46">
        <f t="shared" si="6"/>
        <v>7.8791883687805125E-2</v>
      </c>
      <c r="Y46">
        <f t="shared" si="7"/>
        <v>8.2749421556156735E-2</v>
      </c>
      <c r="Z46">
        <f t="shared" si="4"/>
        <v>7.2898605981645936E-2</v>
      </c>
      <c r="AA46">
        <f t="shared" si="5"/>
        <v>1</v>
      </c>
    </row>
    <row r="47" spans="1:27" x14ac:dyDescent="0.2">
      <c r="A47" s="1">
        <v>45043</v>
      </c>
      <c r="B47">
        <v>137.05000000000001</v>
      </c>
      <c r="C47">
        <v>28.89</v>
      </c>
      <c r="D47">
        <v>39.659999999999997</v>
      </c>
      <c r="E47">
        <v>90.26</v>
      </c>
      <c r="F47">
        <v>158.44999999999999</v>
      </c>
      <c r="G47">
        <v>87.14</v>
      </c>
      <c r="H47">
        <v>341.6</v>
      </c>
      <c r="I47">
        <v>662.68</v>
      </c>
      <c r="J47" s="2">
        <v>400499640158.45001</v>
      </c>
      <c r="K47" s="2">
        <v>231099323918.13</v>
      </c>
      <c r="L47" s="2">
        <v>148813184763.54001</v>
      </c>
      <c r="M47" s="2">
        <v>150734200000</v>
      </c>
      <c r="N47" s="2">
        <v>117766490024.14999</v>
      </c>
      <c r="O47" s="2">
        <v>106668563465.38</v>
      </c>
      <c r="P47" s="2">
        <v>113600494790.09</v>
      </c>
      <c r="Q47" s="2">
        <v>99338744543.279999</v>
      </c>
      <c r="R47">
        <f t="shared" si="1"/>
        <v>1368520641663.0203</v>
      </c>
      <c r="S47">
        <f t="shared" si="2"/>
        <v>0.29265151577967036</v>
      </c>
      <c r="T47">
        <f t="shared" si="3"/>
        <v>0.16886798553312218</v>
      </c>
      <c r="U47">
        <f t="shared" si="6"/>
        <v>0.10874018281719366</v>
      </c>
      <c r="V47">
        <f t="shared" si="6"/>
        <v>0.11014389948611113</v>
      </c>
      <c r="W47">
        <f t="shared" si="6"/>
        <v>8.6053864617665302E-2</v>
      </c>
      <c r="X47">
        <f t="shared" si="6"/>
        <v>7.7944431540146034E-2</v>
      </c>
      <c r="Y47">
        <f t="shared" si="7"/>
        <v>8.3009705028667433E-2</v>
      </c>
      <c r="Z47">
        <f t="shared" si="4"/>
        <v>7.2588415197423692E-2</v>
      </c>
      <c r="AA47">
        <f t="shared" si="5"/>
        <v>0.99999999999999978</v>
      </c>
    </row>
    <row r="48" spans="1:27" x14ac:dyDescent="0.2">
      <c r="A48" s="1">
        <v>45042</v>
      </c>
      <c r="B48">
        <v>135.22999999999999</v>
      </c>
      <c r="C48">
        <v>28.44</v>
      </c>
      <c r="D48">
        <v>39.46</v>
      </c>
      <c r="E48">
        <v>88.44</v>
      </c>
      <c r="F48">
        <v>155.72</v>
      </c>
      <c r="G48">
        <v>85.31</v>
      </c>
      <c r="H48">
        <v>336.56</v>
      </c>
      <c r="I48">
        <v>650.66999999999996</v>
      </c>
      <c r="J48" s="2">
        <v>395181075072.07001</v>
      </c>
      <c r="K48" s="2">
        <v>227499645975.48001</v>
      </c>
      <c r="L48" s="2">
        <v>148062740059.73999</v>
      </c>
      <c r="M48" s="2">
        <v>147694800000</v>
      </c>
      <c r="N48" s="2">
        <v>115737442894.03999</v>
      </c>
      <c r="O48" s="2">
        <v>104428450186.27</v>
      </c>
      <c r="P48" s="2">
        <v>111924956451.77</v>
      </c>
      <c r="Q48" s="2">
        <v>97538390945.820007</v>
      </c>
      <c r="R48">
        <f t="shared" si="1"/>
        <v>1348067501585.1902</v>
      </c>
      <c r="S48">
        <f t="shared" si="2"/>
        <v>0.29314635551066787</v>
      </c>
      <c r="T48">
        <f t="shared" si="3"/>
        <v>0.16875983265523692</v>
      </c>
      <c r="U48">
        <f t="shared" si="6"/>
        <v>0.10983332799406059</v>
      </c>
      <c r="V48">
        <f t="shared" si="6"/>
        <v>0.10956038909500151</v>
      </c>
      <c r="W48">
        <f t="shared" si="6"/>
        <v>8.5854337974874809E-2</v>
      </c>
      <c r="X48">
        <f t="shared" si="6"/>
        <v>7.7465297593386662E-2</v>
      </c>
      <c r="Y48">
        <f t="shared" si="7"/>
        <v>8.3026225556329811E-2</v>
      </c>
      <c r="Z48">
        <f t="shared" si="4"/>
        <v>7.2354233620441702E-2</v>
      </c>
      <c r="AA48">
        <f t="shared" si="5"/>
        <v>0.99999999999999989</v>
      </c>
    </row>
    <row r="49" spans="1:27" x14ac:dyDescent="0.2">
      <c r="A49" s="1">
        <v>45041</v>
      </c>
      <c r="B49">
        <v>137.66999999999999</v>
      </c>
      <c r="C49">
        <v>28.84</v>
      </c>
      <c r="D49">
        <v>40.549999999999997</v>
      </c>
      <c r="E49">
        <v>88.06</v>
      </c>
      <c r="F49">
        <v>156.12</v>
      </c>
      <c r="G49">
        <v>86.43</v>
      </c>
      <c r="H49">
        <v>339.48</v>
      </c>
      <c r="I49">
        <v>659.71</v>
      </c>
      <c r="J49" s="2">
        <v>402311459034.03009</v>
      </c>
      <c r="K49" s="2">
        <v>230699359702.28</v>
      </c>
      <c r="L49" s="2">
        <v>152152663695.45001</v>
      </c>
      <c r="M49" s="2">
        <v>147060200000</v>
      </c>
      <c r="N49" s="2">
        <v>116034739176.84</v>
      </c>
      <c r="O49" s="2">
        <v>105799448477.31</v>
      </c>
      <c r="P49" s="2">
        <v>112895704854.13</v>
      </c>
      <c r="Q49" s="2">
        <v>98893528041.660004</v>
      </c>
      <c r="R49">
        <f t="shared" si="1"/>
        <v>1365847102981.7</v>
      </c>
      <c r="S49">
        <f t="shared" si="2"/>
        <v>0.29455087480565562</v>
      </c>
      <c r="T49">
        <f t="shared" si="3"/>
        <v>0.16890569903370142</v>
      </c>
      <c r="U49">
        <f t="shared" si="6"/>
        <v>0.11139802058612164</v>
      </c>
      <c r="V49">
        <f t="shared" si="6"/>
        <v>0.10766959177126165</v>
      </c>
      <c r="W49">
        <f t="shared" si="6"/>
        <v>8.4954413216187546E-2</v>
      </c>
      <c r="X49">
        <f t="shared" si="6"/>
        <v>7.7460682272814788E-2</v>
      </c>
      <c r="Y49">
        <f t="shared" si="7"/>
        <v>8.265618062788585E-2</v>
      </c>
      <c r="Z49">
        <f t="shared" si="4"/>
        <v>7.2404537686371631E-2</v>
      </c>
      <c r="AA49">
        <f t="shared" si="5"/>
        <v>1</v>
      </c>
    </row>
    <row r="50" spans="1:27" x14ac:dyDescent="0.2">
      <c r="A50" s="1">
        <v>45040</v>
      </c>
      <c r="B50">
        <v>140.72999999999999</v>
      </c>
      <c r="C50">
        <v>29.76</v>
      </c>
      <c r="D50">
        <v>41.45</v>
      </c>
      <c r="E50">
        <v>90.2</v>
      </c>
      <c r="F50">
        <v>160.59</v>
      </c>
      <c r="G50">
        <v>88.62</v>
      </c>
      <c r="H50">
        <v>343.96</v>
      </c>
      <c r="I50">
        <v>674.19</v>
      </c>
      <c r="J50" s="2">
        <v>411253661871.57001</v>
      </c>
      <c r="K50" s="2">
        <v>238058701273.92001</v>
      </c>
      <c r="L50" s="2">
        <v>155529664862.54999</v>
      </c>
      <c r="M50" s="2">
        <v>150634000000</v>
      </c>
      <c r="N50" s="2">
        <v>119357025137.13</v>
      </c>
      <c r="O50" s="2">
        <v>108480239778.53999</v>
      </c>
      <c r="P50" s="2">
        <v>114385072265.97</v>
      </c>
      <c r="Q50" s="2">
        <v>101064145867.74001</v>
      </c>
      <c r="R50">
        <f t="shared" si="1"/>
        <v>1398762511057.4199</v>
      </c>
      <c r="S50">
        <f t="shared" si="2"/>
        <v>0.29401249934892476</v>
      </c>
      <c r="T50">
        <f t="shared" si="3"/>
        <v>0.17019236603214025</v>
      </c>
      <c r="U50">
        <f t="shared" si="6"/>
        <v>0.11119090169565277</v>
      </c>
      <c r="V50">
        <f t="shared" si="6"/>
        <v>0.10769090450252737</v>
      </c>
      <c r="W50">
        <f t="shared" si="6"/>
        <v>8.5330443297983366E-2</v>
      </c>
      <c r="X50">
        <f t="shared" si="6"/>
        <v>7.7554437526733813E-2</v>
      </c>
      <c r="Y50">
        <f t="shared" si="7"/>
        <v>8.1775906461418191E-2</v>
      </c>
      <c r="Z50">
        <f t="shared" si="4"/>
        <v>7.2252541134619583E-2</v>
      </c>
      <c r="AA50">
        <f t="shared" si="5"/>
        <v>1.0000000000000002</v>
      </c>
    </row>
    <row r="51" spans="1:27" x14ac:dyDescent="0.2">
      <c r="A51" s="1">
        <v>45037</v>
      </c>
      <c r="B51">
        <v>140.54</v>
      </c>
      <c r="C51">
        <v>29.87</v>
      </c>
      <c r="D51">
        <v>41.24</v>
      </c>
      <c r="E51">
        <v>91.12</v>
      </c>
      <c r="F51">
        <v>163.78</v>
      </c>
      <c r="G51">
        <v>89.45</v>
      </c>
      <c r="H51">
        <v>341.66</v>
      </c>
      <c r="I51">
        <v>680.94</v>
      </c>
      <c r="J51" s="2">
        <v>410698427054.85999</v>
      </c>
      <c r="K51" s="2">
        <v>238938622548.79001</v>
      </c>
      <c r="L51" s="2">
        <v>154741697923.56</v>
      </c>
      <c r="M51" s="2">
        <v>152170400000</v>
      </c>
      <c r="N51" s="2">
        <v>121727962992.46001</v>
      </c>
      <c r="O51" s="2">
        <v>109496247440.64999</v>
      </c>
      <c r="P51" s="2">
        <v>113620441675.07001</v>
      </c>
      <c r="Q51" s="2">
        <v>102076001553.24001</v>
      </c>
      <c r="R51">
        <f t="shared" si="1"/>
        <v>1403469801188.6299</v>
      </c>
      <c r="S51">
        <f t="shared" si="2"/>
        <v>0.29263075465323896</v>
      </c>
      <c r="T51">
        <f t="shared" si="3"/>
        <v>0.17024849579693668</v>
      </c>
      <c r="U51">
        <f t="shared" si="6"/>
        <v>0.11025652122511351</v>
      </c>
      <c r="V51">
        <f t="shared" si="6"/>
        <v>0.10842442058327403</v>
      </c>
      <c r="W51">
        <f t="shared" si="6"/>
        <v>8.673358193340952E-2</v>
      </c>
      <c r="X51">
        <f t="shared" si="6"/>
        <v>7.8018242606941152E-2</v>
      </c>
      <c r="Y51">
        <f t="shared" si="7"/>
        <v>8.0956812593218838E-2</v>
      </c>
      <c r="Z51">
        <f t="shared" si="4"/>
        <v>7.2731170607867421E-2</v>
      </c>
      <c r="AA51">
        <f t="shared" si="5"/>
        <v>1.0000000000000002</v>
      </c>
    </row>
    <row r="52" spans="1:27" x14ac:dyDescent="0.2">
      <c r="A52" s="1">
        <v>45036</v>
      </c>
      <c r="B52">
        <v>140.81</v>
      </c>
      <c r="C52">
        <v>29.9</v>
      </c>
      <c r="D52">
        <v>41.67</v>
      </c>
      <c r="E52">
        <v>90.43</v>
      </c>
      <c r="F52">
        <v>163.28</v>
      </c>
      <c r="G52">
        <v>91.94</v>
      </c>
      <c r="H52">
        <v>338.71</v>
      </c>
      <c r="I52">
        <v>696.38</v>
      </c>
      <c r="J52" s="2">
        <v>411487444952.28998</v>
      </c>
      <c r="K52" s="2">
        <v>239178601078.29999</v>
      </c>
      <c r="L52" s="2">
        <v>156812544000</v>
      </c>
      <c r="M52" s="2">
        <v>151018100000</v>
      </c>
      <c r="N52" s="2">
        <v>121356342638.96001</v>
      </c>
      <c r="O52" s="2">
        <v>112544270426.98</v>
      </c>
      <c r="P52" s="2">
        <v>113095872442.07001</v>
      </c>
      <c r="Q52" s="2">
        <v>104390527743.48</v>
      </c>
      <c r="R52">
        <f t="shared" si="1"/>
        <v>1409883703282.0801</v>
      </c>
      <c r="S52">
        <f t="shared" si="2"/>
        <v>0.29185913986691592</v>
      </c>
      <c r="T52">
        <f t="shared" si="3"/>
        <v>0.16964420577492606</v>
      </c>
      <c r="U52">
        <f t="shared" si="6"/>
        <v>0.11122374394069154</v>
      </c>
      <c r="V52">
        <f t="shared" si="6"/>
        <v>0.10711387020677215</v>
      </c>
      <c r="W52">
        <f t="shared" si="6"/>
        <v>8.6075427608996086E-2</v>
      </c>
      <c r="X52">
        <f t="shared" si="6"/>
        <v>7.9825215487623016E-2</v>
      </c>
      <c r="Y52">
        <f t="shared" si="7"/>
        <v>8.0216454859924388E-2</v>
      </c>
      <c r="Z52">
        <f t="shared" si="4"/>
        <v>7.4041942254150755E-2</v>
      </c>
      <c r="AA52">
        <f t="shared" si="5"/>
        <v>0.99999999999999978</v>
      </c>
    </row>
    <row r="53" spans="1:27" x14ac:dyDescent="0.2">
      <c r="A53" s="1">
        <v>45035</v>
      </c>
      <c r="B53">
        <v>141.22</v>
      </c>
      <c r="C53">
        <v>30.06</v>
      </c>
      <c r="D53">
        <v>42.24</v>
      </c>
      <c r="E53">
        <v>90.45</v>
      </c>
      <c r="F53">
        <v>164.95</v>
      </c>
      <c r="G53">
        <v>92.55</v>
      </c>
      <c r="H53">
        <v>336.89</v>
      </c>
      <c r="I53">
        <v>695.24</v>
      </c>
      <c r="J53" s="2">
        <v>412685583240.97998</v>
      </c>
      <c r="K53" s="2">
        <v>240458486569.01999</v>
      </c>
      <c r="L53" s="2">
        <v>158957568000</v>
      </c>
      <c r="M53" s="2">
        <v>151051500000</v>
      </c>
      <c r="N53" s="2">
        <v>122597554619.64999</v>
      </c>
      <c r="O53" s="2">
        <v>113290974853.35001</v>
      </c>
      <c r="P53" s="2">
        <v>112488365873.31</v>
      </c>
      <c r="Q53" s="2">
        <v>104219636561.03999</v>
      </c>
      <c r="R53">
        <f t="shared" si="1"/>
        <v>1415749669717.3501</v>
      </c>
      <c r="S53">
        <f t="shared" si="2"/>
        <v>0.29149615364089848</v>
      </c>
      <c r="T53">
        <f t="shared" si="3"/>
        <v>0.16984534180892782</v>
      </c>
      <c r="U53">
        <f t="shared" si="6"/>
        <v>0.11227801877696032</v>
      </c>
      <c r="V53">
        <f t="shared" si="6"/>
        <v>0.10669365017768781</v>
      </c>
      <c r="W53">
        <f t="shared" si="6"/>
        <v>8.6595502892913415E-2</v>
      </c>
      <c r="X53">
        <f t="shared" si="6"/>
        <v>8.0021897427649188E-2</v>
      </c>
      <c r="Y53">
        <f t="shared" si="7"/>
        <v>7.9454982953143086E-2</v>
      </c>
      <c r="Z53">
        <f t="shared" si="4"/>
        <v>7.361445232181979E-2</v>
      </c>
      <c r="AA53">
        <f t="shared" si="5"/>
        <v>1</v>
      </c>
    </row>
    <row r="54" spans="1:27" x14ac:dyDescent="0.2">
      <c r="A54" s="1">
        <v>45034</v>
      </c>
      <c r="B54">
        <v>141.4</v>
      </c>
      <c r="C54">
        <v>30.56</v>
      </c>
      <c r="D54">
        <v>41.87</v>
      </c>
      <c r="E54">
        <v>89.85</v>
      </c>
      <c r="F54">
        <v>164.4</v>
      </c>
      <c r="G54">
        <v>91.5</v>
      </c>
      <c r="H54">
        <v>333.91</v>
      </c>
      <c r="I54">
        <v>694.03</v>
      </c>
      <c r="J54" s="2">
        <v>413211595172.59998</v>
      </c>
      <c r="K54" s="2">
        <v>244458128727.51999</v>
      </c>
      <c r="L54" s="2">
        <v>157565184000</v>
      </c>
      <c r="M54" s="2">
        <v>150049500000</v>
      </c>
      <c r="N54" s="2">
        <v>122188772230.8</v>
      </c>
      <c r="O54" s="2">
        <v>112005663955.5</v>
      </c>
      <c r="P54" s="2">
        <v>111493657315.67</v>
      </c>
      <c r="Q54" s="2">
        <v>104038252060.38</v>
      </c>
      <c r="R54">
        <f t="shared" si="1"/>
        <v>1415010753462.4697</v>
      </c>
      <c r="S54">
        <f t="shared" si="2"/>
        <v>0.29202010950198731</v>
      </c>
      <c r="T54">
        <f t="shared" si="3"/>
        <v>0.17276061551429314</v>
      </c>
      <c r="U54">
        <f t="shared" si="6"/>
        <v>0.11135264068802647</v>
      </c>
      <c r="V54">
        <f t="shared" si="6"/>
        <v>0.10604124359679629</v>
      </c>
      <c r="W54">
        <f t="shared" si="6"/>
        <v>8.6351832967918721E-2</v>
      </c>
      <c r="X54">
        <f t="shared" si="6"/>
        <v>7.915534470775365E-2</v>
      </c>
      <c r="Y54">
        <f t="shared" si="7"/>
        <v>7.8793505309305858E-2</v>
      </c>
      <c r="Z54">
        <f t="shared" si="4"/>
        <v>7.3524707713918738E-2</v>
      </c>
      <c r="AA54">
        <f t="shared" si="5"/>
        <v>1.0000000000000002</v>
      </c>
    </row>
    <row r="55" spans="1:27" x14ac:dyDescent="0.2">
      <c r="A55" s="1">
        <v>45033</v>
      </c>
      <c r="B55">
        <v>139.83000000000001</v>
      </c>
      <c r="C55">
        <v>30.37</v>
      </c>
      <c r="D55">
        <v>41.3</v>
      </c>
      <c r="E55">
        <v>89.29</v>
      </c>
      <c r="F55">
        <v>163.71</v>
      </c>
      <c r="G55">
        <v>87.23</v>
      </c>
      <c r="H55">
        <v>339.68</v>
      </c>
      <c r="I55">
        <v>698.36</v>
      </c>
      <c r="J55" s="2">
        <v>408623602213.46997</v>
      </c>
      <c r="K55" s="2">
        <v>242938264707.29001</v>
      </c>
      <c r="L55" s="2">
        <v>155420160000</v>
      </c>
      <c r="M55" s="2">
        <v>149114300000</v>
      </c>
      <c r="N55" s="2">
        <v>121675936142.97</v>
      </c>
      <c r="O55" s="2">
        <v>106778732970.91</v>
      </c>
      <c r="P55" s="2">
        <v>113419653415.53</v>
      </c>
      <c r="Q55" s="2">
        <v>104687338744.56</v>
      </c>
      <c r="R55">
        <f t="shared" si="1"/>
        <v>1402657988194.73</v>
      </c>
      <c r="S55">
        <f t="shared" si="2"/>
        <v>0.29132091048038222</v>
      </c>
      <c r="T55">
        <f t="shared" si="3"/>
        <v>0.17319850366371925</v>
      </c>
      <c r="U55">
        <f t="shared" si="6"/>
        <v>0.11080403156583538</v>
      </c>
      <c r="V55">
        <f t="shared" si="6"/>
        <v>0.10630838112711662</v>
      </c>
      <c r="W55">
        <f t="shared" si="6"/>
        <v>8.674668890566202E-2</v>
      </c>
      <c r="X55">
        <f t="shared" si="6"/>
        <v>7.6125993556232466E-2</v>
      </c>
      <c r="Y55">
        <f t="shared" si="7"/>
        <v>8.0860519364029049E-2</v>
      </c>
      <c r="Z55">
        <f t="shared" si="4"/>
        <v>7.4634971337022987E-2</v>
      </c>
      <c r="AA55">
        <f t="shared" si="5"/>
        <v>1</v>
      </c>
    </row>
    <row r="56" spans="1:27" x14ac:dyDescent="0.2">
      <c r="A56" s="1">
        <v>45030</v>
      </c>
      <c r="B56">
        <v>138.72999999999999</v>
      </c>
      <c r="C56">
        <v>29.52</v>
      </c>
      <c r="D56">
        <v>39.64</v>
      </c>
      <c r="E56">
        <v>86.71</v>
      </c>
      <c r="F56">
        <v>163.22</v>
      </c>
      <c r="G56">
        <v>85.32</v>
      </c>
      <c r="H56">
        <v>336.92</v>
      </c>
      <c r="I56">
        <v>691.33</v>
      </c>
      <c r="J56" s="2">
        <v>405409084853.57001</v>
      </c>
      <c r="K56" s="2">
        <v>236138873037.84</v>
      </c>
      <c r="L56" s="2">
        <v>149173248000</v>
      </c>
      <c r="M56" s="2">
        <v>144805700000</v>
      </c>
      <c r="N56" s="2">
        <v>121311748196.53999</v>
      </c>
      <c r="O56" s="2">
        <v>104440691242.44</v>
      </c>
      <c r="P56" s="2">
        <v>112498379717.85001</v>
      </c>
      <c r="Q56" s="2">
        <v>103633509786.17999</v>
      </c>
      <c r="R56">
        <f t="shared" si="1"/>
        <v>1377411234834.4202</v>
      </c>
      <c r="S56">
        <f t="shared" si="2"/>
        <v>0.2943268318138153</v>
      </c>
      <c r="T56">
        <f t="shared" si="3"/>
        <v>0.17143672642268412</v>
      </c>
      <c r="U56">
        <f t="shared" si="6"/>
        <v>0.1082997177803129</v>
      </c>
      <c r="V56">
        <f t="shared" si="6"/>
        <v>0.10512887969685192</v>
      </c>
      <c r="W56">
        <f t="shared" si="6"/>
        <v>8.8072280179363416E-2</v>
      </c>
      <c r="X56">
        <f t="shared" si="6"/>
        <v>7.5823899646785528E-2</v>
      </c>
      <c r="Y56">
        <f t="shared" si="7"/>
        <v>8.167377822453549E-2</v>
      </c>
      <c r="Z56">
        <f t="shared" si="4"/>
        <v>7.5237886235651238E-2</v>
      </c>
      <c r="AA56">
        <f t="shared" si="5"/>
        <v>0.99999999999999978</v>
      </c>
    </row>
    <row r="57" spans="1:27" x14ac:dyDescent="0.2">
      <c r="A57" s="1">
        <v>45029</v>
      </c>
      <c r="B57">
        <v>128.99</v>
      </c>
      <c r="C57">
        <v>28.56</v>
      </c>
      <c r="D57">
        <v>39.659999999999997</v>
      </c>
      <c r="E57">
        <v>85.69</v>
      </c>
      <c r="F57">
        <v>162.30000000000001</v>
      </c>
      <c r="G57">
        <v>84.31</v>
      </c>
      <c r="H57">
        <v>332.13</v>
      </c>
      <c r="I57">
        <v>670.73</v>
      </c>
      <c r="J57" s="2">
        <v>376945994775.90997</v>
      </c>
      <c r="K57" s="2">
        <v>228459560093.51999</v>
      </c>
      <c r="L57" s="2">
        <v>149248512000</v>
      </c>
      <c r="M57" s="2">
        <v>143102300000</v>
      </c>
      <c r="N57" s="2">
        <v>120627966746.10001</v>
      </c>
      <c r="O57" s="2">
        <v>103204344569.27</v>
      </c>
      <c r="P57" s="2">
        <v>110899502539.63</v>
      </c>
      <c r="Q57" s="2">
        <v>100545476138.58</v>
      </c>
      <c r="R57">
        <f t="shared" si="1"/>
        <v>1333033656863.0098</v>
      </c>
      <c r="S57">
        <f t="shared" si="2"/>
        <v>0.28277305140439313</v>
      </c>
      <c r="T57">
        <f t="shared" si="3"/>
        <v>0.17138318970216204</v>
      </c>
      <c r="U57">
        <f t="shared" si="6"/>
        <v>0.11196154818117818</v>
      </c>
      <c r="V57">
        <f t="shared" si="6"/>
        <v>0.10735085289351101</v>
      </c>
      <c r="W57">
        <f t="shared" si="6"/>
        <v>9.0491313647676666E-2</v>
      </c>
      <c r="X57">
        <f t="shared" si="6"/>
        <v>7.7420659289381979E-2</v>
      </c>
      <c r="Y57">
        <f t="shared" si="7"/>
        <v>8.3193325216263977E-2</v>
      </c>
      <c r="Z57">
        <f t="shared" si="4"/>
        <v>7.5426059665433212E-2</v>
      </c>
      <c r="AA57">
        <f t="shared" si="5"/>
        <v>1.0000000000000002</v>
      </c>
    </row>
    <row r="58" spans="1:27" x14ac:dyDescent="0.2">
      <c r="A58" s="1">
        <v>45028</v>
      </c>
      <c r="B58">
        <v>128.5</v>
      </c>
      <c r="C58">
        <v>28.48</v>
      </c>
      <c r="D58">
        <v>39.19</v>
      </c>
      <c r="E58">
        <v>85.47</v>
      </c>
      <c r="F58">
        <v>159.29</v>
      </c>
      <c r="G58">
        <v>82.61</v>
      </c>
      <c r="H58">
        <v>330.24</v>
      </c>
      <c r="I58">
        <v>665.97</v>
      </c>
      <c r="J58" s="2">
        <v>375514073406.5</v>
      </c>
      <c r="K58" s="2">
        <v>227819617348.16</v>
      </c>
      <c r="L58" s="2">
        <v>147479808000</v>
      </c>
      <c r="M58" s="2">
        <v>142734900000</v>
      </c>
      <c r="N58" s="2">
        <v>118352470000</v>
      </c>
      <c r="O58" s="2">
        <v>101123365020.37</v>
      </c>
      <c r="P58" s="2">
        <v>110268630333.61</v>
      </c>
      <c r="Q58" s="2">
        <v>99831930499.619995</v>
      </c>
      <c r="R58">
        <f t="shared" si="1"/>
        <v>1323124794608.2603</v>
      </c>
      <c r="S58">
        <f t="shared" si="2"/>
        <v>0.28380850766059379</v>
      </c>
      <c r="T58">
        <f t="shared" si="3"/>
        <v>0.17218301574917649</v>
      </c>
      <c r="U58">
        <f t="shared" si="6"/>
        <v>0.11146326378356819</v>
      </c>
      <c r="V58">
        <f t="shared" si="6"/>
        <v>0.10787712586268913</v>
      </c>
      <c r="W58">
        <f t="shared" si="6"/>
        <v>8.9449211806994222E-2</v>
      </c>
      <c r="X58">
        <f t="shared" si="6"/>
        <v>7.6427685001783791E-2</v>
      </c>
      <c r="Y58">
        <f t="shared" si="7"/>
        <v>8.3339554048835904E-2</v>
      </c>
      <c r="Z58">
        <f t="shared" si="4"/>
        <v>7.5451636086358284E-2</v>
      </c>
      <c r="AA58">
        <f t="shared" si="5"/>
        <v>0.99999999999999978</v>
      </c>
    </row>
    <row r="59" spans="1:27" x14ac:dyDescent="0.2">
      <c r="A59" s="1">
        <v>45027</v>
      </c>
      <c r="B59">
        <v>128.52000000000001</v>
      </c>
      <c r="C59">
        <v>28.71</v>
      </c>
      <c r="D59">
        <v>39.369999999999997</v>
      </c>
      <c r="E59">
        <v>85.09</v>
      </c>
      <c r="F59">
        <v>161.83000000000001</v>
      </c>
      <c r="G59">
        <v>83.4</v>
      </c>
      <c r="H59">
        <v>327.37</v>
      </c>
      <c r="I59">
        <v>669.68</v>
      </c>
      <c r="J59" s="2">
        <v>375572519176.67999</v>
      </c>
      <c r="K59" s="2">
        <v>229659452741.07001</v>
      </c>
      <c r="L59" s="2">
        <v>148157184000</v>
      </c>
      <c r="M59" s="2">
        <v>142100300000</v>
      </c>
      <c r="N59" s="2">
        <v>120239690000</v>
      </c>
      <c r="O59" s="2">
        <v>102090408457.8</v>
      </c>
      <c r="P59" s="2">
        <v>109310639205.95</v>
      </c>
      <c r="Q59" s="2">
        <v>100388076365.28</v>
      </c>
      <c r="R59">
        <f t="shared" si="1"/>
        <v>1327518269946.78</v>
      </c>
      <c r="S59">
        <f t="shared" si="2"/>
        <v>0.28291325827985525</v>
      </c>
      <c r="T59">
        <f t="shared" si="3"/>
        <v>0.17299909006169611</v>
      </c>
      <c r="U59">
        <f t="shared" si="6"/>
        <v>0.11160462899387411</v>
      </c>
      <c r="V59">
        <f t="shared" si="6"/>
        <v>0.10704206730480385</v>
      </c>
      <c r="W59">
        <f t="shared" si="6"/>
        <v>9.0574791113662331E-2</v>
      </c>
      <c r="X59">
        <f t="shared" si="6"/>
        <v>7.6903204098195038E-2</v>
      </c>
      <c r="Y59">
        <f t="shared" si="7"/>
        <v>8.2342097792998545E-2</v>
      </c>
      <c r="Z59">
        <f t="shared" si="4"/>
        <v>7.5620862354914734E-2</v>
      </c>
      <c r="AA59">
        <f t="shared" si="5"/>
        <v>0.99999999999999989</v>
      </c>
    </row>
    <row r="60" spans="1:27" x14ac:dyDescent="0.2">
      <c r="A60" s="1">
        <v>45026</v>
      </c>
      <c r="B60">
        <v>127.89</v>
      </c>
      <c r="C60">
        <v>27.94</v>
      </c>
      <c r="D60">
        <v>38.630000000000003</v>
      </c>
      <c r="E60">
        <v>84</v>
      </c>
      <c r="F60">
        <v>161.13999999999999</v>
      </c>
      <c r="G60">
        <v>81.59</v>
      </c>
      <c r="H60">
        <v>324.95999999999998</v>
      </c>
      <c r="I60">
        <v>659.82</v>
      </c>
      <c r="J60" s="2">
        <v>373731477416.01001</v>
      </c>
      <c r="K60" s="2">
        <v>223500003816.98001</v>
      </c>
      <c r="L60" s="2">
        <v>145372416000</v>
      </c>
      <c r="M60" s="2">
        <v>140280000000</v>
      </c>
      <c r="N60" s="2">
        <v>119727020000</v>
      </c>
      <c r="O60" s="2">
        <v>99874777291.029999</v>
      </c>
      <c r="P60" s="2">
        <v>108506193694.57001</v>
      </c>
      <c r="Q60" s="2">
        <v>98910017541.720001</v>
      </c>
      <c r="R60">
        <f t="shared" si="1"/>
        <v>1309901905760.3101</v>
      </c>
      <c r="S60">
        <f t="shared" si="2"/>
        <v>0.28531256865305804</v>
      </c>
      <c r="T60">
        <f t="shared" si="3"/>
        <v>0.17062346640930587</v>
      </c>
      <c r="U60">
        <f t="shared" si="6"/>
        <v>0.11097962019959126</v>
      </c>
      <c r="V60">
        <f t="shared" si="6"/>
        <v>0.10709198863145167</v>
      </c>
      <c r="W60">
        <f t="shared" si="6"/>
        <v>9.1401516001693661E-2</v>
      </c>
      <c r="X60">
        <f t="shared" si="6"/>
        <v>7.6245997392498946E-2</v>
      </c>
      <c r="Y60">
        <f t="shared" si="7"/>
        <v>8.2835358294703343E-2</v>
      </c>
      <c r="Z60">
        <f t="shared" si="4"/>
        <v>7.5509484417697198E-2</v>
      </c>
      <c r="AA60">
        <f t="shared" si="5"/>
        <v>1</v>
      </c>
    </row>
    <row r="61" spans="1:27" x14ac:dyDescent="0.2">
      <c r="A61" s="1">
        <v>45022</v>
      </c>
      <c r="B61">
        <v>127.47</v>
      </c>
      <c r="C61">
        <v>27.84</v>
      </c>
      <c r="D61">
        <v>37.9</v>
      </c>
      <c r="E61">
        <v>84.19</v>
      </c>
      <c r="F61">
        <v>158.83000000000001</v>
      </c>
      <c r="G61">
        <v>82.19</v>
      </c>
      <c r="H61">
        <v>322.39999999999998</v>
      </c>
      <c r="I61">
        <v>656.4</v>
      </c>
      <c r="J61" s="2">
        <v>372504116242.22998</v>
      </c>
      <c r="K61" s="2">
        <v>222700075385.28</v>
      </c>
      <c r="L61" s="2">
        <v>142625280000</v>
      </c>
      <c r="M61" s="2">
        <v>140597300000</v>
      </c>
      <c r="N61" s="2">
        <v>118010690000</v>
      </c>
      <c r="O61" s="2">
        <v>100609240661.23</v>
      </c>
      <c r="P61" s="2">
        <v>107651678960.49001</v>
      </c>
      <c r="Q61" s="2">
        <v>98397343994.399994</v>
      </c>
      <c r="R61">
        <f t="shared" si="1"/>
        <v>1303095725243.6299</v>
      </c>
      <c r="S61">
        <f t="shared" si="2"/>
        <v>0.28586089956866806</v>
      </c>
      <c r="T61">
        <f t="shared" si="3"/>
        <v>0.17090077963661762</v>
      </c>
      <c r="U61">
        <f t="shared" si="6"/>
        <v>0.10945111493887714</v>
      </c>
      <c r="V61">
        <f t="shared" si="6"/>
        <v>0.10789483633193071</v>
      </c>
      <c r="W61">
        <f t="shared" si="6"/>
        <v>9.0561796584772342E-2</v>
      </c>
      <c r="X61">
        <f t="shared" si="6"/>
        <v>7.7207866400160169E-2</v>
      </c>
      <c r="Y61">
        <f t="shared" si="7"/>
        <v>8.2612257008488912E-2</v>
      </c>
      <c r="Z61">
        <f t="shared" si="4"/>
        <v>7.5510449530485108E-2</v>
      </c>
      <c r="AA61">
        <f t="shared" si="5"/>
        <v>1.0000000000000002</v>
      </c>
    </row>
    <row r="62" spans="1:27" x14ac:dyDescent="0.2">
      <c r="A62" s="1">
        <v>45021</v>
      </c>
      <c r="B62">
        <v>127.61</v>
      </c>
      <c r="C62">
        <v>27.64</v>
      </c>
      <c r="D62">
        <v>36.89</v>
      </c>
      <c r="E62">
        <v>83.82</v>
      </c>
      <c r="F62">
        <v>161.08000000000001</v>
      </c>
      <c r="G62">
        <v>81.41</v>
      </c>
      <c r="H62">
        <v>321.52999999999997</v>
      </c>
      <c r="I62">
        <v>656.04</v>
      </c>
      <c r="J62" s="2">
        <v>372913236633.48999</v>
      </c>
      <c r="K62" s="2">
        <v>221100218521.88</v>
      </c>
      <c r="L62" s="2">
        <v>138824448000</v>
      </c>
      <c r="M62" s="2">
        <v>139979400000</v>
      </c>
      <c r="N62" s="2">
        <v>119682440000</v>
      </c>
      <c r="O62" s="2">
        <v>99654438279.970001</v>
      </c>
      <c r="P62" s="2">
        <v>107361277468.83</v>
      </c>
      <c r="Q62" s="2">
        <v>98343378357.839996</v>
      </c>
      <c r="R62">
        <f t="shared" si="1"/>
        <v>1297858837262.01</v>
      </c>
      <c r="S62">
        <f t="shared" si="2"/>
        <v>0.28732958155926686</v>
      </c>
      <c r="T62">
        <f t="shared" si="3"/>
        <v>0.17035767848860792</v>
      </c>
      <c r="U62">
        <f t="shared" si="6"/>
        <v>0.10696421214256778</v>
      </c>
      <c r="V62">
        <f t="shared" si="6"/>
        <v>0.10785410245023523</v>
      </c>
      <c r="W62">
        <f t="shared" si="6"/>
        <v>9.2215298431441564E-2</v>
      </c>
      <c r="X62">
        <f t="shared" si="6"/>
        <v>7.6783726718849546E-2</v>
      </c>
      <c r="Y62">
        <f t="shared" si="7"/>
        <v>8.2721844923691071E-2</v>
      </c>
      <c r="Z62">
        <f t="shared" si="4"/>
        <v>7.5773555285339994E-2</v>
      </c>
      <c r="AA62">
        <f t="shared" si="5"/>
        <v>1</v>
      </c>
    </row>
    <row r="63" spans="1:27" x14ac:dyDescent="0.2">
      <c r="A63" s="1">
        <v>45020</v>
      </c>
      <c r="B63">
        <v>128.41999999999999</v>
      </c>
      <c r="C63">
        <v>27.98</v>
      </c>
      <c r="D63">
        <v>36.81</v>
      </c>
      <c r="E63">
        <v>84.82</v>
      </c>
      <c r="F63">
        <v>162.56</v>
      </c>
      <c r="G63">
        <v>81.2</v>
      </c>
      <c r="H63">
        <v>322.64999999999998</v>
      </c>
      <c r="I63">
        <v>659.11</v>
      </c>
      <c r="J63" s="2">
        <v>375280290325.78009</v>
      </c>
      <c r="K63" s="2">
        <v>223819975189.66</v>
      </c>
      <c r="L63" s="2">
        <v>138523392000</v>
      </c>
      <c r="M63" s="2">
        <v>141649400000</v>
      </c>
      <c r="N63" s="2">
        <v>120782080000</v>
      </c>
      <c r="O63" s="2">
        <v>99397376100.399994</v>
      </c>
      <c r="P63" s="2">
        <v>107735127664.99001</v>
      </c>
      <c r="Q63" s="2">
        <v>98803585314.059998</v>
      </c>
      <c r="R63">
        <f t="shared" si="1"/>
        <v>1305991226594.8901</v>
      </c>
      <c r="S63">
        <f t="shared" si="2"/>
        <v>0.28735284179836956</v>
      </c>
      <c r="T63">
        <f t="shared" si="3"/>
        <v>0.17137938650110662</v>
      </c>
      <c r="U63">
        <f t="shared" si="6"/>
        <v>0.10606762831108132</v>
      </c>
      <c r="V63">
        <f t="shared" si="6"/>
        <v>0.10846121866325424</v>
      </c>
      <c r="W63">
        <f t="shared" si="6"/>
        <v>9.2483071509534581E-2</v>
      </c>
      <c r="X63">
        <f t="shared" si="6"/>
        <v>7.6108762506436348E-2</v>
      </c>
      <c r="Y63">
        <f t="shared" si="7"/>
        <v>8.2492994953639709E-2</v>
      </c>
      <c r="Z63">
        <f t="shared" si="4"/>
        <v>7.5654095756577555E-2</v>
      </c>
      <c r="AA63">
        <f t="shared" si="5"/>
        <v>1</v>
      </c>
    </row>
    <row r="64" spans="1:27" x14ac:dyDescent="0.2">
      <c r="A64" s="1">
        <v>45019</v>
      </c>
      <c r="B64">
        <v>130.16</v>
      </c>
      <c r="C64">
        <v>28.59</v>
      </c>
      <c r="D64">
        <v>37.72</v>
      </c>
      <c r="E64">
        <v>87.16</v>
      </c>
      <c r="F64">
        <v>163.78</v>
      </c>
      <c r="G64">
        <v>84.96</v>
      </c>
      <c r="H64">
        <v>326.52</v>
      </c>
      <c r="I64">
        <v>666.41</v>
      </c>
      <c r="J64" s="2">
        <v>380365072331.44</v>
      </c>
      <c r="K64" s="2">
        <v>228699538623.03</v>
      </c>
      <c r="L64" s="2">
        <v>141947904000</v>
      </c>
      <c r="M64" s="2">
        <v>145557200000</v>
      </c>
      <c r="N64" s="2">
        <v>121688540000</v>
      </c>
      <c r="O64" s="2">
        <v>104000013220.32001</v>
      </c>
      <c r="P64" s="2">
        <v>109026913610.64999</v>
      </c>
      <c r="Q64" s="2">
        <v>99897888499.860001</v>
      </c>
      <c r="R64">
        <f t="shared" si="1"/>
        <v>1331183070285.3</v>
      </c>
      <c r="S64">
        <f t="shared" si="2"/>
        <v>0.28573460767490072</v>
      </c>
      <c r="T64">
        <f t="shared" si="3"/>
        <v>0.17180171813183814</v>
      </c>
      <c r="U64">
        <f t="shared" si="6"/>
        <v>0.10663289457968965</v>
      </c>
      <c r="V64">
        <f t="shared" si="6"/>
        <v>0.10934423915773214</v>
      </c>
      <c r="W64">
        <f t="shared" si="6"/>
        <v>9.1413827832049904E-2</v>
      </c>
      <c r="X64">
        <f t="shared" si="6"/>
        <v>7.8126003509067052E-2</v>
      </c>
      <c r="Y64">
        <f t="shared" si="7"/>
        <v>8.1902268774559514E-2</v>
      </c>
      <c r="Z64">
        <f t="shared" si="4"/>
        <v>7.5044440340162846E-2</v>
      </c>
      <c r="AA64">
        <f t="shared" si="5"/>
        <v>1</v>
      </c>
    </row>
    <row r="65" spans="1:27" x14ac:dyDescent="0.2">
      <c r="A65" s="1">
        <v>45016</v>
      </c>
      <c r="B65">
        <v>130.31</v>
      </c>
      <c r="C65">
        <v>28.6</v>
      </c>
      <c r="D65">
        <v>37.380000000000003</v>
      </c>
      <c r="E65">
        <v>87.8</v>
      </c>
      <c r="F65">
        <v>164.95</v>
      </c>
      <c r="G65">
        <v>87.84</v>
      </c>
      <c r="H65">
        <v>327.11</v>
      </c>
      <c r="I65">
        <v>669.12</v>
      </c>
      <c r="J65" s="2">
        <v>380803415607.78998</v>
      </c>
      <c r="K65" s="2">
        <v>228779531466.20001</v>
      </c>
      <c r="L65" s="2">
        <v>140668416000</v>
      </c>
      <c r="M65" s="2">
        <v>146626000000</v>
      </c>
      <c r="N65" s="2">
        <v>122557850000</v>
      </c>
      <c r="O65" s="2">
        <v>107525437397.28</v>
      </c>
      <c r="P65" s="2">
        <v>109223852553.27</v>
      </c>
      <c r="Q65" s="2">
        <v>100304129819.52</v>
      </c>
      <c r="R65">
        <f t="shared" si="1"/>
        <v>1336488632844.0601</v>
      </c>
      <c r="S65">
        <f t="shared" si="2"/>
        <v>0.28492828614444465</v>
      </c>
      <c r="T65">
        <f t="shared" si="3"/>
        <v>0.17117955652144612</v>
      </c>
      <c r="U65">
        <f t="shared" si="6"/>
        <v>0.10525223525519728</v>
      </c>
      <c r="V65">
        <f t="shared" si="6"/>
        <v>0.10970987436531991</v>
      </c>
      <c r="W65">
        <f t="shared" si="6"/>
        <v>9.1701378513931522E-2</v>
      </c>
      <c r="X65">
        <f t="shared" si="6"/>
        <v>8.0453686439865099E-2</v>
      </c>
      <c r="Y65">
        <f t="shared" si="7"/>
        <v>8.1724490481329903E-2</v>
      </c>
      <c r="Z65">
        <f t="shared" si="4"/>
        <v>7.5050492278465469E-2</v>
      </c>
      <c r="AA65">
        <f t="shared" si="5"/>
        <v>1</v>
      </c>
    </row>
    <row r="66" spans="1:27" x14ac:dyDescent="0.2">
      <c r="A66" s="1">
        <v>45015</v>
      </c>
      <c r="B66">
        <v>128.75</v>
      </c>
      <c r="C66">
        <v>28.3</v>
      </c>
      <c r="D66">
        <v>37.380000000000003</v>
      </c>
      <c r="E66">
        <v>86.11</v>
      </c>
      <c r="F66">
        <v>162.41</v>
      </c>
      <c r="G66">
        <v>85.75</v>
      </c>
      <c r="H66">
        <v>321.14</v>
      </c>
      <c r="I66">
        <v>661.04</v>
      </c>
      <c r="J66" s="2">
        <v>377425604393.75</v>
      </c>
      <c r="K66" s="2">
        <v>226379746171.10001</v>
      </c>
      <c r="L66" s="2">
        <v>141187543085.39999</v>
      </c>
      <c r="M66" s="2">
        <v>144007546997.45999</v>
      </c>
      <c r="N66" s="2">
        <v>120843738433.92999</v>
      </c>
      <c r="O66" s="2">
        <v>104416103303.75</v>
      </c>
      <c r="P66" s="2">
        <v>107231097489.81</v>
      </c>
      <c r="Q66" s="2">
        <v>99312252007.919998</v>
      </c>
      <c r="R66">
        <f t="shared" si="1"/>
        <v>1320803631883.1199</v>
      </c>
      <c r="S66">
        <f t="shared" si="2"/>
        <v>0.28575451738850838</v>
      </c>
      <c r="T66">
        <f t="shared" si="3"/>
        <v>0.17139546008693343</v>
      </c>
      <c r="U66">
        <f t="shared" si="6"/>
        <v>0.10689518084085184</v>
      </c>
      <c r="V66">
        <f t="shared" si="6"/>
        <v>0.10903024758657194</v>
      </c>
      <c r="W66">
        <f t="shared" si="6"/>
        <v>9.1492584905780799E-2</v>
      </c>
      <c r="X66">
        <f t="shared" si="6"/>
        <v>7.9054978941025478E-2</v>
      </c>
      <c r="Y66">
        <f t="shared" si="7"/>
        <v>8.1186252748962046E-2</v>
      </c>
      <c r="Z66">
        <f t="shared" si="4"/>
        <v>7.5190777501366157E-2</v>
      </c>
      <c r="AA66">
        <f t="shared" si="5"/>
        <v>1.0000000000000002</v>
      </c>
    </row>
    <row r="67" spans="1:27" x14ac:dyDescent="0.2">
      <c r="A67" s="1">
        <v>45014</v>
      </c>
      <c r="B67">
        <v>129.13999999999999</v>
      </c>
      <c r="C67">
        <v>28.67</v>
      </c>
      <c r="D67">
        <v>37.97</v>
      </c>
      <c r="E67">
        <v>86.24</v>
      </c>
      <c r="F67">
        <v>163.59</v>
      </c>
      <c r="G67">
        <v>85.18</v>
      </c>
      <c r="H67">
        <v>320.72000000000003</v>
      </c>
      <c r="I67">
        <v>657.22</v>
      </c>
      <c r="J67" s="2">
        <v>378568874185.70001</v>
      </c>
      <c r="K67" s="2">
        <v>229339481368.39001</v>
      </c>
      <c r="L67" s="2">
        <v>143416024905.10001</v>
      </c>
      <c r="M67" s="2">
        <v>144224954744.64001</v>
      </c>
      <c r="N67" s="2">
        <v>121721736164.07001</v>
      </c>
      <c r="O67" s="2">
        <v>103722025415.89999</v>
      </c>
      <c r="P67" s="2">
        <v>107090903666.25</v>
      </c>
      <c r="Q67" s="2">
        <v>98738349063.059998</v>
      </c>
      <c r="R67">
        <f t="shared" si="1"/>
        <v>1326822349513.1101</v>
      </c>
      <c r="S67">
        <f t="shared" si="2"/>
        <v>0.28531994077776834</v>
      </c>
      <c r="T67">
        <f t="shared" si="3"/>
        <v>0.17284867220735939</v>
      </c>
      <c r="U67">
        <f t="shared" si="6"/>
        <v>0.10808984711308779</v>
      </c>
      <c r="V67">
        <f t="shared" si="6"/>
        <v>0.10869952167866687</v>
      </c>
      <c r="W67">
        <f t="shared" si="6"/>
        <v>9.1739286882480495E-2</v>
      </c>
      <c r="X67">
        <f t="shared" si="6"/>
        <v>7.8173257673841381E-2</v>
      </c>
      <c r="Y67">
        <f t="shared" si="7"/>
        <v>8.0712315183376293E-2</v>
      </c>
      <c r="Z67">
        <f t="shared" si="4"/>
        <v>7.4417158483419399E-2</v>
      </c>
      <c r="AA67">
        <f t="shared" si="5"/>
        <v>1</v>
      </c>
    </row>
    <row r="68" spans="1:27" x14ac:dyDescent="0.2">
      <c r="A68" s="1">
        <v>45013</v>
      </c>
      <c r="B68">
        <v>128.88</v>
      </c>
      <c r="C68">
        <v>28.12</v>
      </c>
      <c r="D68">
        <v>37.18</v>
      </c>
      <c r="E68">
        <v>84.88</v>
      </c>
      <c r="F68">
        <v>159.21</v>
      </c>
      <c r="G68">
        <v>83.66</v>
      </c>
      <c r="H68">
        <v>318.44</v>
      </c>
      <c r="I68">
        <v>646.24</v>
      </c>
      <c r="J68" s="2">
        <v>377806694324.40002</v>
      </c>
      <c r="K68" s="2">
        <v>224939874994.04001</v>
      </c>
      <c r="L68" s="2">
        <v>140432125519.39999</v>
      </c>
      <c r="M68" s="2">
        <v>141950535235.67999</v>
      </c>
      <c r="N68" s="2">
        <v>118462727640.33</v>
      </c>
      <c r="O68" s="2">
        <v>101871151048.3</v>
      </c>
      <c r="P68" s="2">
        <v>106329851481.21001</v>
      </c>
      <c r="Q68" s="2">
        <v>97088753687.520004</v>
      </c>
      <c r="R68">
        <f t="shared" ref="R68:R131" si="8">SUM(J68:Q68)</f>
        <v>1308881713930.8799</v>
      </c>
      <c r="S68">
        <f t="shared" ref="S68:S131" si="9">J68/$R68</f>
        <v>0.28864846250296949</v>
      </c>
      <c r="T68">
        <f t="shared" ref="T68:T131" si="10">K68/R68</f>
        <v>0.17185653416953364</v>
      </c>
      <c r="U68">
        <f t="shared" si="6"/>
        <v>0.10729168573808649</v>
      </c>
      <c r="V68">
        <f t="shared" si="6"/>
        <v>0.1084517674323443</v>
      </c>
      <c r="W68">
        <f t="shared" si="6"/>
        <v>9.0506824550675824E-2</v>
      </c>
      <c r="X68">
        <f t="shared" si="6"/>
        <v>7.7830677871078932E-2</v>
      </c>
      <c r="Y68">
        <f t="shared" si="7"/>
        <v>8.1237173955067674E-2</v>
      </c>
      <c r="Z68">
        <f t="shared" ref="Z68:Z131" si="11">Q68/$R68</f>
        <v>7.4176873780243763E-2</v>
      </c>
      <c r="AA68">
        <f t="shared" ref="AA68:AA131" si="12">SUM(S68:Z68)</f>
        <v>1</v>
      </c>
    </row>
    <row r="69" spans="1:27" x14ac:dyDescent="0.2">
      <c r="A69" s="1">
        <v>45012</v>
      </c>
      <c r="B69">
        <v>128.49</v>
      </c>
      <c r="C69">
        <v>28.49</v>
      </c>
      <c r="D69">
        <v>37.47</v>
      </c>
      <c r="E69">
        <v>84.64</v>
      </c>
      <c r="F69">
        <v>163.12</v>
      </c>
      <c r="G69">
        <v>84.19</v>
      </c>
      <c r="H69">
        <v>318.52999999999997</v>
      </c>
      <c r="I69">
        <v>648.32000000000005</v>
      </c>
      <c r="J69" s="2">
        <v>376663424532.45001</v>
      </c>
      <c r="K69" s="2">
        <v>227899610191.32999</v>
      </c>
      <c r="L69" s="2">
        <v>141527480990.10001</v>
      </c>
      <c r="M69" s="2">
        <v>141549167087.04001</v>
      </c>
      <c r="N69" s="2">
        <v>121372025203.75999</v>
      </c>
      <c r="O69" s="2">
        <v>102516521715.95</v>
      </c>
      <c r="P69" s="2">
        <v>106359893014.83</v>
      </c>
      <c r="Q69" s="2">
        <v>97401245343.360001</v>
      </c>
      <c r="R69">
        <f t="shared" si="8"/>
        <v>1315289368078.8203</v>
      </c>
      <c r="S69">
        <f t="shared" si="9"/>
        <v>0.28637304738699748</v>
      </c>
      <c r="T69">
        <f t="shared" si="10"/>
        <v>0.17326956008487468</v>
      </c>
      <c r="U69">
        <f t="shared" si="6"/>
        <v>0.10760178286609461</v>
      </c>
      <c r="V69">
        <f t="shared" si="6"/>
        <v>0.10761827056641843</v>
      </c>
      <c r="W69">
        <f t="shared" si="6"/>
        <v>9.2277812129692993E-2</v>
      </c>
      <c r="X69">
        <f t="shared" si="6"/>
        <v>7.7942180788468568E-2</v>
      </c>
      <c r="Y69">
        <f t="shared" si="7"/>
        <v>8.086425359781077E-2</v>
      </c>
      <c r="Z69">
        <f t="shared" si="11"/>
        <v>7.4053092579642224E-2</v>
      </c>
      <c r="AA69">
        <f t="shared" si="12"/>
        <v>0.99999999999999967</v>
      </c>
    </row>
    <row r="70" spans="1:27" x14ac:dyDescent="0.2">
      <c r="A70" s="1">
        <v>45009</v>
      </c>
      <c r="B70">
        <v>124.91</v>
      </c>
      <c r="C70">
        <v>27.14</v>
      </c>
      <c r="D70">
        <v>36.229999999999997</v>
      </c>
      <c r="E70">
        <v>83.95</v>
      </c>
      <c r="F70">
        <v>159.78</v>
      </c>
      <c r="G70">
        <v>83.94</v>
      </c>
      <c r="H70">
        <v>312.57</v>
      </c>
      <c r="I70">
        <v>644.88</v>
      </c>
      <c r="J70" s="2">
        <v>366168794134.54999</v>
      </c>
      <c r="K70" s="2">
        <v>217100576363.38</v>
      </c>
      <c r="L70" s="2">
        <v>136843892080.89999</v>
      </c>
      <c r="M70" s="2">
        <v>140395233659.70001</v>
      </c>
      <c r="N70" s="2">
        <v>118886845187.94</v>
      </c>
      <c r="O70" s="2">
        <v>102212101589.7</v>
      </c>
      <c r="P70" s="2">
        <v>104370475899.55</v>
      </c>
      <c r="Q70" s="2">
        <v>96884432220.240005</v>
      </c>
      <c r="R70">
        <f t="shared" si="8"/>
        <v>1282862351135.96</v>
      </c>
      <c r="S70">
        <f t="shared" si="9"/>
        <v>0.28543108604778344</v>
      </c>
      <c r="T70">
        <f t="shared" si="10"/>
        <v>0.16923138805277116</v>
      </c>
      <c r="U70">
        <f t="shared" si="6"/>
        <v>0.10667075229055267</v>
      </c>
      <c r="V70">
        <f t="shared" si="6"/>
        <v>0.10943904740472088</v>
      </c>
      <c r="W70">
        <f t="shared" si="6"/>
        <v>9.2673111096188185E-2</v>
      </c>
      <c r="X70">
        <f t="shared" si="6"/>
        <v>7.967503411351369E-2</v>
      </c>
      <c r="Y70">
        <f t="shared" si="7"/>
        <v>8.1357501689196143E-2</v>
      </c>
      <c r="Z70">
        <f t="shared" si="11"/>
        <v>7.5522079305273826E-2</v>
      </c>
      <c r="AA70">
        <f t="shared" si="12"/>
        <v>1</v>
      </c>
    </row>
    <row r="71" spans="1:27" x14ac:dyDescent="0.2">
      <c r="A71" s="1">
        <v>45008</v>
      </c>
      <c r="B71">
        <v>126.84</v>
      </c>
      <c r="C71">
        <v>26.97</v>
      </c>
      <c r="D71">
        <v>36.61</v>
      </c>
      <c r="E71">
        <v>85.84</v>
      </c>
      <c r="F71">
        <v>162.76</v>
      </c>
      <c r="G71">
        <v>84.45</v>
      </c>
      <c r="H71">
        <v>314.85000000000002</v>
      </c>
      <c r="I71">
        <v>651.78</v>
      </c>
      <c r="J71" s="2">
        <v>371826513874.20001</v>
      </c>
      <c r="K71" s="2">
        <v>215740698029.48999</v>
      </c>
      <c r="L71" s="2">
        <v>138279185456.29999</v>
      </c>
      <c r="M71" s="2">
        <v>143556007830.23999</v>
      </c>
      <c r="N71" s="2">
        <v>121104161489.48</v>
      </c>
      <c r="O71" s="2">
        <v>102833118647.25</v>
      </c>
      <c r="P71" s="2">
        <v>105131528084.59</v>
      </c>
      <c r="Q71" s="2">
        <v>97921063193.940002</v>
      </c>
      <c r="R71">
        <f t="shared" si="8"/>
        <v>1296392276605.49</v>
      </c>
      <c r="S71">
        <f t="shared" si="9"/>
        <v>0.28681635997385069</v>
      </c>
      <c r="T71">
        <f t="shared" si="10"/>
        <v>0.16641621669822926</v>
      </c>
      <c r="U71">
        <f t="shared" si="6"/>
        <v>0.10666461683833392</v>
      </c>
      <c r="V71">
        <f t="shared" si="6"/>
        <v>0.1107350070043082</v>
      </c>
      <c r="W71">
        <f t="shared" si="6"/>
        <v>9.3416293567084904E-2</v>
      </c>
      <c r="X71">
        <f t="shared" si="6"/>
        <v>7.9322532618376226E-2</v>
      </c>
      <c r="Y71">
        <f t="shared" si="7"/>
        <v>8.1095460056171687E-2</v>
      </c>
      <c r="Z71">
        <f t="shared" si="11"/>
        <v>7.5533513243645101E-2</v>
      </c>
      <c r="AA71">
        <f t="shared" si="12"/>
        <v>0.99999999999999989</v>
      </c>
    </row>
    <row r="72" spans="1:27" x14ac:dyDescent="0.2">
      <c r="A72" s="1">
        <v>45007</v>
      </c>
      <c r="B72">
        <v>127.18</v>
      </c>
      <c r="C72">
        <v>27.64</v>
      </c>
      <c r="D72">
        <v>37.200000000000003</v>
      </c>
      <c r="E72">
        <v>87.55</v>
      </c>
      <c r="F72">
        <v>162.75</v>
      </c>
      <c r="G72">
        <v>83.98</v>
      </c>
      <c r="H72">
        <v>313.67</v>
      </c>
      <c r="I72">
        <v>648.32000000000005</v>
      </c>
      <c r="J72" s="2">
        <v>372823210615.90002</v>
      </c>
      <c r="K72" s="2">
        <v>221100218521.88</v>
      </c>
      <c r="L72" s="2">
        <v>140507667276</v>
      </c>
      <c r="M72" s="2">
        <v>146415755889.29999</v>
      </c>
      <c r="N72" s="2">
        <v>121096720830.75</v>
      </c>
      <c r="O72" s="2">
        <v>102260808809.89999</v>
      </c>
      <c r="P72" s="2">
        <v>104737650199.35001</v>
      </c>
      <c r="Q72" s="2">
        <v>97401245343.360001</v>
      </c>
      <c r="R72">
        <f t="shared" si="8"/>
        <v>1306343277486.4402</v>
      </c>
      <c r="S72">
        <f t="shared" si="9"/>
        <v>0.28539451845555958</v>
      </c>
      <c r="T72">
        <f t="shared" si="10"/>
        <v>0.16925123918982699</v>
      </c>
      <c r="U72">
        <f t="shared" si="6"/>
        <v>0.10755799773115797</v>
      </c>
      <c r="V72">
        <f t="shared" si="6"/>
        <v>0.11208061342882349</v>
      </c>
      <c r="W72">
        <f t="shared" si="6"/>
        <v>9.2699004096193222E-2</v>
      </c>
      <c r="X72">
        <f t="shared" si="6"/>
        <v>7.8280196769307031E-2</v>
      </c>
      <c r="Y72">
        <f t="shared" si="7"/>
        <v>8.0176207896042226E-2</v>
      </c>
      <c r="Z72">
        <f t="shared" si="11"/>
        <v>7.4560222433089393E-2</v>
      </c>
      <c r="AA72">
        <f t="shared" si="12"/>
        <v>0.99999999999999989</v>
      </c>
    </row>
    <row r="73" spans="1:27" x14ac:dyDescent="0.2">
      <c r="A73" s="1">
        <v>45006</v>
      </c>
      <c r="B73">
        <v>130.55000000000001</v>
      </c>
      <c r="C73">
        <v>28.59</v>
      </c>
      <c r="D73">
        <v>38.479999999999997</v>
      </c>
      <c r="E73">
        <v>88.76</v>
      </c>
      <c r="F73">
        <v>164.56</v>
      </c>
      <c r="G73">
        <v>86.88</v>
      </c>
      <c r="H73">
        <v>317.27999999999997</v>
      </c>
      <c r="I73">
        <v>662.15</v>
      </c>
      <c r="J73" s="2">
        <v>382702234202.75</v>
      </c>
      <c r="K73" s="2">
        <v>228699538623.03</v>
      </c>
      <c r="L73" s="2">
        <v>145342339698.39999</v>
      </c>
      <c r="M73" s="2">
        <v>148439320305.35999</v>
      </c>
      <c r="N73" s="2">
        <v>122443480060.88</v>
      </c>
      <c r="O73" s="2">
        <v>105792082274.39999</v>
      </c>
      <c r="P73" s="2">
        <v>105942649492.33</v>
      </c>
      <c r="Q73" s="2">
        <v>99479014381.949997</v>
      </c>
      <c r="R73">
        <f t="shared" si="8"/>
        <v>1338840659039.1001</v>
      </c>
      <c r="S73">
        <f t="shared" si="9"/>
        <v>0.28584599042384878</v>
      </c>
      <c r="T73">
        <f t="shared" si="10"/>
        <v>0.17081908670683041</v>
      </c>
      <c r="U73">
        <f t="shared" si="6"/>
        <v>0.10855835510904913</v>
      </c>
      <c r="V73">
        <f t="shared" si="6"/>
        <v>0.11087153598389851</v>
      </c>
      <c r="W73">
        <f t="shared" si="6"/>
        <v>9.1454856284958488E-2</v>
      </c>
      <c r="X73">
        <f t="shared" si="6"/>
        <v>7.9017679632114007E-2</v>
      </c>
      <c r="Y73">
        <f t="shared" si="7"/>
        <v>7.913014052648068E-2</v>
      </c>
      <c r="Z73">
        <f t="shared" si="11"/>
        <v>7.4302355332819911E-2</v>
      </c>
      <c r="AA73">
        <f t="shared" si="12"/>
        <v>1</v>
      </c>
    </row>
    <row r="74" spans="1:27" x14ac:dyDescent="0.2">
      <c r="A74" s="1">
        <v>45005</v>
      </c>
      <c r="B74">
        <v>127.14</v>
      </c>
      <c r="C74">
        <v>27.75</v>
      </c>
      <c r="D74">
        <v>37.479999999999997</v>
      </c>
      <c r="E74">
        <v>85.64</v>
      </c>
      <c r="F74">
        <v>158.74</v>
      </c>
      <c r="G74">
        <v>82.54</v>
      </c>
      <c r="H74">
        <v>309.52999999999997</v>
      </c>
      <c r="I74">
        <v>643.55999999999995</v>
      </c>
      <c r="J74" s="2">
        <v>372705952175.70001</v>
      </c>
      <c r="K74" s="2">
        <v>221980139796.75</v>
      </c>
      <c r="L74" s="2">
        <v>141565251868.39999</v>
      </c>
      <c r="M74" s="2">
        <v>143221534373.04001</v>
      </c>
      <c r="N74" s="2">
        <v>118113016680.02</v>
      </c>
      <c r="O74" s="2">
        <v>100507348882.7</v>
      </c>
      <c r="P74" s="2">
        <v>103355739652.83</v>
      </c>
      <c r="Q74" s="2">
        <v>96686120207.880005</v>
      </c>
      <c r="R74">
        <f t="shared" si="8"/>
        <v>1298135103637.3198</v>
      </c>
      <c r="S74">
        <f t="shared" si="9"/>
        <v>0.28710875403599645</v>
      </c>
      <c r="T74">
        <f t="shared" si="10"/>
        <v>0.17099925822417944</v>
      </c>
      <c r="U74">
        <f t="shared" si="6"/>
        <v>0.10905278770425368</v>
      </c>
      <c r="V74">
        <f t="shared" si="6"/>
        <v>0.11032868148449211</v>
      </c>
      <c r="W74">
        <f t="shared" si="6"/>
        <v>9.0986690329128539E-2</v>
      </c>
      <c r="X74">
        <f t="shared" si="6"/>
        <v>7.7424413376606674E-2</v>
      </c>
      <c r="Y74">
        <f t="shared" si="7"/>
        <v>7.9618630883050295E-2</v>
      </c>
      <c r="Z74">
        <f t="shared" si="11"/>
        <v>7.4480783962292962E-2</v>
      </c>
      <c r="AA74">
        <f t="shared" si="12"/>
        <v>1.0000000000000002</v>
      </c>
    </row>
    <row r="75" spans="1:27" x14ac:dyDescent="0.2">
      <c r="A75" s="1">
        <v>45002</v>
      </c>
      <c r="B75">
        <v>125.81</v>
      </c>
      <c r="C75">
        <v>27.82</v>
      </c>
      <c r="D75">
        <v>37.76</v>
      </c>
      <c r="E75">
        <v>84.18</v>
      </c>
      <c r="F75">
        <v>156.52000000000001</v>
      </c>
      <c r="G75">
        <v>84.89</v>
      </c>
      <c r="H75">
        <v>303.54000000000002</v>
      </c>
      <c r="I75">
        <v>636.71</v>
      </c>
      <c r="J75" s="2">
        <v>368807109039.04999</v>
      </c>
      <c r="K75" s="2">
        <v>222540089698.94</v>
      </c>
      <c r="L75" s="2">
        <v>142622836460.79999</v>
      </c>
      <c r="M75" s="2">
        <v>141585722247.89999</v>
      </c>
      <c r="N75" s="2">
        <v>116461190441.96001</v>
      </c>
      <c r="O75" s="2">
        <v>103368898069.45</v>
      </c>
      <c r="P75" s="2">
        <v>101356308693.00999</v>
      </c>
      <c r="Q75" s="2">
        <v>95657001052.830002</v>
      </c>
      <c r="R75">
        <f t="shared" si="8"/>
        <v>1292399155703.9399</v>
      </c>
      <c r="S75">
        <f t="shared" si="9"/>
        <v>0.28536625655575371</v>
      </c>
      <c r="T75">
        <f t="shared" si="10"/>
        <v>0.17219145394576457</v>
      </c>
      <c r="U75">
        <f t="shared" si="6"/>
        <v>0.11035509875671237</v>
      </c>
      <c r="V75">
        <f t="shared" si="6"/>
        <v>0.10955262669665049</v>
      </c>
      <c r="W75">
        <f t="shared" si="6"/>
        <v>9.0112400590765085E-2</v>
      </c>
      <c r="X75">
        <f t="shared" si="6"/>
        <v>7.998217703349346E-2</v>
      </c>
      <c r="Y75">
        <f t="shared" si="7"/>
        <v>7.8424926421283181E-2</v>
      </c>
      <c r="Z75">
        <f t="shared" si="11"/>
        <v>7.4015059999577179E-2</v>
      </c>
      <c r="AA75">
        <f t="shared" si="12"/>
        <v>0.99999999999999989</v>
      </c>
    </row>
    <row r="76" spans="1:27" x14ac:dyDescent="0.2">
      <c r="A76" s="1">
        <v>45001</v>
      </c>
      <c r="B76">
        <v>130.75</v>
      </c>
      <c r="C76">
        <v>28.97</v>
      </c>
      <c r="D76">
        <v>39.299999999999997</v>
      </c>
      <c r="E76">
        <v>87.01</v>
      </c>
      <c r="F76">
        <v>160.72999999999999</v>
      </c>
      <c r="G76">
        <v>87.26</v>
      </c>
      <c r="H76">
        <v>315.08999999999997</v>
      </c>
      <c r="I76">
        <v>636.98</v>
      </c>
      <c r="J76" s="2">
        <v>384843726264.25</v>
      </c>
      <c r="K76" s="2">
        <v>231739266663.48999</v>
      </c>
      <c r="L76" s="2">
        <v>148439551719</v>
      </c>
      <c r="M76" s="2">
        <v>146345612886.54999</v>
      </c>
      <c r="N76" s="2">
        <v>119593707767.28999</v>
      </c>
      <c r="O76" s="2">
        <v>106254800866.3</v>
      </c>
      <c r="P76" s="2">
        <v>105211638840.91</v>
      </c>
      <c r="Q76" s="2">
        <v>95697564873.539993</v>
      </c>
      <c r="R76">
        <f t="shared" si="8"/>
        <v>1338125869881.3301</v>
      </c>
      <c r="S76">
        <f t="shared" si="9"/>
        <v>0.28759904798670349</v>
      </c>
      <c r="T76">
        <f t="shared" si="10"/>
        <v>0.17318196432749744</v>
      </c>
      <c r="U76">
        <f t="shared" si="6"/>
        <v>0.11093093337487314</v>
      </c>
      <c r="V76">
        <f t="shared" si="6"/>
        <v>0.10936610387745396</v>
      </c>
      <c r="W76">
        <f t="shared" si="6"/>
        <v>8.9374034580092229E-2</v>
      </c>
      <c r="X76">
        <f t="shared" si="6"/>
        <v>7.9405684665317069E-2</v>
      </c>
      <c r="Y76">
        <f t="shared" si="7"/>
        <v>7.8626115232523344E-2</v>
      </c>
      <c r="Z76">
        <f t="shared" si="11"/>
        <v>7.1516115955539222E-2</v>
      </c>
      <c r="AA76">
        <f t="shared" si="12"/>
        <v>0.99999999999999978</v>
      </c>
    </row>
    <row r="77" spans="1:27" x14ac:dyDescent="0.2">
      <c r="A77" s="1">
        <v>45000</v>
      </c>
      <c r="B77">
        <v>128.26</v>
      </c>
      <c r="C77">
        <v>28.49</v>
      </c>
      <c r="D77">
        <v>38.85</v>
      </c>
      <c r="E77">
        <v>85.39</v>
      </c>
      <c r="F77">
        <v>159.81</v>
      </c>
      <c r="G77">
        <v>86.67</v>
      </c>
      <c r="H77">
        <v>312.19</v>
      </c>
      <c r="I77">
        <v>631.74</v>
      </c>
      <c r="J77" s="2">
        <v>377514771171.34009</v>
      </c>
      <c r="K77" s="2">
        <v>227899610191.32999</v>
      </c>
      <c r="L77" s="2">
        <v>146739862195.5</v>
      </c>
      <c r="M77" s="2">
        <v>143620869835.45001</v>
      </c>
      <c r="N77" s="2">
        <v>118909167164.13</v>
      </c>
      <c r="O77" s="2">
        <v>105536369368.35001</v>
      </c>
      <c r="P77" s="2">
        <v>104243633868.71001</v>
      </c>
      <c r="Q77" s="2">
        <v>94910326279.020004</v>
      </c>
      <c r="R77">
        <f t="shared" si="8"/>
        <v>1319374610073.8301</v>
      </c>
      <c r="S77">
        <f t="shared" si="9"/>
        <v>0.28613160226739165</v>
      </c>
      <c r="T77">
        <f t="shared" si="10"/>
        <v>0.17273305735251118</v>
      </c>
      <c r="U77">
        <f t="shared" si="6"/>
        <v>0.11121925575579227</v>
      </c>
      <c r="V77">
        <f t="shared" si="6"/>
        <v>0.10885526274256045</v>
      </c>
      <c r="W77">
        <f t="shared" si="6"/>
        <v>9.0125402032312896E-2</v>
      </c>
      <c r="X77">
        <f t="shared" si="6"/>
        <v>7.9989692512306546E-2</v>
      </c>
      <c r="Y77">
        <f t="shared" si="7"/>
        <v>7.9009883222534272E-2</v>
      </c>
      <c r="Z77">
        <f t="shared" si="11"/>
        <v>7.1935844114590752E-2</v>
      </c>
      <c r="AA77">
        <f t="shared" si="12"/>
        <v>1</v>
      </c>
    </row>
    <row r="78" spans="1:27" x14ac:dyDescent="0.2">
      <c r="A78" s="1">
        <v>44999</v>
      </c>
      <c r="B78">
        <v>134.62</v>
      </c>
      <c r="C78">
        <v>28.76</v>
      </c>
      <c r="D78">
        <v>40.17</v>
      </c>
      <c r="E78">
        <v>89.97</v>
      </c>
      <c r="F78">
        <v>163.91</v>
      </c>
      <c r="G78">
        <v>86.21</v>
      </c>
      <c r="H78">
        <v>322.14999999999998</v>
      </c>
      <c r="I78">
        <v>637.83000000000004</v>
      </c>
      <c r="J78" s="2">
        <v>396234511890.58002</v>
      </c>
      <c r="K78" s="2">
        <v>230059416956.92001</v>
      </c>
      <c r="L78" s="2">
        <v>151725618131.10001</v>
      </c>
      <c r="M78" s="2">
        <v>151324155745.35001</v>
      </c>
      <c r="N78" s="2">
        <v>121959837243.42999</v>
      </c>
      <c r="O78" s="2">
        <v>104976236336.05</v>
      </c>
      <c r="P78" s="2">
        <v>107568230255.99001</v>
      </c>
      <c r="Q78" s="2">
        <v>95825265790.589996</v>
      </c>
      <c r="R78">
        <f t="shared" si="8"/>
        <v>1359673272350.01</v>
      </c>
      <c r="S78">
        <f t="shared" si="9"/>
        <v>0.2914189165502552</v>
      </c>
      <c r="T78">
        <f t="shared" si="10"/>
        <v>0.16920198523818422</v>
      </c>
      <c r="U78">
        <f t="shared" si="6"/>
        <v>0.11158976293537266</v>
      </c>
      <c r="V78">
        <f t="shared" si="6"/>
        <v>0.11129449907021179</v>
      </c>
      <c r="W78">
        <f t="shared" si="6"/>
        <v>8.9697900020229884E-2</v>
      </c>
      <c r="X78">
        <f t="shared" si="6"/>
        <v>7.7206957341018317E-2</v>
      </c>
      <c r="Y78">
        <f t="shared" si="7"/>
        <v>7.9113293203206814E-2</v>
      </c>
      <c r="Z78">
        <f t="shared" si="11"/>
        <v>7.0476685641521125E-2</v>
      </c>
      <c r="AA78">
        <f t="shared" si="12"/>
        <v>1.0000000000000002</v>
      </c>
    </row>
    <row r="79" spans="1:27" x14ac:dyDescent="0.2">
      <c r="A79" s="1">
        <v>44998</v>
      </c>
      <c r="B79">
        <v>131.25</v>
      </c>
      <c r="C79">
        <v>28.51</v>
      </c>
      <c r="D79">
        <v>38.409999999999997</v>
      </c>
      <c r="E79">
        <v>87.99</v>
      </c>
      <c r="F79">
        <v>157.63</v>
      </c>
      <c r="G79">
        <v>83.48</v>
      </c>
      <c r="H79">
        <v>315.51</v>
      </c>
      <c r="I79">
        <v>625.77</v>
      </c>
      <c r="J79" s="2">
        <v>386315403993.75</v>
      </c>
      <c r="K79" s="2">
        <v>228059595877.67001</v>
      </c>
      <c r="L79" s="2">
        <v>145077943550.29999</v>
      </c>
      <c r="M79" s="2">
        <v>147993914238.45001</v>
      </c>
      <c r="N79" s="2">
        <v>117287103560.99001</v>
      </c>
      <c r="O79" s="2">
        <v>101651968557.39999</v>
      </c>
      <c r="P79" s="2">
        <v>105351832664.47</v>
      </c>
      <c r="Q79" s="2">
        <v>94013415132.210007</v>
      </c>
      <c r="R79">
        <f t="shared" si="8"/>
        <v>1325751177575.2397</v>
      </c>
      <c r="S79">
        <f t="shared" si="9"/>
        <v>0.29139359672326265</v>
      </c>
      <c r="T79">
        <f t="shared" si="10"/>
        <v>0.17202292536883457</v>
      </c>
      <c r="U79">
        <f t="shared" si="6"/>
        <v>0.10943074839702825</v>
      </c>
      <c r="V79">
        <f t="shared" si="6"/>
        <v>0.11163023404521999</v>
      </c>
      <c r="W79">
        <f t="shared" si="6"/>
        <v>8.8468413639658003E-2</v>
      </c>
      <c r="X79">
        <f t="shared" si="6"/>
        <v>7.6674997749817939E-2</v>
      </c>
      <c r="Y79">
        <f t="shared" si="7"/>
        <v>7.9465765858986778E-2</v>
      </c>
      <c r="Z79">
        <f t="shared" si="11"/>
        <v>7.0913318217192003E-2</v>
      </c>
      <c r="AA79">
        <f t="shared" si="12"/>
        <v>1</v>
      </c>
    </row>
    <row r="80" spans="1:27" x14ac:dyDescent="0.2">
      <c r="A80" s="1">
        <v>44995</v>
      </c>
      <c r="B80">
        <v>133.65</v>
      </c>
      <c r="C80">
        <v>30.27</v>
      </c>
      <c r="D80">
        <v>41.36</v>
      </c>
      <c r="E80">
        <v>90.05</v>
      </c>
      <c r="F80">
        <v>165.7</v>
      </c>
      <c r="G80">
        <v>80.22</v>
      </c>
      <c r="H80">
        <v>327.67</v>
      </c>
      <c r="I80">
        <v>635.03</v>
      </c>
      <c r="J80" s="2">
        <v>393379457095.34998</v>
      </c>
      <c r="K80" s="2">
        <v>242138336275.59</v>
      </c>
      <c r="L80" s="2">
        <v>156220352648.79999</v>
      </c>
      <c r="M80" s="2">
        <v>151458710957.75</v>
      </c>
      <c r="N80" s="2">
        <v>123291715156.10001</v>
      </c>
      <c r="O80" s="2">
        <v>97682330111.100006</v>
      </c>
      <c r="P80" s="2">
        <v>109410777651.35001</v>
      </c>
      <c r="Q80" s="2">
        <v>95404603946.190002</v>
      </c>
      <c r="R80">
        <f t="shared" si="8"/>
        <v>1368986283842.23</v>
      </c>
      <c r="S80">
        <f t="shared" si="9"/>
        <v>0.28735091193995144</v>
      </c>
      <c r="T80">
        <f t="shared" si="10"/>
        <v>0.17687418722413981</v>
      </c>
      <c r="U80">
        <f t="shared" si="6"/>
        <v>0.11411389178447294</v>
      </c>
      <c r="V80">
        <f t="shared" si="6"/>
        <v>0.11063566724179465</v>
      </c>
      <c r="W80">
        <f t="shared" si="6"/>
        <v>9.0060591995170691E-2</v>
      </c>
      <c r="X80">
        <f t="shared" si="6"/>
        <v>7.1353768305802465E-2</v>
      </c>
      <c r="Y80">
        <f t="shared" si="7"/>
        <v>7.9921018159710908E-2</v>
      </c>
      <c r="Z80">
        <f t="shared" si="11"/>
        <v>6.9689963348957107E-2</v>
      </c>
      <c r="AA80">
        <f t="shared" si="12"/>
        <v>1</v>
      </c>
    </row>
    <row r="81" spans="1:27" x14ac:dyDescent="0.2">
      <c r="A81" s="1">
        <v>44994</v>
      </c>
      <c r="B81">
        <v>130.34</v>
      </c>
      <c r="C81">
        <v>30.54</v>
      </c>
      <c r="D81">
        <v>41.13</v>
      </c>
      <c r="E81">
        <v>92.2</v>
      </c>
      <c r="F81">
        <v>172.12</v>
      </c>
      <c r="G81">
        <v>84.99</v>
      </c>
      <c r="H81">
        <v>342.09</v>
      </c>
      <c r="I81">
        <v>651.28</v>
      </c>
      <c r="J81" s="2">
        <v>383636950526.06</v>
      </c>
      <c r="K81" s="2">
        <v>244298143041.17999</v>
      </c>
      <c r="L81" s="2">
        <v>155351622447.89999</v>
      </c>
      <c r="M81" s="2">
        <v>155074882291</v>
      </c>
      <c r="N81" s="2">
        <v>128068618060.75999</v>
      </c>
      <c r="O81" s="2">
        <v>103490666119.95</v>
      </c>
      <c r="P81" s="2">
        <v>114224098926.91</v>
      </c>
      <c r="Q81" s="2">
        <v>97845945007.440002</v>
      </c>
      <c r="R81">
        <f t="shared" si="8"/>
        <v>1381990926421.2</v>
      </c>
      <c r="S81">
        <f t="shared" si="9"/>
        <v>0.27759730052607889</v>
      </c>
      <c r="T81">
        <f t="shared" si="10"/>
        <v>0.17677260998653141</v>
      </c>
      <c r="U81">
        <f t="shared" si="6"/>
        <v>0.11241146340243936</v>
      </c>
      <c r="V81">
        <f t="shared" si="6"/>
        <v>0.11221121595391477</v>
      </c>
      <c r="W81">
        <f t="shared" si="6"/>
        <v>9.266965188578058E-2</v>
      </c>
      <c r="X81">
        <f t="shared" si="6"/>
        <v>7.4885199418746662E-2</v>
      </c>
      <c r="Y81">
        <f t="shared" si="7"/>
        <v>8.2651844337867278E-2</v>
      </c>
      <c r="Z81">
        <f t="shared" si="11"/>
        <v>7.0800714488641114E-2</v>
      </c>
      <c r="AA81">
        <f t="shared" si="12"/>
        <v>1</v>
      </c>
    </row>
    <row r="82" spans="1:27" x14ac:dyDescent="0.2">
      <c r="A82" s="1">
        <v>44993</v>
      </c>
      <c r="B82">
        <v>137.80000000000001</v>
      </c>
      <c r="C82">
        <v>32.56</v>
      </c>
      <c r="D82">
        <v>43.84</v>
      </c>
      <c r="E82">
        <v>95.9</v>
      </c>
      <c r="F82">
        <v>174.83</v>
      </c>
      <c r="G82">
        <v>91.51</v>
      </c>
      <c r="H82">
        <v>349.29</v>
      </c>
      <c r="I82">
        <v>674.36</v>
      </c>
      <c r="J82" s="2">
        <v>405594382250.20001</v>
      </c>
      <c r="K82" s="2">
        <v>260456697361.51999</v>
      </c>
      <c r="L82" s="2">
        <v>165587530467.20001</v>
      </c>
      <c r="M82" s="2">
        <v>161298060864.5</v>
      </c>
      <c r="N82" s="2">
        <v>130085036576.59</v>
      </c>
      <c r="O82" s="2">
        <v>111429943012.55</v>
      </c>
      <c r="P82" s="2">
        <v>116627421616.50999</v>
      </c>
      <c r="Q82" s="2">
        <v>101313400496.28</v>
      </c>
      <c r="R82">
        <f t="shared" si="8"/>
        <v>1452392472645.3501</v>
      </c>
      <c r="S82">
        <f t="shared" si="9"/>
        <v>0.27925949072943135</v>
      </c>
      <c r="T82">
        <f t="shared" si="10"/>
        <v>0.17932941836797797</v>
      </c>
      <c r="U82">
        <f t="shared" si="6"/>
        <v>0.11401018222409481</v>
      </c>
      <c r="V82">
        <f t="shared" si="6"/>
        <v>0.11105680035005681</v>
      </c>
      <c r="W82">
        <f t="shared" si="6"/>
        <v>8.9566036058873588E-2</v>
      </c>
      <c r="X82">
        <f t="shared" ref="X82:Y145" si="13">O82/$R82</f>
        <v>7.6721647289726302E-2</v>
      </c>
      <c r="Y82">
        <f t="shared" si="7"/>
        <v>8.0300210730290977E-2</v>
      </c>
      <c r="Z82">
        <f t="shared" si="11"/>
        <v>6.9756214249548115E-2</v>
      </c>
      <c r="AA82">
        <f t="shared" si="12"/>
        <v>1</v>
      </c>
    </row>
    <row r="83" spans="1:27" x14ac:dyDescent="0.2">
      <c r="A83" s="1">
        <v>44992</v>
      </c>
      <c r="B83">
        <v>138.62</v>
      </c>
      <c r="C83">
        <v>33</v>
      </c>
      <c r="D83">
        <v>44.45</v>
      </c>
      <c r="E83">
        <v>96.06</v>
      </c>
      <c r="F83">
        <v>175.32</v>
      </c>
      <c r="G83">
        <v>89.47</v>
      </c>
      <c r="H83">
        <v>346.08</v>
      </c>
      <c r="I83">
        <v>674.66</v>
      </c>
      <c r="J83" s="2">
        <v>408007933726.58002</v>
      </c>
      <c r="K83" s="2">
        <v>263976382461</v>
      </c>
      <c r="L83" s="2">
        <v>167891554043.5</v>
      </c>
      <c r="M83" s="2">
        <v>161567171289.29999</v>
      </c>
      <c r="N83" s="2">
        <v>130449628854.36</v>
      </c>
      <c r="O83" s="2">
        <v>108945874782.35001</v>
      </c>
      <c r="P83" s="2">
        <v>115555940250.73</v>
      </c>
      <c r="Q83" s="2">
        <v>101358471408.17999</v>
      </c>
      <c r="R83">
        <f t="shared" si="8"/>
        <v>1457752956816.0002</v>
      </c>
      <c r="S83">
        <f t="shared" si="9"/>
        <v>0.27988825666163913</v>
      </c>
      <c r="T83">
        <f t="shared" si="10"/>
        <v>0.18108444316763578</v>
      </c>
      <c r="U83">
        <f t="shared" ref="U83:Y146" si="14">L83/$R83</f>
        <v>0.11517147213352662</v>
      </c>
      <c r="V83">
        <f t="shared" si="14"/>
        <v>0.11083302594850661</v>
      </c>
      <c r="W83">
        <f t="shared" si="14"/>
        <v>8.9486787349267946E-2</v>
      </c>
      <c r="X83">
        <f t="shared" si="13"/>
        <v>7.473548537353529E-2</v>
      </c>
      <c r="Y83">
        <f t="shared" si="13"/>
        <v>7.9269906269389678E-2</v>
      </c>
      <c r="Z83">
        <f t="shared" si="11"/>
        <v>6.9530623096498795E-2</v>
      </c>
      <c r="AA83">
        <f t="shared" si="12"/>
        <v>0.99999999999999989</v>
      </c>
    </row>
    <row r="84" spans="1:27" x14ac:dyDescent="0.2">
      <c r="A84" s="1">
        <v>44991</v>
      </c>
      <c r="B84">
        <v>142.82</v>
      </c>
      <c r="C84">
        <v>34.090000000000003</v>
      </c>
      <c r="D84">
        <v>46.63</v>
      </c>
      <c r="E84">
        <v>98.38</v>
      </c>
      <c r="F84">
        <v>179.06</v>
      </c>
      <c r="G84">
        <v>91.52</v>
      </c>
      <c r="H84">
        <v>357.05</v>
      </c>
      <c r="I84">
        <v>688.39</v>
      </c>
      <c r="J84" s="2">
        <v>420370026654.38</v>
      </c>
      <c r="K84" s="2">
        <v>272695602366.53</v>
      </c>
      <c r="L84" s="2">
        <v>176125605512.89999</v>
      </c>
      <c r="M84" s="2">
        <v>165469272448.89999</v>
      </c>
      <c r="N84" s="2">
        <v>133232435219.38</v>
      </c>
      <c r="O84" s="2">
        <v>111442119817.60001</v>
      </c>
      <c r="P84" s="2">
        <v>119217669404.19</v>
      </c>
      <c r="Q84" s="2">
        <v>103421216809.47</v>
      </c>
      <c r="R84">
        <f t="shared" si="8"/>
        <v>1501973948233.3501</v>
      </c>
      <c r="S84">
        <f t="shared" si="9"/>
        <v>0.27987837415477618</v>
      </c>
      <c r="T84">
        <f t="shared" si="10"/>
        <v>0.18155814399263029</v>
      </c>
      <c r="U84">
        <f t="shared" si="14"/>
        <v>0.11726275660111297</v>
      </c>
      <c r="V84">
        <f t="shared" si="14"/>
        <v>0.11016787118280451</v>
      </c>
      <c r="W84">
        <f t="shared" si="14"/>
        <v>8.8704890904459752E-2</v>
      </c>
      <c r="X84">
        <f t="shared" si="13"/>
        <v>7.4197105714570027E-2</v>
      </c>
      <c r="Y84">
        <f t="shared" si="13"/>
        <v>7.9373992834174026E-2</v>
      </c>
      <c r="Z84">
        <f t="shared" si="11"/>
        <v>6.8856864615472177E-2</v>
      </c>
      <c r="AA84">
        <f t="shared" si="12"/>
        <v>0.99999999999999989</v>
      </c>
    </row>
    <row r="85" spans="1:27" x14ac:dyDescent="0.2">
      <c r="A85" s="1">
        <v>44988</v>
      </c>
      <c r="B85">
        <v>143.66</v>
      </c>
      <c r="C85">
        <v>34.159999999999997</v>
      </c>
      <c r="D85">
        <v>46.85</v>
      </c>
      <c r="E85">
        <v>98.33</v>
      </c>
      <c r="F85">
        <v>179.09</v>
      </c>
      <c r="G85">
        <v>91.22</v>
      </c>
      <c r="H85">
        <v>357.09</v>
      </c>
      <c r="I85">
        <v>695.24</v>
      </c>
      <c r="J85" s="2">
        <v>422842445239.94</v>
      </c>
      <c r="K85" s="2">
        <v>273255552268.72</v>
      </c>
      <c r="L85" s="2">
        <v>176956564835.5</v>
      </c>
      <c r="M85" s="2">
        <v>165385175441.14999</v>
      </c>
      <c r="N85" s="2">
        <v>133277471001.17999</v>
      </c>
      <c r="O85" s="2">
        <v>111076815666.10001</v>
      </c>
      <c r="P85" s="2">
        <v>119231021196.91</v>
      </c>
      <c r="Q85" s="2">
        <v>104450335964.52</v>
      </c>
      <c r="R85">
        <f t="shared" si="8"/>
        <v>1506475381614.02</v>
      </c>
      <c r="S85">
        <f t="shared" si="9"/>
        <v>0.28068327594368758</v>
      </c>
      <c r="T85">
        <f t="shared" si="10"/>
        <v>0.18138733337677063</v>
      </c>
      <c r="U85">
        <f t="shared" si="14"/>
        <v>0.11746396057658162</v>
      </c>
      <c r="V85">
        <f t="shared" si="14"/>
        <v>0.10978285968666694</v>
      </c>
      <c r="W85">
        <f t="shared" si="14"/>
        <v>8.8469730489978582E-2</v>
      </c>
      <c r="X85">
        <f t="shared" si="13"/>
        <v>7.373291128534315E-2</v>
      </c>
      <c r="Y85">
        <f t="shared" si="13"/>
        <v>7.9145681802756898E-2</v>
      </c>
      <c r="Z85">
        <f t="shared" si="11"/>
        <v>6.9334246838214597E-2</v>
      </c>
      <c r="AA85">
        <f t="shared" si="12"/>
        <v>0.99999999999999978</v>
      </c>
    </row>
    <row r="86" spans="1:27" x14ac:dyDescent="0.2">
      <c r="A86" s="1">
        <v>44987</v>
      </c>
      <c r="B86">
        <v>141.07</v>
      </c>
      <c r="C86">
        <v>33.49</v>
      </c>
      <c r="D86">
        <v>45.8</v>
      </c>
      <c r="E86">
        <v>96.08</v>
      </c>
      <c r="F86">
        <v>175.34</v>
      </c>
      <c r="G86">
        <v>89.06</v>
      </c>
      <c r="H86">
        <v>349.1</v>
      </c>
      <c r="I86">
        <v>685.91</v>
      </c>
      <c r="J86" s="2">
        <v>415219154601.13</v>
      </c>
      <c r="K86" s="2">
        <v>267896031776.32999</v>
      </c>
      <c r="L86" s="2">
        <v>172990622614</v>
      </c>
      <c r="M86" s="2">
        <v>161600810092.39999</v>
      </c>
      <c r="N86" s="2">
        <v>130486748368.67999</v>
      </c>
      <c r="O86" s="2">
        <v>108446625775.3</v>
      </c>
      <c r="P86" s="2">
        <v>116564000601.09</v>
      </c>
      <c r="Q86" s="2">
        <v>103048630604.42999</v>
      </c>
      <c r="R86">
        <f t="shared" si="8"/>
        <v>1476252624433.3601</v>
      </c>
      <c r="S86">
        <f t="shared" si="9"/>
        <v>0.28126565042382656</v>
      </c>
      <c r="T86">
        <f t="shared" si="10"/>
        <v>0.18147031703273572</v>
      </c>
      <c r="U86">
        <f t="shared" si="14"/>
        <v>0.1171822625415485</v>
      </c>
      <c r="V86">
        <f t="shared" si="14"/>
        <v>0.1094669079111228</v>
      </c>
      <c r="W86">
        <f t="shared" si="14"/>
        <v>8.8390527616345874E-2</v>
      </c>
      <c r="X86">
        <f t="shared" si="13"/>
        <v>7.3460750538496614E-2</v>
      </c>
      <c r="Y86">
        <f t="shared" si="13"/>
        <v>7.8959385861096465E-2</v>
      </c>
      <c r="Z86">
        <f t="shared" si="11"/>
        <v>6.9804198074827364E-2</v>
      </c>
      <c r="AA86">
        <f t="shared" si="12"/>
        <v>1</v>
      </c>
    </row>
    <row r="87" spans="1:27" x14ac:dyDescent="0.2">
      <c r="A87" s="1">
        <v>44986</v>
      </c>
      <c r="B87">
        <v>142.55000000000001</v>
      </c>
      <c r="C87">
        <v>34.14</v>
      </c>
      <c r="D87">
        <v>46.68</v>
      </c>
      <c r="E87">
        <v>96.19</v>
      </c>
      <c r="F87">
        <v>175.91</v>
      </c>
      <c r="G87">
        <v>89.78</v>
      </c>
      <c r="H87">
        <v>346.23</v>
      </c>
      <c r="I87">
        <v>680.56</v>
      </c>
      <c r="J87" s="2">
        <v>419575320680.45001</v>
      </c>
      <c r="K87" s="2">
        <v>273095566582.38</v>
      </c>
      <c r="L87" s="2">
        <v>176314459904.39999</v>
      </c>
      <c r="M87" s="2">
        <v>161785823509.45001</v>
      </c>
      <c r="N87" s="2">
        <v>130910938208.82001</v>
      </c>
      <c r="O87" s="2">
        <v>109323355738.89999</v>
      </c>
      <c r="P87" s="2">
        <v>115606009473.42999</v>
      </c>
      <c r="Q87" s="2">
        <v>102244866008.88</v>
      </c>
      <c r="R87">
        <f t="shared" si="8"/>
        <v>1488856340106.71</v>
      </c>
      <c r="S87">
        <f t="shared" si="9"/>
        <v>0.28181048055340119</v>
      </c>
      <c r="T87">
        <f t="shared" si="10"/>
        <v>0.18342640537286933</v>
      </c>
      <c r="U87">
        <f t="shared" si="14"/>
        <v>0.11842274849147844</v>
      </c>
      <c r="V87">
        <f t="shared" si="14"/>
        <v>0.10866449579537971</v>
      </c>
      <c r="W87">
        <f t="shared" si="14"/>
        <v>8.7927179192746896E-2</v>
      </c>
      <c r="X87">
        <f t="shared" si="13"/>
        <v>7.3427739664301342E-2</v>
      </c>
      <c r="Y87">
        <f t="shared" si="13"/>
        <v>7.7647524720312652E-2</v>
      </c>
      <c r="Z87">
        <f t="shared" si="11"/>
        <v>6.8673426209510488E-2</v>
      </c>
      <c r="AA87">
        <f t="shared" si="12"/>
        <v>1.0000000000000002</v>
      </c>
    </row>
    <row r="88" spans="1:27" x14ac:dyDescent="0.2">
      <c r="A88" s="1">
        <v>44985</v>
      </c>
      <c r="B88">
        <v>143.35</v>
      </c>
      <c r="C88">
        <v>34.299999999999997</v>
      </c>
      <c r="D88">
        <v>46.77</v>
      </c>
      <c r="E88">
        <v>96.5</v>
      </c>
      <c r="F88">
        <v>173.99</v>
      </c>
      <c r="G88">
        <v>90.8</v>
      </c>
      <c r="H88">
        <v>351.65</v>
      </c>
      <c r="I88">
        <v>689.43</v>
      </c>
      <c r="J88" s="2">
        <v>421930005047.65002</v>
      </c>
      <c r="K88" s="2">
        <v>274531685314.60001</v>
      </c>
      <c r="L88" s="2">
        <v>176654397809.10001</v>
      </c>
      <c r="M88" s="2">
        <v>162307224957.5</v>
      </c>
      <c r="N88" s="2">
        <v>129482088220.98</v>
      </c>
      <c r="O88" s="2">
        <v>110565389854</v>
      </c>
      <c r="P88" s="2">
        <v>117415177386.99001</v>
      </c>
      <c r="Q88" s="2">
        <v>103577462637.39</v>
      </c>
      <c r="R88">
        <f t="shared" si="8"/>
        <v>1496463431228.21</v>
      </c>
      <c r="S88">
        <f t="shared" si="9"/>
        <v>0.28195143044782223</v>
      </c>
      <c r="T88">
        <f t="shared" si="10"/>
        <v>0.18345365452016452</v>
      </c>
      <c r="U88">
        <f t="shared" si="14"/>
        <v>0.11804792160147366</v>
      </c>
      <c r="V88">
        <f t="shared" si="14"/>
        <v>0.10846053539997813</v>
      </c>
      <c r="W88">
        <f t="shared" si="14"/>
        <v>8.6525394151936372E-2</v>
      </c>
      <c r="X88">
        <f t="shared" si="13"/>
        <v>7.3884458214427851E-2</v>
      </c>
      <c r="Y88">
        <f t="shared" si="13"/>
        <v>7.8461775234041284E-2</v>
      </c>
      <c r="Z88">
        <f t="shared" si="11"/>
        <v>6.9214830430156027E-2</v>
      </c>
      <c r="AA88">
        <f t="shared" si="12"/>
        <v>1.0000000000000002</v>
      </c>
    </row>
    <row r="89" spans="1:27" x14ac:dyDescent="0.2">
      <c r="A89" s="1">
        <v>44984</v>
      </c>
      <c r="B89">
        <v>142.16</v>
      </c>
      <c r="C89">
        <v>34.21</v>
      </c>
      <c r="D89">
        <v>46.78</v>
      </c>
      <c r="E89">
        <v>96.7</v>
      </c>
      <c r="F89">
        <v>173.3</v>
      </c>
      <c r="G89">
        <v>89.93</v>
      </c>
      <c r="H89">
        <v>365.53</v>
      </c>
      <c r="I89">
        <v>683.06</v>
      </c>
      <c r="J89" s="2">
        <v>418427412051.44</v>
      </c>
      <c r="K89" s="2">
        <v>273811339784.62</v>
      </c>
      <c r="L89" s="2">
        <v>176692168687.39999</v>
      </c>
      <c r="M89" s="2">
        <v>162643612988.5</v>
      </c>
      <c r="N89" s="2">
        <v>128968595256.60001</v>
      </c>
      <c r="O89" s="2">
        <v>109506007814.64999</v>
      </c>
      <c r="P89" s="2">
        <v>122048249460.83</v>
      </c>
      <c r="Q89" s="2">
        <v>102620456941.38</v>
      </c>
      <c r="R89">
        <f t="shared" si="8"/>
        <v>1494717842985.4199</v>
      </c>
      <c r="S89">
        <f t="shared" si="9"/>
        <v>0.27993739020048719</v>
      </c>
      <c r="T89">
        <f t="shared" si="10"/>
        <v>0.18318597123168942</v>
      </c>
      <c r="U89">
        <f t="shared" si="14"/>
        <v>0.11821105201667384</v>
      </c>
      <c r="V89">
        <f t="shared" si="14"/>
        <v>0.10881225092198654</v>
      </c>
      <c r="W89">
        <f t="shared" si="14"/>
        <v>8.6282903400021843E-2</v>
      </c>
      <c r="X89">
        <f t="shared" si="13"/>
        <v>7.326199277579519E-2</v>
      </c>
      <c r="Y89">
        <f t="shared" si="13"/>
        <v>8.1653035744232105E-2</v>
      </c>
      <c r="Z89">
        <f t="shared" si="11"/>
        <v>6.8655403709113952E-2</v>
      </c>
      <c r="AA89">
        <f t="shared" si="12"/>
        <v>1</v>
      </c>
    </row>
    <row r="90" spans="1:27" x14ac:dyDescent="0.2">
      <c r="A90" s="1">
        <v>44981</v>
      </c>
      <c r="B90">
        <v>140.93</v>
      </c>
      <c r="C90">
        <v>34.21</v>
      </c>
      <c r="D90">
        <v>46.62</v>
      </c>
      <c r="E90">
        <v>97.7</v>
      </c>
      <c r="F90">
        <v>174.25</v>
      </c>
      <c r="G90">
        <v>89.06</v>
      </c>
      <c r="H90">
        <v>363.85</v>
      </c>
      <c r="I90">
        <v>683.43</v>
      </c>
      <c r="J90" s="2">
        <v>414807084836.87</v>
      </c>
      <c r="K90" s="2">
        <v>273811339784.62</v>
      </c>
      <c r="L90" s="2">
        <v>176087834634.60001</v>
      </c>
      <c r="M90" s="2">
        <v>164325553143.5</v>
      </c>
      <c r="N90" s="2">
        <v>129675578323.5</v>
      </c>
      <c r="O90" s="2">
        <v>108446625775.3</v>
      </c>
      <c r="P90" s="2">
        <v>122079993339.94</v>
      </c>
      <c r="Q90" s="2">
        <v>102676044399.39</v>
      </c>
      <c r="R90">
        <f t="shared" si="8"/>
        <v>1491910054237.7197</v>
      </c>
      <c r="S90">
        <f t="shared" si="9"/>
        <v>0.27803759593859201</v>
      </c>
      <c r="T90">
        <f t="shared" si="10"/>
        <v>0.18353072895170067</v>
      </c>
      <c r="U90">
        <f t="shared" si="14"/>
        <v>0.11802845227460497</v>
      </c>
      <c r="V90">
        <f t="shared" si="14"/>
        <v>0.11014441029922606</v>
      </c>
      <c r="W90">
        <f t="shared" si="14"/>
        <v>8.6919166443822082E-2</v>
      </c>
      <c r="X90">
        <f t="shared" si="13"/>
        <v>7.268978814591473E-2</v>
      </c>
      <c r="Y90">
        <f t="shared" si="13"/>
        <v>8.1827984866229664E-2</v>
      </c>
      <c r="Z90">
        <f t="shared" si="11"/>
        <v>6.8821873079910001E-2</v>
      </c>
      <c r="AA90">
        <f t="shared" si="12"/>
        <v>1.0000000000000002</v>
      </c>
    </row>
    <row r="91" spans="1:27" x14ac:dyDescent="0.2">
      <c r="A91" s="1">
        <v>44980</v>
      </c>
      <c r="B91">
        <v>139.66999999999999</v>
      </c>
      <c r="C91">
        <v>34.26</v>
      </c>
      <c r="D91">
        <v>46.25</v>
      </c>
      <c r="E91">
        <v>97.94</v>
      </c>
      <c r="F91">
        <v>175.14</v>
      </c>
      <c r="G91">
        <v>91.02</v>
      </c>
      <c r="H91">
        <v>363.54</v>
      </c>
      <c r="I91">
        <v>691.84</v>
      </c>
      <c r="J91" s="2">
        <v>411098456958.53009</v>
      </c>
      <c r="K91" s="2">
        <v>274211531745.72</v>
      </c>
      <c r="L91" s="2">
        <v>175466373725</v>
      </c>
      <c r="M91" s="2">
        <v>164729218780.70001</v>
      </c>
      <c r="N91" s="2">
        <v>130337909828.28</v>
      </c>
      <c r="O91" s="2">
        <v>110833279565.10001</v>
      </c>
      <c r="P91" s="2">
        <v>121976012120.35001</v>
      </c>
      <c r="Q91" s="2">
        <v>103939532296.32001</v>
      </c>
      <c r="R91">
        <f t="shared" si="8"/>
        <v>1492592315020.0005</v>
      </c>
      <c r="S91">
        <f t="shared" si="9"/>
        <v>0.27542581642799191</v>
      </c>
      <c r="T91">
        <f t="shared" si="10"/>
        <v>0.18371495617813469</v>
      </c>
      <c r="U91">
        <f t="shared" si="14"/>
        <v>0.11755813825334401</v>
      </c>
      <c r="V91">
        <f t="shared" si="14"/>
        <v>0.11036450953353104</v>
      </c>
      <c r="W91">
        <f t="shared" si="14"/>
        <v>8.7323181632844929E-2</v>
      </c>
      <c r="X91">
        <f t="shared" si="13"/>
        <v>7.4255560912233995E-2</v>
      </c>
      <c r="Y91">
        <f t="shared" si="13"/>
        <v>8.1720916617955081E-2</v>
      </c>
      <c r="Z91">
        <f t="shared" si="11"/>
        <v>6.963692044396412E-2</v>
      </c>
      <c r="AA91">
        <f t="shared" si="12"/>
        <v>0.99999999999999978</v>
      </c>
    </row>
    <row r="92" spans="1:27" x14ac:dyDescent="0.2">
      <c r="A92" s="1">
        <v>44979</v>
      </c>
      <c r="B92">
        <v>138.56</v>
      </c>
      <c r="C92">
        <v>34.29</v>
      </c>
      <c r="D92">
        <v>46.01</v>
      </c>
      <c r="E92">
        <v>97.27</v>
      </c>
      <c r="F92">
        <v>174.7</v>
      </c>
      <c r="G92">
        <v>90.9</v>
      </c>
      <c r="H92">
        <v>360.89</v>
      </c>
      <c r="I92">
        <v>687.41</v>
      </c>
      <c r="J92" s="2">
        <v>407831332399.03998</v>
      </c>
      <c r="K92" s="2">
        <v>274451646922.38</v>
      </c>
      <c r="L92" s="2">
        <v>174555845515.39999</v>
      </c>
      <c r="M92" s="2">
        <v>163602318876.85001</v>
      </c>
      <c r="N92" s="2">
        <v>130010465039.39999</v>
      </c>
      <c r="O92" s="2">
        <v>110687157904.5</v>
      </c>
      <c r="P92" s="2">
        <v>121087140404.5</v>
      </c>
      <c r="Q92" s="2">
        <v>103273985163.92999</v>
      </c>
      <c r="R92">
        <f t="shared" si="8"/>
        <v>1485499892225.9998</v>
      </c>
      <c r="S92">
        <f t="shared" si="9"/>
        <v>0.2745414755890091</v>
      </c>
      <c r="T92">
        <f t="shared" si="10"/>
        <v>0.18475373061866618</v>
      </c>
      <c r="U92">
        <f t="shared" si="14"/>
        <v>0.11750646797680384</v>
      </c>
      <c r="V92">
        <f t="shared" si="14"/>
        <v>0.11013283793086941</v>
      </c>
      <c r="W92">
        <f t="shared" si="14"/>
        <v>8.7519673154995134E-2</v>
      </c>
      <c r="X92">
        <f t="shared" si="13"/>
        <v>7.4511723954847897E-2</v>
      </c>
      <c r="Y92">
        <f t="shared" si="13"/>
        <v>8.1512722443252889E-2</v>
      </c>
      <c r="Z92">
        <f t="shared" si="11"/>
        <v>6.9521368331555672E-2</v>
      </c>
      <c r="AA92">
        <f t="shared" si="12"/>
        <v>1.0000000000000002</v>
      </c>
    </row>
    <row r="93" spans="1:27" x14ac:dyDescent="0.2">
      <c r="A93" s="1">
        <v>44978</v>
      </c>
      <c r="B93">
        <v>139.63</v>
      </c>
      <c r="C93">
        <v>34.520000000000003</v>
      </c>
      <c r="D93">
        <v>46.24</v>
      </c>
      <c r="E93">
        <v>97.62</v>
      </c>
      <c r="F93">
        <v>173.48</v>
      </c>
      <c r="G93">
        <v>90.73</v>
      </c>
      <c r="H93">
        <v>361.12</v>
      </c>
      <c r="I93">
        <v>695.75</v>
      </c>
      <c r="J93" s="2">
        <v>410980722740.16998</v>
      </c>
      <c r="K93" s="2">
        <v>276292529943.44</v>
      </c>
      <c r="L93" s="2">
        <v>175428435049.60001</v>
      </c>
      <c r="M93" s="2">
        <v>164190997931.10001</v>
      </c>
      <c r="N93" s="2">
        <v>129102549942.96001</v>
      </c>
      <c r="O93" s="2">
        <v>110480152218.64999</v>
      </c>
      <c r="P93" s="2">
        <v>121164287760.97</v>
      </c>
      <c r="Q93" s="2">
        <v>104526956514.75</v>
      </c>
      <c r="R93">
        <f t="shared" si="8"/>
        <v>1492166632101.6399</v>
      </c>
      <c r="S93">
        <f t="shared" si="9"/>
        <v>0.27542548794387983</v>
      </c>
      <c r="T93">
        <f t="shared" si="10"/>
        <v>0.1851619812421996</v>
      </c>
      <c r="U93">
        <f t="shared" si="14"/>
        <v>0.11756624982460444</v>
      </c>
      <c r="V93">
        <f t="shared" si="14"/>
        <v>0.11003529659408443</v>
      </c>
      <c r="W93">
        <f t="shared" si="14"/>
        <v>8.6520196314218409E-2</v>
      </c>
      <c r="X93">
        <f t="shared" si="13"/>
        <v>7.4040090323588312E-2</v>
      </c>
      <c r="Y93">
        <f t="shared" si="13"/>
        <v>8.1200239406450436E-2</v>
      </c>
      <c r="Z93">
        <f t="shared" si="11"/>
        <v>7.005045835097462E-2</v>
      </c>
      <c r="AA93">
        <f t="shared" si="12"/>
        <v>1</v>
      </c>
    </row>
    <row r="94" spans="1:27" x14ac:dyDescent="0.2">
      <c r="A94" s="1">
        <v>44974</v>
      </c>
      <c r="B94">
        <v>142.24</v>
      </c>
      <c r="C94">
        <v>35.35</v>
      </c>
      <c r="D94">
        <v>47.49</v>
      </c>
      <c r="E94">
        <v>99.51</v>
      </c>
      <c r="F94">
        <v>177.3</v>
      </c>
      <c r="G94">
        <v>93.52</v>
      </c>
      <c r="H94">
        <v>368.5</v>
      </c>
      <c r="I94">
        <v>716.16</v>
      </c>
      <c r="J94" s="2">
        <v>418662880488.15997</v>
      </c>
      <c r="K94" s="2">
        <v>283592979648.65002</v>
      </c>
      <c r="L94" s="2">
        <v>180170769474.60001</v>
      </c>
      <c r="M94" s="2">
        <v>167369864824.04999</v>
      </c>
      <c r="N94" s="2">
        <v>131945366064.60001</v>
      </c>
      <c r="O94" s="2">
        <v>113877480827.60001</v>
      </c>
      <c r="P94" s="2">
        <v>123639711633.78999</v>
      </c>
      <c r="Q94" s="2">
        <v>107593280887.67999</v>
      </c>
      <c r="R94">
        <f t="shared" si="8"/>
        <v>1526852333849.1301</v>
      </c>
      <c r="S94">
        <f t="shared" si="9"/>
        <v>0.27419998070981005</v>
      </c>
      <c r="T94">
        <f t="shared" si="10"/>
        <v>0.18573700505387061</v>
      </c>
      <c r="U94">
        <f t="shared" si="14"/>
        <v>0.11800143699580766</v>
      </c>
      <c r="V94">
        <f t="shared" si="14"/>
        <v>0.10961758456504936</v>
      </c>
      <c r="W94">
        <f t="shared" si="14"/>
        <v>8.6416586030930262E-2</v>
      </c>
      <c r="X94">
        <f t="shared" si="13"/>
        <v>7.4583165839305299E-2</v>
      </c>
      <c r="Y94">
        <f t="shared" si="13"/>
        <v>8.0976862590306634E-2</v>
      </c>
      <c r="Z94">
        <f t="shared" si="11"/>
        <v>7.0467378214920023E-2</v>
      </c>
      <c r="AA94">
        <f t="shared" si="12"/>
        <v>0.99999999999999989</v>
      </c>
    </row>
    <row r="95" spans="1:27" x14ac:dyDescent="0.2">
      <c r="A95" s="1">
        <v>44973</v>
      </c>
      <c r="B95">
        <v>141.82</v>
      </c>
      <c r="C95">
        <v>35.28</v>
      </c>
      <c r="D95">
        <v>47.22</v>
      </c>
      <c r="E95">
        <v>99.57</v>
      </c>
      <c r="F95">
        <v>177.94</v>
      </c>
      <c r="G95">
        <v>94.44</v>
      </c>
      <c r="H95">
        <v>370.2</v>
      </c>
      <c r="I95">
        <v>713</v>
      </c>
      <c r="J95" s="2">
        <v>417426671195.38</v>
      </c>
      <c r="K95" s="2">
        <v>283031409391.91998</v>
      </c>
      <c r="L95" s="2">
        <v>179146425238.79999</v>
      </c>
      <c r="M95" s="2">
        <v>167470781233.35001</v>
      </c>
      <c r="N95" s="2">
        <v>132421649393.88</v>
      </c>
      <c r="O95" s="2">
        <v>115366730299.67999</v>
      </c>
      <c r="P95" s="2">
        <v>124210252552.25</v>
      </c>
      <c r="Q95" s="2">
        <v>107118533949</v>
      </c>
      <c r="R95">
        <f t="shared" si="8"/>
        <v>1526192453254.26</v>
      </c>
      <c r="S95">
        <f t="shared" si="9"/>
        <v>0.27350854101349542</v>
      </c>
      <c r="T95">
        <f t="shared" si="10"/>
        <v>0.18544935718193309</v>
      </c>
      <c r="U95">
        <f t="shared" si="14"/>
        <v>0.11738128101525518</v>
      </c>
      <c r="V95">
        <f t="shared" si="14"/>
        <v>0.10973110296559026</v>
      </c>
      <c r="W95">
        <f t="shared" si="14"/>
        <v>8.6766022929494119E-2</v>
      </c>
      <c r="X95">
        <f t="shared" si="13"/>
        <v>7.5591207421899217E-2</v>
      </c>
      <c r="Y95">
        <f t="shared" si="13"/>
        <v>8.138570747575101E-2</v>
      </c>
      <c r="Z95">
        <f t="shared" si="11"/>
        <v>7.0186779996581669E-2</v>
      </c>
      <c r="AA95">
        <f t="shared" si="12"/>
        <v>0.99999999999999989</v>
      </c>
    </row>
    <row r="96" spans="1:27" x14ac:dyDescent="0.2">
      <c r="A96" s="1">
        <v>44972</v>
      </c>
      <c r="B96">
        <v>143.80000000000001</v>
      </c>
      <c r="C96">
        <v>35.56</v>
      </c>
      <c r="D96">
        <v>47.97</v>
      </c>
      <c r="E96">
        <v>100.83</v>
      </c>
      <c r="F96">
        <v>180.67</v>
      </c>
      <c r="G96">
        <v>96.63</v>
      </c>
      <c r="H96">
        <v>374.34</v>
      </c>
      <c r="I96">
        <v>724.19</v>
      </c>
      <c r="J96" s="2">
        <v>423254515004.20001</v>
      </c>
      <c r="K96" s="2">
        <v>285277690418.84009</v>
      </c>
      <c r="L96" s="2">
        <v>181991825893.79999</v>
      </c>
      <c r="M96" s="2">
        <v>169590025828.64999</v>
      </c>
      <c r="N96" s="2">
        <v>134453295470.34</v>
      </c>
      <c r="O96" s="2">
        <v>118042007082.36</v>
      </c>
      <c r="P96" s="2">
        <v>125598904968.71001</v>
      </c>
      <c r="Q96" s="2">
        <v>108799678962.87</v>
      </c>
      <c r="R96">
        <f t="shared" si="8"/>
        <v>1547007943629.77</v>
      </c>
      <c r="S96">
        <f t="shared" si="9"/>
        <v>0.27359556668539853</v>
      </c>
      <c r="T96">
        <f t="shared" si="10"/>
        <v>0.18440609280226991</v>
      </c>
      <c r="U96">
        <f t="shared" si="14"/>
        <v>0.11764117090878641</v>
      </c>
      <c r="V96">
        <f t="shared" si="14"/>
        <v>0.10962453459077795</v>
      </c>
      <c r="W96">
        <f t="shared" si="14"/>
        <v>8.6911832627614066E-2</v>
      </c>
      <c r="X96">
        <f t="shared" si="13"/>
        <v>7.630342660387128E-2</v>
      </c>
      <c r="Y96">
        <f t="shared" si="13"/>
        <v>8.1188274104149222E-2</v>
      </c>
      <c r="Z96">
        <f t="shared" si="11"/>
        <v>7.0329101677132647E-2</v>
      </c>
      <c r="AA96">
        <f t="shared" si="12"/>
        <v>1</v>
      </c>
    </row>
    <row r="97" spans="1:27" x14ac:dyDescent="0.2">
      <c r="A97" s="1">
        <v>44971</v>
      </c>
      <c r="B97">
        <v>143.19999999999999</v>
      </c>
      <c r="C97">
        <v>35.619999999999997</v>
      </c>
      <c r="D97">
        <v>48.5</v>
      </c>
      <c r="E97">
        <v>100.56</v>
      </c>
      <c r="F97">
        <v>181.02</v>
      </c>
      <c r="G97">
        <v>96.77</v>
      </c>
      <c r="H97">
        <v>371.78</v>
      </c>
      <c r="I97">
        <v>729.15</v>
      </c>
      <c r="J97" s="2">
        <v>421488501728.79999</v>
      </c>
      <c r="K97" s="2">
        <v>285759036353.17999</v>
      </c>
      <c r="L97" s="2">
        <v>184002575690</v>
      </c>
      <c r="M97" s="2">
        <v>169135901986.79999</v>
      </c>
      <c r="N97" s="2">
        <v>134713762916.03999</v>
      </c>
      <c r="O97" s="2">
        <v>118213029342.44</v>
      </c>
      <c r="P97" s="2">
        <v>124740221348.87</v>
      </c>
      <c r="Q97" s="2">
        <v>109544851372.95</v>
      </c>
      <c r="R97">
        <f t="shared" si="8"/>
        <v>1547597880739.0798</v>
      </c>
      <c r="S97">
        <f t="shared" si="9"/>
        <v>0.27235014145115749</v>
      </c>
      <c r="T97">
        <f t="shared" si="10"/>
        <v>0.1846468258387064</v>
      </c>
      <c r="U97">
        <f t="shared" si="14"/>
        <v>0.11889559812664428</v>
      </c>
      <c r="V97">
        <f t="shared" si="14"/>
        <v>0.10928930834799701</v>
      </c>
      <c r="W97">
        <f t="shared" si="14"/>
        <v>8.7047006585267039E-2</v>
      </c>
      <c r="X97">
        <f t="shared" si="13"/>
        <v>7.6384848295337218E-2</v>
      </c>
      <c r="Y97">
        <f t="shared" si="13"/>
        <v>8.0602476199630319E-2</v>
      </c>
      <c r="Z97">
        <f t="shared" si="11"/>
        <v>7.0783795155260301E-2</v>
      </c>
      <c r="AA97">
        <f t="shared" si="12"/>
        <v>1</v>
      </c>
    </row>
    <row r="98" spans="1:27" x14ac:dyDescent="0.2">
      <c r="A98" s="1">
        <v>44970</v>
      </c>
      <c r="B98">
        <v>142.57</v>
      </c>
      <c r="C98">
        <v>35.65</v>
      </c>
      <c r="D98">
        <v>48.13</v>
      </c>
      <c r="E98">
        <v>99.43</v>
      </c>
      <c r="F98">
        <v>181.33</v>
      </c>
      <c r="G98">
        <v>96.44</v>
      </c>
      <c r="H98">
        <v>374.02</v>
      </c>
      <c r="I98">
        <v>736.91</v>
      </c>
      <c r="J98" s="2">
        <v>419634187789.63</v>
      </c>
      <c r="K98" s="2">
        <v>285999709320.34998</v>
      </c>
      <c r="L98" s="2">
        <v>182598844700.20001</v>
      </c>
      <c r="M98" s="2">
        <v>167235309611.64999</v>
      </c>
      <c r="N98" s="2">
        <v>134944462653.66</v>
      </c>
      <c r="O98" s="2">
        <v>117809905443.67999</v>
      </c>
      <c r="P98" s="2">
        <v>125491569516.23</v>
      </c>
      <c r="Q98" s="2">
        <v>110710685627.42999</v>
      </c>
      <c r="R98">
        <f t="shared" si="8"/>
        <v>1544424674662.8298</v>
      </c>
      <c r="S98">
        <f t="shared" si="9"/>
        <v>0.27170906724942229</v>
      </c>
      <c r="T98">
        <f t="shared" si="10"/>
        <v>0.185182038342393</v>
      </c>
      <c r="U98">
        <f t="shared" si="14"/>
        <v>0.1182309812163963</v>
      </c>
      <c r="V98">
        <f t="shared" si="14"/>
        <v>0.10828324123231188</v>
      </c>
      <c r="W98">
        <f t="shared" si="14"/>
        <v>8.7375230963025324E-2</v>
      </c>
      <c r="X98">
        <f t="shared" si="13"/>
        <v>7.628077132955649E-2</v>
      </c>
      <c r="Y98">
        <f t="shared" si="13"/>
        <v>8.1254574324660156E-2</v>
      </c>
      <c r="Z98">
        <f t="shared" si="11"/>
        <v>7.1684095342234633E-2</v>
      </c>
      <c r="AA98">
        <f t="shared" si="12"/>
        <v>1.0000000000000002</v>
      </c>
    </row>
    <row r="99" spans="1:27" x14ac:dyDescent="0.2">
      <c r="A99" s="1">
        <v>44967</v>
      </c>
      <c r="B99">
        <v>141.04</v>
      </c>
      <c r="C99">
        <v>35.58</v>
      </c>
      <c r="D99">
        <v>47.51</v>
      </c>
      <c r="E99">
        <v>98.44</v>
      </c>
      <c r="F99">
        <v>179.25</v>
      </c>
      <c r="G99">
        <v>93.13</v>
      </c>
      <c r="H99">
        <v>371.28</v>
      </c>
      <c r="I99">
        <v>723.51</v>
      </c>
      <c r="J99" s="2">
        <v>415130853937.35999</v>
      </c>
      <c r="K99" s="2">
        <v>285438139063.62</v>
      </c>
      <c r="L99" s="2">
        <v>180246646825.39999</v>
      </c>
      <c r="M99" s="2">
        <v>165570188858.20001</v>
      </c>
      <c r="N99" s="2">
        <v>133396541833.5</v>
      </c>
      <c r="O99" s="2">
        <v>113766450580.36</v>
      </c>
      <c r="P99" s="2">
        <v>124572509704.37</v>
      </c>
      <c r="Q99" s="2">
        <v>108697518229.23</v>
      </c>
      <c r="R99">
        <f t="shared" si="8"/>
        <v>1526818849032.04</v>
      </c>
      <c r="S99">
        <f t="shared" si="9"/>
        <v>0.27189267030633085</v>
      </c>
      <c r="T99">
        <f t="shared" si="10"/>
        <v>0.18694957770830489</v>
      </c>
      <c r="U99">
        <f t="shared" si="14"/>
        <v>0.11805372126475336</v>
      </c>
      <c r="V99">
        <f t="shared" si="14"/>
        <v>0.10844127904444383</v>
      </c>
      <c r="W99">
        <f t="shared" si="14"/>
        <v>8.7368938311227703E-2</v>
      </c>
      <c r="X99">
        <f t="shared" si="13"/>
        <v>7.4512081542931374E-2</v>
      </c>
      <c r="Y99">
        <f t="shared" si="13"/>
        <v>8.1589580704577655E-2</v>
      </c>
      <c r="Z99">
        <f t="shared" si="11"/>
        <v>7.1192151117430297E-2</v>
      </c>
      <c r="AA99">
        <f t="shared" si="12"/>
        <v>1</v>
      </c>
    </row>
    <row r="100" spans="1:27" x14ac:dyDescent="0.2">
      <c r="A100" s="1">
        <v>44966</v>
      </c>
      <c r="B100">
        <v>140.41999999999999</v>
      </c>
      <c r="C100">
        <v>35.72</v>
      </c>
      <c r="D100">
        <v>47.57</v>
      </c>
      <c r="E100">
        <v>98.05</v>
      </c>
      <c r="F100">
        <v>179.37</v>
      </c>
      <c r="G100">
        <v>91.87</v>
      </c>
      <c r="H100">
        <v>367.99</v>
      </c>
      <c r="I100">
        <v>715.97</v>
      </c>
      <c r="J100" s="2">
        <v>413305973552.78009</v>
      </c>
      <c r="K100" s="2">
        <v>286561279577.08002</v>
      </c>
      <c r="L100" s="2">
        <v>181265052017.85999</v>
      </c>
      <c r="M100" s="2">
        <v>164914232197.75</v>
      </c>
      <c r="N100" s="2">
        <v>133485844957.74001</v>
      </c>
      <c r="O100" s="2">
        <v>112227250239.64</v>
      </c>
      <c r="P100" s="2">
        <v>124650693002.57001</v>
      </c>
      <c r="Q100" s="2">
        <v>107564735976.81</v>
      </c>
      <c r="R100">
        <f t="shared" si="8"/>
        <v>1523975061522.2302</v>
      </c>
      <c r="S100">
        <f t="shared" si="9"/>
        <v>0.27120258328895969</v>
      </c>
      <c r="T100">
        <f t="shared" si="10"/>
        <v>0.1880354126601303</v>
      </c>
      <c r="U100">
        <f t="shared" si="14"/>
        <v>0.1189422691975041</v>
      </c>
      <c r="V100">
        <f t="shared" si="14"/>
        <v>0.10821320923258716</v>
      </c>
      <c r="W100">
        <f t="shared" si="14"/>
        <v>8.7590570428630887E-2</v>
      </c>
      <c r="X100">
        <f t="shared" si="13"/>
        <v>7.3641133029789377E-2</v>
      </c>
      <c r="Y100">
        <f t="shared" si="13"/>
        <v>8.1793131757721835E-2</v>
      </c>
      <c r="Z100">
        <f t="shared" si="11"/>
        <v>7.0581690404676586E-2</v>
      </c>
      <c r="AA100">
        <f t="shared" si="12"/>
        <v>0.99999999999999989</v>
      </c>
    </row>
    <row r="101" spans="1:27" x14ac:dyDescent="0.2">
      <c r="A101" s="1">
        <v>44965</v>
      </c>
      <c r="B101">
        <v>142.63999999999999</v>
      </c>
      <c r="C101">
        <v>36.5</v>
      </c>
      <c r="D101">
        <v>48.25</v>
      </c>
      <c r="E101">
        <v>98.96</v>
      </c>
      <c r="F101">
        <v>179</v>
      </c>
      <c r="G101">
        <v>94.62</v>
      </c>
      <c r="H101">
        <v>375.1</v>
      </c>
      <c r="I101">
        <v>729.86</v>
      </c>
      <c r="J101" s="2">
        <v>419840222671.76001</v>
      </c>
      <c r="K101" s="2">
        <v>292818776723.5</v>
      </c>
      <c r="L101" s="2">
        <v>183856185828.5</v>
      </c>
      <c r="M101" s="2">
        <v>166444797738.79999</v>
      </c>
      <c r="N101" s="2">
        <v>133210493658</v>
      </c>
      <c r="O101" s="2">
        <v>115586616062.64</v>
      </c>
      <c r="P101" s="2">
        <v>127058384923.25</v>
      </c>
      <c r="Q101" s="2">
        <v>109651519197.78</v>
      </c>
      <c r="R101">
        <f t="shared" si="8"/>
        <v>1548466996804.23</v>
      </c>
      <c r="S101">
        <f t="shared" si="9"/>
        <v>0.27113281945190831</v>
      </c>
      <c r="T101">
        <f t="shared" si="10"/>
        <v>0.18910236855407811</v>
      </c>
      <c r="U101">
        <f t="shared" si="14"/>
        <v>0.11873432640666388</v>
      </c>
      <c r="V101">
        <f t="shared" si="14"/>
        <v>0.10749005182694463</v>
      </c>
      <c r="W101">
        <f t="shared" si="14"/>
        <v>8.6027337962593708E-2</v>
      </c>
      <c r="X101">
        <f t="shared" si="13"/>
        <v>7.4645837658271652E-2</v>
      </c>
      <c r="Y101">
        <f t="shared" si="13"/>
        <v>8.2054306088199941E-2</v>
      </c>
      <c r="Z101">
        <f t="shared" si="11"/>
        <v>7.081295205133975E-2</v>
      </c>
      <c r="AA101">
        <f t="shared" si="12"/>
        <v>1</v>
      </c>
    </row>
    <row r="102" spans="1:27" x14ac:dyDescent="0.2">
      <c r="A102" s="1">
        <v>44964</v>
      </c>
      <c r="B102">
        <v>143.65</v>
      </c>
      <c r="C102">
        <v>36.770000000000003</v>
      </c>
      <c r="D102">
        <v>48.13</v>
      </c>
      <c r="E102">
        <v>99.22</v>
      </c>
      <c r="F102">
        <v>178.7</v>
      </c>
      <c r="G102">
        <v>96.71</v>
      </c>
      <c r="H102">
        <v>374.4</v>
      </c>
      <c r="I102">
        <v>740.82</v>
      </c>
      <c r="J102" s="2">
        <v>422813011685.34998</v>
      </c>
      <c r="K102" s="2">
        <v>294984833428.03009</v>
      </c>
      <c r="L102" s="2">
        <v>183398926920.73999</v>
      </c>
      <c r="M102" s="2">
        <v>166882102179.10001</v>
      </c>
      <c r="N102" s="2">
        <v>132987235847.39999</v>
      </c>
      <c r="O102" s="2">
        <v>118139734088.12</v>
      </c>
      <c r="P102" s="2">
        <v>126821340711.64999</v>
      </c>
      <c r="Q102" s="2">
        <v>111298109845.86</v>
      </c>
      <c r="R102">
        <f t="shared" si="8"/>
        <v>1557325294706.2502</v>
      </c>
      <c r="S102">
        <f t="shared" si="9"/>
        <v>0.27149948255679163</v>
      </c>
      <c r="T102">
        <f t="shared" si="10"/>
        <v>0.18941760878781042</v>
      </c>
      <c r="U102">
        <f t="shared" si="14"/>
        <v>0.11776532978958229</v>
      </c>
      <c r="V102">
        <f t="shared" si="14"/>
        <v>0.10715943723920446</v>
      </c>
      <c r="W102">
        <f t="shared" si="14"/>
        <v>8.5394641889820877E-2</v>
      </c>
      <c r="X102">
        <f t="shared" si="13"/>
        <v>7.5860666034069685E-2</v>
      </c>
      <c r="Y102">
        <f t="shared" si="13"/>
        <v>8.1435356596819164E-2</v>
      </c>
      <c r="Z102">
        <f t="shared" si="11"/>
        <v>7.1467477105901345E-2</v>
      </c>
      <c r="AA102">
        <f t="shared" si="12"/>
        <v>0.99999999999999978</v>
      </c>
    </row>
    <row r="103" spans="1:27" x14ac:dyDescent="0.2">
      <c r="A103" s="1">
        <v>44963</v>
      </c>
      <c r="B103">
        <v>141.91999999999999</v>
      </c>
      <c r="C103">
        <v>36.369999999999997</v>
      </c>
      <c r="D103">
        <v>47.68</v>
      </c>
      <c r="E103">
        <v>98.9</v>
      </c>
      <c r="F103">
        <v>176.48</v>
      </c>
      <c r="G103">
        <v>95.72</v>
      </c>
      <c r="H103">
        <v>370.8</v>
      </c>
      <c r="I103">
        <v>742.38</v>
      </c>
      <c r="J103" s="2">
        <v>417721006741.28009</v>
      </c>
      <c r="K103" s="2">
        <v>291775860532.42999</v>
      </c>
      <c r="L103" s="2">
        <v>181684206016.64001</v>
      </c>
      <c r="M103" s="2">
        <v>166343881329.5</v>
      </c>
      <c r="N103" s="2">
        <v>131335128048.96001</v>
      </c>
      <c r="O103" s="2">
        <v>116930362391.84</v>
      </c>
      <c r="P103" s="2">
        <v>125602256194.85001</v>
      </c>
      <c r="Q103" s="2">
        <v>111532478587.74001</v>
      </c>
      <c r="R103">
        <f t="shared" si="8"/>
        <v>1542925179843.2402</v>
      </c>
      <c r="S103">
        <f t="shared" si="9"/>
        <v>0.27073315815853116</v>
      </c>
      <c r="T103">
        <f t="shared" si="10"/>
        <v>0.18910564448891434</v>
      </c>
      <c r="U103">
        <f t="shared" si="14"/>
        <v>0.11775308899625253</v>
      </c>
      <c r="V103">
        <f t="shared" si="14"/>
        <v>0.10781072439714827</v>
      </c>
      <c r="W103">
        <f t="shared" si="14"/>
        <v>8.512086636780633E-2</v>
      </c>
      <c r="X103">
        <f t="shared" si="13"/>
        <v>7.578485588246088E-2</v>
      </c>
      <c r="Y103">
        <f t="shared" si="13"/>
        <v>8.1405279942097439E-2</v>
      </c>
      <c r="Z103">
        <f t="shared" si="11"/>
        <v>7.2286381766788976E-2</v>
      </c>
      <c r="AA103">
        <f t="shared" si="12"/>
        <v>0.99999999999999978</v>
      </c>
    </row>
    <row r="104" spans="1:27" x14ac:dyDescent="0.2">
      <c r="A104" s="1">
        <v>44960</v>
      </c>
      <c r="B104">
        <v>141.09</v>
      </c>
      <c r="C104">
        <v>36.43</v>
      </c>
      <c r="D104">
        <v>47.58</v>
      </c>
      <c r="E104">
        <v>99.43</v>
      </c>
      <c r="F104">
        <v>178.86</v>
      </c>
      <c r="G104">
        <v>97.13</v>
      </c>
      <c r="H104">
        <v>369.95</v>
      </c>
      <c r="I104">
        <v>757.16</v>
      </c>
      <c r="J104" s="2">
        <v>415278021710.31</v>
      </c>
      <c r="K104" s="2">
        <v>292257206466.77002</v>
      </c>
      <c r="L104" s="2">
        <v>181303156926.84</v>
      </c>
      <c r="M104" s="2">
        <v>167235309611.64999</v>
      </c>
      <c r="N104" s="2">
        <v>133106306679.72</v>
      </c>
      <c r="O104" s="2">
        <v>118652800868.36</v>
      </c>
      <c r="P104" s="2">
        <v>125314416795.05</v>
      </c>
      <c r="Q104" s="2">
        <v>113752972180.67999</v>
      </c>
      <c r="R104">
        <f t="shared" si="8"/>
        <v>1546900191239.3801</v>
      </c>
      <c r="S104">
        <f t="shared" si="9"/>
        <v>0.26845818758195916</v>
      </c>
      <c r="T104">
        <f t="shared" si="10"/>
        <v>0.18893087486957569</v>
      </c>
      <c r="U104">
        <f t="shared" si="14"/>
        <v>0.11720417254689165</v>
      </c>
      <c r="V104">
        <f t="shared" si="14"/>
        <v>0.10810995470733031</v>
      </c>
      <c r="W104">
        <f t="shared" si="14"/>
        <v>8.6047120191429363E-2</v>
      </c>
      <c r="X104">
        <f t="shared" si="13"/>
        <v>7.6703591828568521E-2</v>
      </c>
      <c r="Y104">
        <f t="shared" si="13"/>
        <v>8.1010020882244377E-2</v>
      </c>
      <c r="Z104">
        <f t="shared" si="11"/>
        <v>7.3536077392000868E-2</v>
      </c>
      <c r="AA104">
        <f t="shared" si="12"/>
        <v>1</v>
      </c>
    </row>
    <row r="105" spans="1:27" x14ac:dyDescent="0.2">
      <c r="A105" s="1">
        <v>44959</v>
      </c>
      <c r="B105">
        <v>138.94</v>
      </c>
      <c r="C105">
        <v>36.130000000000003</v>
      </c>
      <c r="D105">
        <v>47.23</v>
      </c>
      <c r="E105">
        <v>99.21</v>
      </c>
      <c r="F105">
        <v>173.13</v>
      </c>
      <c r="G105">
        <v>100.03</v>
      </c>
      <c r="H105">
        <v>369.47</v>
      </c>
      <c r="I105">
        <v>770.73</v>
      </c>
      <c r="J105" s="2">
        <v>408949807473.46002</v>
      </c>
      <c r="K105" s="2">
        <v>289850476795.07001</v>
      </c>
      <c r="L105" s="2">
        <v>179969485112.54001</v>
      </c>
      <c r="M105" s="2">
        <v>166865282777.54999</v>
      </c>
      <c r="N105" s="2">
        <v>128842082497.25999</v>
      </c>
      <c r="O105" s="2">
        <v>122195404827.16</v>
      </c>
      <c r="P105" s="2">
        <v>125151872192.81</v>
      </c>
      <c r="Q105" s="2">
        <v>115791679762.28999</v>
      </c>
      <c r="R105">
        <f t="shared" si="8"/>
        <v>1537616091438.1401</v>
      </c>
      <c r="S105">
        <f t="shared" si="9"/>
        <v>0.26596353260778327</v>
      </c>
      <c r="T105">
        <f t="shared" si="10"/>
        <v>0.18850640183140344</v>
      </c>
      <c r="U105">
        <f t="shared" si="14"/>
        <v>0.1170444860161509</v>
      </c>
      <c r="V105">
        <f t="shared" si="14"/>
        <v>0.10852207108568956</v>
      </c>
      <c r="W105">
        <f t="shared" si="14"/>
        <v>8.379340149643813E-2</v>
      </c>
      <c r="X105">
        <f t="shared" si="13"/>
        <v>7.9470685503082908E-2</v>
      </c>
      <c r="Y105">
        <f t="shared" si="13"/>
        <v>8.1393445925604754E-2</v>
      </c>
      <c r="Z105">
        <f t="shared" si="11"/>
        <v>7.5305975533846978E-2</v>
      </c>
      <c r="AA105">
        <f t="shared" si="12"/>
        <v>0.99999999999999989</v>
      </c>
    </row>
    <row r="106" spans="1:27" x14ac:dyDescent="0.2">
      <c r="A106" s="1">
        <v>44958</v>
      </c>
      <c r="B106">
        <v>139.59</v>
      </c>
      <c r="C106">
        <v>35.92</v>
      </c>
      <c r="D106">
        <v>47.33</v>
      </c>
      <c r="E106">
        <v>98.19</v>
      </c>
      <c r="F106">
        <v>173.61</v>
      </c>
      <c r="G106">
        <v>97.21</v>
      </c>
      <c r="H106">
        <v>365.71</v>
      </c>
      <c r="I106">
        <v>762.63</v>
      </c>
      <c r="J106" s="2">
        <v>410862988521.81</v>
      </c>
      <c r="K106" s="2">
        <v>288165766024.88</v>
      </c>
      <c r="L106" s="2">
        <v>180350534202.34</v>
      </c>
      <c r="M106" s="2">
        <v>165149703819.45001</v>
      </c>
      <c r="N106" s="2">
        <v>128992230000</v>
      </c>
      <c r="O106" s="2">
        <v>118750527874.12</v>
      </c>
      <c r="P106" s="2">
        <v>123878606141.92999</v>
      </c>
      <c r="Q106" s="2">
        <v>114574765140.99001</v>
      </c>
      <c r="R106">
        <f t="shared" si="8"/>
        <v>1530725121725.52</v>
      </c>
      <c r="S106">
        <f t="shared" si="9"/>
        <v>0.26841069156731551</v>
      </c>
      <c r="T106">
        <f t="shared" si="10"/>
        <v>0.18825441742279844</v>
      </c>
      <c r="U106">
        <f t="shared" si="14"/>
        <v>0.11782032687817827</v>
      </c>
      <c r="V106">
        <f t="shared" si="14"/>
        <v>0.1078898500295624</v>
      </c>
      <c r="W106">
        <f t="shared" si="14"/>
        <v>8.426870910342979E-2</v>
      </c>
      <c r="X106">
        <f t="shared" si="13"/>
        <v>7.7577957132014458E-2</v>
      </c>
      <c r="Y106">
        <f t="shared" si="13"/>
        <v>8.0928054543383338E-2</v>
      </c>
      <c r="Z106">
        <f t="shared" si="11"/>
        <v>7.4849993323317807E-2</v>
      </c>
      <c r="AA106">
        <f t="shared" si="12"/>
        <v>0.99999999999999989</v>
      </c>
    </row>
    <row r="107" spans="1:27" x14ac:dyDescent="0.2">
      <c r="A107" s="1">
        <v>44957</v>
      </c>
      <c r="B107">
        <v>139.96</v>
      </c>
      <c r="C107">
        <v>35.479999999999997</v>
      </c>
      <c r="D107">
        <v>46.87</v>
      </c>
      <c r="E107">
        <v>97.33</v>
      </c>
      <c r="F107">
        <v>174.93</v>
      </c>
      <c r="G107">
        <v>95.96</v>
      </c>
      <c r="H107">
        <v>365.81</v>
      </c>
      <c r="I107">
        <v>759.21</v>
      </c>
      <c r="J107" s="2">
        <v>411952030041.64001</v>
      </c>
      <c r="K107" s="2">
        <v>284635895839.71997</v>
      </c>
      <c r="L107" s="2">
        <v>178597708389.26001</v>
      </c>
      <c r="M107" s="2">
        <v>163703235286.14999</v>
      </c>
      <c r="N107" s="2">
        <v>129972990000</v>
      </c>
      <c r="O107" s="2">
        <v>117223543409.12</v>
      </c>
      <c r="P107" s="2">
        <v>123912469600.73</v>
      </c>
      <c r="Q107" s="2">
        <v>114060956745.33</v>
      </c>
      <c r="R107">
        <f t="shared" si="8"/>
        <v>1524058829311.9502</v>
      </c>
      <c r="S107">
        <f t="shared" si="9"/>
        <v>0.27029929692912141</v>
      </c>
      <c r="T107">
        <f t="shared" si="10"/>
        <v>0.18676175116430471</v>
      </c>
      <c r="U107">
        <f t="shared" si="14"/>
        <v>0.11718557378122307</v>
      </c>
      <c r="V107">
        <f t="shared" si="14"/>
        <v>0.10741267471942358</v>
      </c>
      <c r="W107">
        <f t="shared" si="14"/>
        <v>8.5280822170544071E-2</v>
      </c>
      <c r="X107">
        <f t="shared" si="13"/>
        <v>7.6915366490177814E-2</v>
      </c>
      <c r="Y107">
        <f t="shared" si="13"/>
        <v>8.1304256251493498E-2</v>
      </c>
      <c r="Z107">
        <f t="shared" si="11"/>
        <v>7.4840258493711703E-2</v>
      </c>
      <c r="AA107">
        <f t="shared" si="12"/>
        <v>0.99999999999999989</v>
      </c>
    </row>
    <row r="108" spans="1:27" x14ac:dyDescent="0.2">
      <c r="A108" s="1">
        <v>44956</v>
      </c>
      <c r="B108">
        <v>139.13</v>
      </c>
      <c r="C108">
        <v>35.299999999999997</v>
      </c>
      <c r="D108">
        <v>46.29</v>
      </c>
      <c r="E108">
        <v>95.96</v>
      </c>
      <c r="F108">
        <v>172.66</v>
      </c>
      <c r="G108">
        <v>94.9</v>
      </c>
      <c r="H108">
        <v>357.46</v>
      </c>
      <c r="I108">
        <v>747.86</v>
      </c>
      <c r="J108" s="2">
        <v>408096796067.44</v>
      </c>
      <c r="K108" s="2">
        <v>283191858036.70001</v>
      </c>
      <c r="L108" s="2">
        <v>176387623668.42001</v>
      </c>
      <c r="M108" s="2">
        <v>160733000000</v>
      </c>
      <c r="N108" s="2">
        <v>128286380000</v>
      </c>
      <c r="O108" s="2">
        <v>115928660582.8</v>
      </c>
      <c r="P108" s="2">
        <v>121084870790.92999</v>
      </c>
      <c r="Q108" s="2">
        <v>111996890107.12</v>
      </c>
      <c r="R108">
        <f t="shared" si="8"/>
        <v>1505706079253.4102</v>
      </c>
      <c r="S108">
        <f t="shared" si="9"/>
        <v>0.27103350493862044</v>
      </c>
      <c r="T108">
        <f t="shared" si="10"/>
        <v>0.18807910915596354</v>
      </c>
      <c r="U108">
        <f t="shared" si="14"/>
        <v>0.11714611908579138</v>
      </c>
      <c r="V108">
        <f t="shared" si="14"/>
        <v>0.10674925353273323</v>
      </c>
      <c r="W108">
        <f t="shared" si="14"/>
        <v>8.5200147470753093E-2</v>
      </c>
      <c r="X108">
        <f t="shared" si="13"/>
        <v>7.6992888705265841E-2</v>
      </c>
      <c r="Y108">
        <f t="shared" si="13"/>
        <v>8.0417335401188492E-2</v>
      </c>
      <c r="Z108">
        <f t="shared" si="11"/>
        <v>7.4381641709683852E-2</v>
      </c>
      <c r="AA108">
        <f t="shared" si="12"/>
        <v>0.99999999999999989</v>
      </c>
    </row>
    <row r="109" spans="1:27" x14ac:dyDescent="0.2">
      <c r="A109" s="1">
        <v>44953</v>
      </c>
      <c r="B109">
        <v>140.32</v>
      </c>
      <c r="C109">
        <v>35.450000000000003</v>
      </c>
      <c r="D109">
        <v>46.12</v>
      </c>
      <c r="E109">
        <v>96.86</v>
      </c>
      <c r="F109">
        <v>172.31</v>
      </c>
      <c r="G109">
        <v>95.86</v>
      </c>
      <c r="H109">
        <v>353.7</v>
      </c>
      <c r="I109">
        <v>759.18</v>
      </c>
      <c r="J109" s="2">
        <v>411587309884.15997</v>
      </c>
      <c r="K109" s="2">
        <v>284395222872.54999</v>
      </c>
      <c r="L109" s="2">
        <v>175739840215.76001</v>
      </c>
      <c r="M109" s="2">
        <v>162240500000</v>
      </c>
      <c r="N109" s="2">
        <v>128026330000</v>
      </c>
      <c r="O109" s="2">
        <v>117101384651.92</v>
      </c>
      <c r="P109" s="2">
        <v>119811604740.05</v>
      </c>
      <c r="Q109" s="2">
        <v>113692133596.56</v>
      </c>
      <c r="R109">
        <f t="shared" si="8"/>
        <v>1512594325961</v>
      </c>
      <c r="S109">
        <f t="shared" si="9"/>
        <v>0.27210687149885032</v>
      </c>
      <c r="T109">
        <f t="shared" si="10"/>
        <v>0.18801817380338548</v>
      </c>
      <c r="U109">
        <f t="shared" si="14"/>
        <v>0.11618438414021341</v>
      </c>
      <c r="V109">
        <f t="shared" si="14"/>
        <v>0.1072597571043534</v>
      </c>
      <c r="W109">
        <f t="shared" si="14"/>
        <v>8.4640228911780913E-2</v>
      </c>
      <c r="X109">
        <f t="shared" si="13"/>
        <v>7.7417574984966112E-2</v>
      </c>
      <c r="Y109">
        <f t="shared" si="13"/>
        <v>7.9209344292581432E-2</v>
      </c>
      <c r="Z109">
        <f t="shared" si="11"/>
        <v>7.516366526386889E-2</v>
      </c>
      <c r="AA109">
        <f t="shared" si="12"/>
        <v>1</v>
      </c>
    </row>
    <row r="110" spans="1:27" x14ac:dyDescent="0.2">
      <c r="A110" s="1">
        <v>44952</v>
      </c>
      <c r="B110">
        <v>139.97999999999999</v>
      </c>
      <c r="C110">
        <v>35.340000000000003</v>
      </c>
      <c r="D110">
        <v>45.81</v>
      </c>
      <c r="E110">
        <v>96.5</v>
      </c>
      <c r="F110">
        <v>155.88</v>
      </c>
      <c r="G110">
        <v>93.81</v>
      </c>
      <c r="H110">
        <v>354.97</v>
      </c>
      <c r="I110">
        <v>758.9</v>
      </c>
      <c r="J110" s="2">
        <v>410590020222.23999</v>
      </c>
      <c r="K110" s="2">
        <v>283512755326.26001</v>
      </c>
      <c r="L110" s="2">
        <v>174558588037.38</v>
      </c>
      <c r="M110" s="2">
        <v>161637500000</v>
      </c>
      <c r="N110" s="2">
        <v>115818840000</v>
      </c>
      <c r="O110" s="2">
        <v>114597130129.32001</v>
      </c>
      <c r="P110" s="2">
        <v>120241670666.81</v>
      </c>
      <c r="Q110" s="2">
        <v>113650201778.8</v>
      </c>
      <c r="R110">
        <f t="shared" si="8"/>
        <v>1494606706160.8101</v>
      </c>
      <c r="S110">
        <f t="shared" si="9"/>
        <v>0.27471442388808814</v>
      </c>
      <c r="T110">
        <f t="shared" si="10"/>
        <v>0.18969054143649472</v>
      </c>
      <c r="U110">
        <f t="shared" si="14"/>
        <v>0.11679232223289558</v>
      </c>
      <c r="V110">
        <f t="shared" si="14"/>
        <v>0.10814717967859087</v>
      </c>
      <c r="W110">
        <f t="shared" si="14"/>
        <v>7.749118180896121E-2</v>
      </c>
      <c r="X110">
        <f t="shared" si="13"/>
        <v>7.6673769532109998E-2</v>
      </c>
      <c r="Y110">
        <f t="shared" si="13"/>
        <v>8.0450375454071299E-2</v>
      </c>
      <c r="Z110">
        <f t="shared" si="11"/>
        <v>7.6040205968788133E-2</v>
      </c>
      <c r="AA110">
        <f t="shared" si="12"/>
        <v>1</v>
      </c>
    </row>
    <row r="111" spans="1:27" x14ac:dyDescent="0.2">
      <c r="A111" s="1">
        <v>44951</v>
      </c>
      <c r="B111">
        <v>139.12</v>
      </c>
      <c r="C111">
        <v>34.869999999999997</v>
      </c>
      <c r="D111">
        <v>45.34</v>
      </c>
      <c r="E111">
        <v>95.64</v>
      </c>
      <c r="F111">
        <v>156.77000000000001</v>
      </c>
      <c r="G111">
        <v>88.86</v>
      </c>
      <c r="H111">
        <v>349.63</v>
      </c>
      <c r="I111">
        <v>751.25</v>
      </c>
      <c r="J111" s="2">
        <v>408067464018.56</v>
      </c>
      <c r="K111" s="2">
        <v>279742212173.92999</v>
      </c>
      <c r="L111" s="2">
        <v>172767657315.32001</v>
      </c>
      <c r="M111" s="2">
        <v>160197000000</v>
      </c>
      <c r="N111" s="2">
        <v>116480110000</v>
      </c>
      <c r="O111" s="2">
        <v>108550271647.92</v>
      </c>
      <c r="P111" s="2">
        <v>118437688407.58</v>
      </c>
      <c r="Q111" s="2">
        <v>112504564615</v>
      </c>
      <c r="R111">
        <f t="shared" si="8"/>
        <v>1476746968178.3101</v>
      </c>
      <c r="S111">
        <f t="shared" si="9"/>
        <v>0.27632862826997712</v>
      </c>
      <c r="T111">
        <f t="shared" si="10"/>
        <v>0.18943137734625942</v>
      </c>
      <c r="U111">
        <f t="shared" si="14"/>
        <v>0.11699205147408784</v>
      </c>
      <c r="V111">
        <f t="shared" si="14"/>
        <v>0.10847965389603359</v>
      </c>
      <c r="W111">
        <f t="shared" si="14"/>
        <v>7.8876146360867691E-2</v>
      </c>
      <c r="X111">
        <f t="shared" si="13"/>
        <v>7.35063446799053E-2</v>
      </c>
      <c r="Y111">
        <f t="shared" si="13"/>
        <v>8.0201748139481693E-2</v>
      </c>
      <c r="Z111">
        <f t="shared" si="11"/>
        <v>7.6184049833387307E-2</v>
      </c>
      <c r="AA111">
        <f t="shared" si="12"/>
        <v>0.99999999999999989</v>
      </c>
    </row>
    <row r="112" spans="1:27" x14ac:dyDescent="0.2">
      <c r="A112" s="1">
        <v>44950</v>
      </c>
      <c r="B112">
        <v>138.44999999999999</v>
      </c>
      <c r="C112">
        <v>34.57</v>
      </c>
      <c r="D112">
        <v>44.45</v>
      </c>
      <c r="E112">
        <v>95.51</v>
      </c>
      <c r="F112">
        <v>155.33000000000001</v>
      </c>
      <c r="G112">
        <v>88.22</v>
      </c>
      <c r="H112">
        <v>348.33</v>
      </c>
      <c r="I112">
        <v>752.07</v>
      </c>
      <c r="J112" s="2">
        <v>406102216743.59998</v>
      </c>
      <c r="K112" s="2">
        <v>277335482502.22998</v>
      </c>
      <c r="L112" s="2">
        <v>169376320416.10001</v>
      </c>
      <c r="M112" s="2">
        <v>159979250000</v>
      </c>
      <c r="N112" s="2">
        <v>115410190000</v>
      </c>
      <c r="O112" s="2">
        <v>107768455601.84</v>
      </c>
      <c r="P112" s="2">
        <v>117997463443.17999</v>
      </c>
      <c r="Q112" s="2">
        <v>112627364938.44</v>
      </c>
      <c r="R112">
        <f t="shared" si="8"/>
        <v>1466596743645.3899</v>
      </c>
      <c r="S112">
        <f t="shared" si="9"/>
        <v>0.27690107625234978</v>
      </c>
      <c r="T112">
        <f t="shared" si="10"/>
        <v>0.18910138980186311</v>
      </c>
      <c r="U112">
        <f t="shared" si="14"/>
        <v>0.11548936075986113</v>
      </c>
      <c r="V112">
        <f t="shared" si="14"/>
        <v>0.10908196182295736</v>
      </c>
      <c r="W112">
        <f t="shared" si="14"/>
        <v>7.8692517558122413E-2</v>
      </c>
      <c r="X112">
        <f t="shared" si="13"/>
        <v>7.348199569431027E-2</v>
      </c>
      <c r="Y112">
        <f t="shared" si="13"/>
        <v>8.0456651737739526E-2</v>
      </c>
      <c r="Z112">
        <f t="shared" si="11"/>
        <v>7.6795046372796466E-2</v>
      </c>
      <c r="AA112">
        <f t="shared" si="12"/>
        <v>1.0000000000000002</v>
      </c>
    </row>
    <row r="113" spans="1:27" x14ac:dyDescent="0.2">
      <c r="A113" s="1">
        <v>44949</v>
      </c>
      <c r="B113">
        <v>137.27000000000001</v>
      </c>
      <c r="C113">
        <v>34.32</v>
      </c>
      <c r="D113">
        <v>45.03</v>
      </c>
      <c r="E113">
        <v>97.13</v>
      </c>
      <c r="F113">
        <v>154</v>
      </c>
      <c r="G113">
        <v>87.83</v>
      </c>
      <c r="H113">
        <v>349.14</v>
      </c>
      <c r="I113">
        <v>748.02</v>
      </c>
      <c r="J113" s="2">
        <v>402641034975.76001</v>
      </c>
      <c r="K113" s="2">
        <v>275329874442.47998</v>
      </c>
      <c r="L113" s="2">
        <v>171586405136.94</v>
      </c>
      <c r="M113" s="2">
        <v>162692750000</v>
      </c>
      <c r="N113" s="2">
        <v>114422000000</v>
      </c>
      <c r="O113" s="2">
        <v>107292036448.75999</v>
      </c>
      <c r="P113" s="2">
        <v>118271757459.46001</v>
      </c>
      <c r="Q113" s="2">
        <v>112020851145.84</v>
      </c>
      <c r="R113">
        <f t="shared" si="8"/>
        <v>1464256709609.24</v>
      </c>
      <c r="S113">
        <f t="shared" si="9"/>
        <v>0.27497981216914563</v>
      </c>
      <c r="T113">
        <f t="shared" si="10"/>
        <v>0.18803388274447866</v>
      </c>
      <c r="U113">
        <f t="shared" si="14"/>
        <v>0.11718328078054738</v>
      </c>
      <c r="V113">
        <f t="shared" si="14"/>
        <v>0.11110944476629178</v>
      </c>
      <c r="W113">
        <f t="shared" si="14"/>
        <v>7.8143401528639952E-2</v>
      </c>
      <c r="X113">
        <f t="shared" si="13"/>
        <v>7.3274061675559998E-2</v>
      </c>
      <c r="Y113">
        <f t="shared" si="13"/>
        <v>8.0772556262366513E-2</v>
      </c>
      <c r="Z113">
        <f t="shared" si="11"/>
        <v>7.6503560072970073E-2</v>
      </c>
      <c r="AA113">
        <f t="shared" si="12"/>
        <v>1</v>
      </c>
    </row>
    <row r="114" spans="1:27" x14ac:dyDescent="0.2">
      <c r="A114" s="1">
        <v>44946</v>
      </c>
      <c r="B114">
        <v>135.08000000000001</v>
      </c>
      <c r="C114">
        <v>33.85</v>
      </c>
      <c r="D114">
        <v>43.92</v>
      </c>
      <c r="E114">
        <v>96.24</v>
      </c>
      <c r="F114">
        <v>151.6</v>
      </c>
      <c r="G114">
        <v>85.01</v>
      </c>
      <c r="H114">
        <v>341.84</v>
      </c>
      <c r="I114">
        <v>741.71</v>
      </c>
      <c r="J114" s="2">
        <v>396217316271.03998</v>
      </c>
      <c r="K114" s="2">
        <v>271559331290.14999</v>
      </c>
      <c r="L114" s="2">
        <v>167356760240.16</v>
      </c>
      <c r="M114" s="2">
        <v>161202000000</v>
      </c>
      <c r="N114" s="2">
        <v>112638800000</v>
      </c>
      <c r="O114" s="2">
        <v>103847159495.72</v>
      </c>
      <c r="P114" s="2">
        <v>115799587255.42</v>
      </c>
      <c r="Q114" s="2">
        <v>111075887681.32001</v>
      </c>
      <c r="R114">
        <f t="shared" si="8"/>
        <v>1439696842233.8101</v>
      </c>
      <c r="S114">
        <f t="shared" si="9"/>
        <v>0.27520885275838741</v>
      </c>
      <c r="T114">
        <f t="shared" si="10"/>
        <v>0.18862257895127629</v>
      </c>
      <c r="U114">
        <f t="shared" si="14"/>
        <v>0.11624444489333741</v>
      </c>
      <c r="V114">
        <f t="shared" si="14"/>
        <v>0.11196940582982846</v>
      </c>
      <c r="W114">
        <f t="shared" si="14"/>
        <v>7.8237860010327925E-2</v>
      </c>
      <c r="X114">
        <f t="shared" si="13"/>
        <v>7.2131268506911803E-2</v>
      </c>
      <c r="Y114">
        <f t="shared" si="13"/>
        <v>8.0433313360434452E-2</v>
      </c>
      <c r="Z114">
        <f t="shared" si="11"/>
        <v>7.7152275689496189E-2</v>
      </c>
      <c r="AA114">
        <f t="shared" si="12"/>
        <v>1</v>
      </c>
    </row>
    <row r="115" spans="1:27" x14ac:dyDescent="0.2">
      <c r="A115" s="1">
        <v>44945</v>
      </c>
      <c r="B115">
        <v>134.75</v>
      </c>
      <c r="C115">
        <v>33.229999999999997</v>
      </c>
      <c r="D115">
        <v>42.95</v>
      </c>
      <c r="E115">
        <v>94.15</v>
      </c>
      <c r="F115">
        <v>146.85</v>
      </c>
      <c r="G115">
        <v>80.52</v>
      </c>
      <c r="H115">
        <v>350.75</v>
      </c>
      <c r="I115">
        <v>729.87</v>
      </c>
      <c r="J115" s="2">
        <v>395249358658</v>
      </c>
      <c r="K115" s="2">
        <v>266585423301.97</v>
      </c>
      <c r="L115" s="2">
        <v>163660584069.10001</v>
      </c>
      <c r="M115" s="2">
        <v>157701250000</v>
      </c>
      <c r="N115" s="2">
        <v>109109550000</v>
      </c>
      <c r="O115" s="2">
        <v>98362231297.440002</v>
      </c>
      <c r="P115" s="2">
        <v>118816821434.5</v>
      </c>
      <c r="Q115" s="2">
        <v>109302770816.03999</v>
      </c>
      <c r="R115">
        <f t="shared" si="8"/>
        <v>1418787989577.05</v>
      </c>
      <c r="S115">
        <f t="shared" si="9"/>
        <v>0.27858239677925833</v>
      </c>
      <c r="T115">
        <f t="shared" si="10"/>
        <v>0.1878965886802022</v>
      </c>
      <c r="U115">
        <f t="shared" si="14"/>
        <v>0.1153523889907528</v>
      </c>
      <c r="V115">
        <f t="shared" si="14"/>
        <v>0.1111520897826403</v>
      </c>
      <c r="W115">
        <f t="shared" si="14"/>
        <v>7.6903350466426115E-2</v>
      </c>
      <c r="X115">
        <f t="shared" si="13"/>
        <v>6.9328350690903734E-2</v>
      </c>
      <c r="Y115">
        <f t="shared" si="13"/>
        <v>8.374529690649557E-2</v>
      </c>
      <c r="Z115">
        <f t="shared" si="11"/>
        <v>7.7039537703320893E-2</v>
      </c>
      <c r="AA115">
        <f t="shared" si="12"/>
        <v>1</v>
      </c>
    </row>
    <row r="116" spans="1:27" x14ac:dyDescent="0.2">
      <c r="A116" s="1">
        <v>44944</v>
      </c>
      <c r="B116">
        <v>136.57</v>
      </c>
      <c r="C116">
        <v>33.72</v>
      </c>
      <c r="D116">
        <v>43.38</v>
      </c>
      <c r="E116">
        <v>96.58</v>
      </c>
      <c r="F116">
        <v>150.41999999999999</v>
      </c>
      <c r="G116">
        <v>83.99</v>
      </c>
      <c r="H116">
        <v>349.09</v>
      </c>
      <c r="I116">
        <v>747.36</v>
      </c>
      <c r="J116" s="2">
        <v>400587791554.15997</v>
      </c>
      <c r="K116" s="2">
        <v>270516415099.07999</v>
      </c>
      <c r="L116" s="2">
        <v>165299095155.23999</v>
      </c>
      <c r="M116" s="2">
        <v>161771500000</v>
      </c>
      <c r="N116" s="2">
        <v>111762060000</v>
      </c>
      <c r="O116" s="2">
        <v>102601140172.28</v>
      </c>
      <c r="P116" s="2">
        <v>118254688018.42</v>
      </c>
      <c r="Q116" s="2">
        <v>111922011861.12</v>
      </c>
      <c r="R116">
        <f t="shared" si="8"/>
        <v>1442714701860.2998</v>
      </c>
      <c r="S116">
        <f t="shared" si="9"/>
        <v>0.2776625143125141</v>
      </c>
      <c r="T116">
        <f t="shared" si="10"/>
        <v>0.18750513511109593</v>
      </c>
      <c r="U116">
        <f t="shared" si="14"/>
        <v>0.11457504033340483</v>
      </c>
      <c r="V116">
        <f t="shared" si="14"/>
        <v>0.11212993101921309</v>
      </c>
      <c r="W116">
        <f t="shared" si="14"/>
        <v>7.7466501073212249E-2</v>
      </c>
      <c r="X116">
        <f t="shared" si="13"/>
        <v>7.1116721857746076E-2</v>
      </c>
      <c r="Y116">
        <f t="shared" si="13"/>
        <v>8.1966786548953299E-2</v>
      </c>
      <c r="Z116">
        <f t="shared" si="11"/>
        <v>7.7577369743860536E-2</v>
      </c>
      <c r="AA116">
        <f t="shared" si="12"/>
        <v>1</v>
      </c>
    </row>
    <row r="117" spans="1:27" x14ac:dyDescent="0.2">
      <c r="A117" s="1">
        <v>44943</v>
      </c>
      <c r="B117">
        <v>140.80000000000001</v>
      </c>
      <c r="C117">
        <v>34.520000000000003</v>
      </c>
      <c r="D117">
        <v>44.12</v>
      </c>
      <c r="E117">
        <v>97.08</v>
      </c>
      <c r="F117">
        <v>153.75</v>
      </c>
      <c r="G117">
        <v>85.88</v>
      </c>
      <c r="H117">
        <v>349.92</v>
      </c>
      <c r="I117">
        <v>749.73</v>
      </c>
      <c r="J117" s="2">
        <v>412995248230.40002</v>
      </c>
      <c r="K117" s="2">
        <v>276934360890.28009</v>
      </c>
      <c r="L117" s="2">
        <v>168118858419.76001</v>
      </c>
      <c r="M117" s="2">
        <v>162609000000</v>
      </c>
      <c r="N117" s="2">
        <v>114236250000</v>
      </c>
      <c r="O117" s="2">
        <v>104909940683.36</v>
      </c>
      <c r="P117" s="2">
        <v>118534802220.95</v>
      </c>
      <c r="Q117" s="2">
        <v>112276934747.16</v>
      </c>
      <c r="R117">
        <f t="shared" si="8"/>
        <v>1470615395191.9102</v>
      </c>
      <c r="S117">
        <f t="shared" si="9"/>
        <v>0.28083158219386489</v>
      </c>
      <c r="T117">
        <f t="shared" si="10"/>
        <v>0.18831188752389005</v>
      </c>
      <c r="U117">
        <f t="shared" si="14"/>
        <v>0.11431871240394643</v>
      </c>
      <c r="V117">
        <f t="shared" si="14"/>
        <v>0.11057207787409304</v>
      </c>
      <c r="W117">
        <f t="shared" si="14"/>
        <v>7.7679215363506082E-2</v>
      </c>
      <c r="X117">
        <f t="shared" si="13"/>
        <v>7.1337442152691208E-2</v>
      </c>
      <c r="Y117">
        <f t="shared" si="13"/>
        <v>8.0602176890363378E-2</v>
      </c>
      <c r="Z117">
        <f t="shared" si="11"/>
        <v>7.6346905597644898E-2</v>
      </c>
      <c r="AA117">
        <f t="shared" si="12"/>
        <v>1</v>
      </c>
    </row>
    <row r="118" spans="1:27" x14ac:dyDescent="0.2">
      <c r="A118" s="1">
        <v>44939</v>
      </c>
      <c r="B118">
        <v>143.01</v>
      </c>
      <c r="C118">
        <v>35.229999999999997</v>
      </c>
      <c r="D118">
        <v>44.22</v>
      </c>
      <c r="E118">
        <v>91.66</v>
      </c>
      <c r="F118">
        <v>155.76</v>
      </c>
      <c r="G118">
        <v>85.04</v>
      </c>
      <c r="H118">
        <v>374</v>
      </c>
      <c r="I118">
        <v>753.99</v>
      </c>
      <c r="J118" s="2">
        <v>419477631032.88</v>
      </c>
      <c r="K118" s="2">
        <v>282630287779.96997</v>
      </c>
      <c r="L118" s="2">
        <v>168499907509.56</v>
      </c>
      <c r="M118" s="2">
        <v>153530500000</v>
      </c>
      <c r="N118" s="2">
        <v>115729680000</v>
      </c>
      <c r="O118" s="2">
        <v>103883807122.88</v>
      </c>
      <c r="P118" s="2">
        <v>126689123099.99001</v>
      </c>
      <c r="Q118" s="2">
        <v>112914897403.08</v>
      </c>
      <c r="R118">
        <f t="shared" si="8"/>
        <v>1483355833948.3601</v>
      </c>
      <c r="S118">
        <f t="shared" si="9"/>
        <v>0.28278961893878474</v>
      </c>
      <c r="T118">
        <f t="shared" si="10"/>
        <v>0.19053438245338047</v>
      </c>
      <c r="U118">
        <f t="shared" si="14"/>
        <v>0.11359372016696162</v>
      </c>
      <c r="V118">
        <f t="shared" si="14"/>
        <v>0.10350213784600576</v>
      </c>
      <c r="W118">
        <f t="shared" si="14"/>
        <v>7.8018825524792376E-2</v>
      </c>
      <c r="X118">
        <f t="shared" si="13"/>
        <v>7.0032964947031387E-2</v>
      </c>
      <c r="Y118">
        <f t="shared" si="13"/>
        <v>8.5407102059100695E-2</v>
      </c>
      <c r="Z118">
        <f t="shared" si="11"/>
        <v>7.6121248063942895E-2</v>
      </c>
      <c r="AA118">
        <f t="shared" si="12"/>
        <v>0.99999999999999989</v>
      </c>
    </row>
    <row r="119" spans="1:27" x14ac:dyDescent="0.2">
      <c r="A119" s="1">
        <v>44938</v>
      </c>
      <c r="B119">
        <v>139.49</v>
      </c>
      <c r="C119">
        <v>34.47</v>
      </c>
      <c r="D119">
        <v>42.83</v>
      </c>
      <c r="E119">
        <v>90.53</v>
      </c>
      <c r="F119">
        <v>154.91999999999999</v>
      </c>
      <c r="G119">
        <v>85.06</v>
      </c>
      <c r="H119">
        <v>369.94</v>
      </c>
      <c r="I119">
        <v>753.96</v>
      </c>
      <c r="J119" s="2">
        <v>409152749827.12</v>
      </c>
      <c r="K119" s="2">
        <v>276533239278.33002</v>
      </c>
      <c r="L119" s="2">
        <v>163203325161.34</v>
      </c>
      <c r="M119" s="2">
        <v>151637750000</v>
      </c>
      <c r="N119" s="2">
        <v>115105560000</v>
      </c>
      <c r="O119" s="2">
        <v>103908238874.32001</v>
      </c>
      <c r="P119" s="2">
        <v>125312522325.27</v>
      </c>
      <c r="Q119" s="2">
        <v>112910404708.32001</v>
      </c>
      <c r="R119">
        <f t="shared" si="8"/>
        <v>1457763790174.7002</v>
      </c>
      <c r="S119">
        <f t="shared" si="9"/>
        <v>0.28067150013246428</v>
      </c>
      <c r="T119">
        <f t="shared" si="10"/>
        <v>0.18969687760263954</v>
      </c>
      <c r="U119">
        <f t="shared" si="14"/>
        <v>0.11195457471321983</v>
      </c>
      <c r="V119">
        <f t="shared" si="14"/>
        <v>0.10402079611390783</v>
      </c>
      <c r="W119">
        <f t="shared" si="14"/>
        <v>7.8960364344216299E-2</v>
      </c>
      <c r="X119">
        <f t="shared" si="13"/>
        <v>7.1279201455448082E-2</v>
      </c>
      <c r="Y119">
        <f t="shared" si="13"/>
        <v>8.5962158732350177E-2</v>
      </c>
      <c r="Z119">
        <f t="shared" si="11"/>
        <v>7.7454526905753843E-2</v>
      </c>
      <c r="AA119">
        <f t="shared" si="12"/>
        <v>0.99999999999999978</v>
      </c>
    </row>
    <row r="120" spans="1:27" x14ac:dyDescent="0.2">
      <c r="A120" s="1">
        <v>44937</v>
      </c>
      <c r="B120">
        <v>139.63</v>
      </c>
      <c r="C120">
        <v>34.380000000000003</v>
      </c>
      <c r="D120">
        <v>42.74</v>
      </c>
      <c r="E120">
        <v>89.43</v>
      </c>
      <c r="F120">
        <v>153.91999999999999</v>
      </c>
      <c r="G120">
        <v>83.07</v>
      </c>
      <c r="H120">
        <v>364.48</v>
      </c>
      <c r="I120">
        <v>755.92</v>
      </c>
      <c r="J120" s="2">
        <v>409563398511.44</v>
      </c>
      <c r="K120" s="2">
        <v>275811220376.82001</v>
      </c>
      <c r="L120" s="2">
        <v>162860380980.51999</v>
      </c>
      <c r="M120" s="2">
        <v>149795250000</v>
      </c>
      <c r="N120" s="2">
        <v>114362560000</v>
      </c>
      <c r="O120" s="2">
        <v>101477279606.03999</v>
      </c>
      <c r="P120" s="2">
        <v>123463577474.78999</v>
      </c>
      <c r="Q120" s="2">
        <v>113203927432.64</v>
      </c>
      <c r="R120">
        <f t="shared" si="8"/>
        <v>1450537594382.25</v>
      </c>
      <c r="S120">
        <f t="shared" si="9"/>
        <v>0.2823528325619602</v>
      </c>
      <c r="T120">
        <f t="shared" si="10"/>
        <v>0.19014413790101148</v>
      </c>
      <c r="U120">
        <f t="shared" si="14"/>
        <v>0.11227587731007993</v>
      </c>
      <c r="V120">
        <f t="shared" si="14"/>
        <v>0.10326878157459565</v>
      </c>
      <c r="W120">
        <f t="shared" si="14"/>
        <v>7.884150017408155E-2</v>
      </c>
      <c r="X120">
        <f t="shared" si="13"/>
        <v>6.995839335640025E-2</v>
      </c>
      <c r="Y120">
        <f t="shared" si="13"/>
        <v>8.5115737746438921E-2</v>
      </c>
      <c r="Z120">
        <f t="shared" si="11"/>
        <v>7.8042739375431977E-2</v>
      </c>
      <c r="AA120">
        <f t="shared" si="12"/>
        <v>0.99999999999999978</v>
      </c>
    </row>
    <row r="121" spans="1:27" x14ac:dyDescent="0.2">
      <c r="A121" s="1">
        <v>44936</v>
      </c>
      <c r="B121">
        <v>138.6</v>
      </c>
      <c r="C121">
        <v>34.119999999999997</v>
      </c>
      <c r="D121">
        <v>42.36</v>
      </c>
      <c r="E121">
        <v>88.92</v>
      </c>
      <c r="F121">
        <v>152</v>
      </c>
      <c r="G121">
        <v>80.53</v>
      </c>
      <c r="H121">
        <v>357.36</v>
      </c>
      <c r="I121">
        <v>757.28</v>
      </c>
      <c r="J121" s="2">
        <v>406542197476.79999</v>
      </c>
      <c r="K121" s="2">
        <v>273725387994.67999</v>
      </c>
      <c r="L121" s="2">
        <v>161412394439.28</v>
      </c>
      <c r="M121" s="2">
        <v>148941000000</v>
      </c>
      <c r="N121" s="2">
        <v>112936000000</v>
      </c>
      <c r="O121" s="2">
        <v>98374447173.160004</v>
      </c>
      <c r="P121" s="2">
        <v>121052499208.23</v>
      </c>
      <c r="Q121" s="2">
        <v>113407596261.75999</v>
      </c>
      <c r="R121">
        <f t="shared" si="8"/>
        <v>1436391522553.9099</v>
      </c>
      <c r="S121">
        <f t="shared" si="9"/>
        <v>0.28303021223208441</v>
      </c>
      <c r="T121">
        <f t="shared" si="10"/>
        <v>0.19056460839311773</v>
      </c>
      <c r="U121">
        <f t="shared" si="14"/>
        <v>0.1123735359787477</v>
      </c>
      <c r="V121">
        <f t="shared" si="14"/>
        <v>0.10369108816180027</v>
      </c>
      <c r="W121">
        <f t="shared" si="14"/>
        <v>7.8624802657703899E-2</v>
      </c>
      <c r="X121">
        <f t="shared" si="13"/>
        <v>6.8487209530622845E-2</v>
      </c>
      <c r="Y121">
        <f t="shared" si="13"/>
        <v>8.4275420251017752E-2</v>
      </c>
      <c r="Z121">
        <f t="shared" si="11"/>
        <v>7.8953122794905406E-2</v>
      </c>
      <c r="AA121">
        <f t="shared" si="12"/>
        <v>1</v>
      </c>
    </row>
    <row r="122" spans="1:27" x14ac:dyDescent="0.2">
      <c r="A122" s="1">
        <v>44935</v>
      </c>
      <c r="B122">
        <v>137.37</v>
      </c>
      <c r="C122">
        <v>33.89</v>
      </c>
      <c r="D122">
        <v>42.39</v>
      </c>
      <c r="E122">
        <v>87.64</v>
      </c>
      <c r="F122">
        <v>150.4</v>
      </c>
      <c r="G122">
        <v>80.58</v>
      </c>
      <c r="H122">
        <v>353</v>
      </c>
      <c r="I122">
        <v>752.99</v>
      </c>
      <c r="J122" s="2">
        <v>402934355464.56</v>
      </c>
      <c r="K122" s="2">
        <v>271880228579.70999</v>
      </c>
      <c r="L122" s="2">
        <v>161526709166.22</v>
      </c>
      <c r="M122" s="2">
        <v>146797000000</v>
      </c>
      <c r="N122" s="2">
        <v>111747200000</v>
      </c>
      <c r="O122" s="2">
        <v>98435526551.759995</v>
      </c>
      <c r="P122" s="2">
        <v>119576109784.39999</v>
      </c>
      <c r="Q122" s="2">
        <v>112765140911.08</v>
      </c>
      <c r="R122">
        <f t="shared" si="8"/>
        <v>1425662270457.73</v>
      </c>
      <c r="S122">
        <f t="shared" si="9"/>
        <v>0.28262959875847171</v>
      </c>
      <c r="T122">
        <f t="shared" si="10"/>
        <v>0.19070451271212979</v>
      </c>
      <c r="U122">
        <f t="shared" si="14"/>
        <v>0.11329942056638664</v>
      </c>
      <c r="V122">
        <f t="shared" si="14"/>
        <v>0.10296758428829617</v>
      </c>
      <c r="W122">
        <f t="shared" si="14"/>
        <v>7.8382659284461462E-2</v>
      </c>
      <c r="X122">
        <f t="shared" si="13"/>
        <v>6.9045473525897419E-2</v>
      </c>
      <c r="Y122">
        <f t="shared" si="13"/>
        <v>8.3874078919131609E-2</v>
      </c>
      <c r="Z122">
        <f t="shared" si="11"/>
        <v>7.9096671945225211E-2</v>
      </c>
      <c r="AA122">
        <f t="shared" si="12"/>
        <v>1</v>
      </c>
    </row>
    <row r="123" spans="1:27" x14ac:dyDescent="0.2">
      <c r="A123" s="1">
        <v>44932</v>
      </c>
      <c r="B123">
        <v>137.94</v>
      </c>
      <c r="C123">
        <v>34.409999999999997</v>
      </c>
      <c r="D123">
        <v>42.8</v>
      </c>
      <c r="E123">
        <v>87.56</v>
      </c>
      <c r="F123">
        <v>150.16999999999999</v>
      </c>
      <c r="G123">
        <v>79.22</v>
      </c>
      <c r="H123">
        <v>348.08</v>
      </c>
      <c r="I123">
        <v>738</v>
      </c>
      <c r="J123" s="2">
        <v>404606282250.71997</v>
      </c>
      <c r="K123" s="2">
        <v>276051893343.98999</v>
      </c>
      <c r="L123" s="2">
        <v>163089010434.39999</v>
      </c>
      <c r="M123" s="2">
        <v>146663000000</v>
      </c>
      <c r="N123" s="2">
        <v>111576310000</v>
      </c>
      <c r="O123" s="2">
        <v>96774167453.839996</v>
      </c>
      <c r="P123" s="2">
        <v>117910773549.49001</v>
      </c>
      <c r="Q123" s="2">
        <v>110520291096</v>
      </c>
      <c r="R123">
        <f t="shared" si="8"/>
        <v>1427191728128.4399</v>
      </c>
      <c r="S123">
        <f t="shared" si="9"/>
        <v>0.28349819738746934</v>
      </c>
      <c r="T123">
        <f t="shared" si="10"/>
        <v>0.19342313152696941</v>
      </c>
      <c r="U123">
        <f t="shared" si="14"/>
        <v>0.11427267074219115</v>
      </c>
      <c r="V123">
        <f t="shared" si="14"/>
        <v>0.10276334784558189</v>
      </c>
      <c r="W123">
        <f t="shared" si="14"/>
        <v>7.8178921444784819E-2</v>
      </c>
      <c r="X123">
        <f t="shared" si="13"/>
        <v>6.7807404952343456E-2</v>
      </c>
      <c r="Y123">
        <f t="shared" si="13"/>
        <v>8.2617332503820848E-2</v>
      </c>
      <c r="Z123">
        <f t="shared" si="11"/>
        <v>7.7438993596839104E-2</v>
      </c>
      <c r="AA123">
        <f t="shared" si="12"/>
        <v>1</v>
      </c>
    </row>
    <row r="124" spans="1:27" x14ac:dyDescent="0.2">
      <c r="A124" s="1">
        <v>44931</v>
      </c>
      <c r="B124">
        <v>135.35</v>
      </c>
      <c r="C124">
        <v>34.07</v>
      </c>
      <c r="D124">
        <v>42.42</v>
      </c>
      <c r="E124">
        <v>85.92</v>
      </c>
      <c r="F124">
        <v>146.43</v>
      </c>
      <c r="G124">
        <v>76.59</v>
      </c>
      <c r="H124">
        <v>343.76</v>
      </c>
      <c r="I124">
        <v>701.24</v>
      </c>
      <c r="J124" s="2">
        <v>397009281590.79999</v>
      </c>
      <c r="K124" s="2">
        <v>273324266382.73001</v>
      </c>
      <c r="L124" s="2">
        <v>161641023893.16</v>
      </c>
      <c r="M124" s="2">
        <v>143916000000</v>
      </c>
      <c r="N124" s="2">
        <v>108797490000</v>
      </c>
      <c r="O124" s="2">
        <v>93561392139.479996</v>
      </c>
      <c r="P124" s="2">
        <v>116448044268.88</v>
      </c>
      <c r="Q124" s="2">
        <v>105015242450.08</v>
      </c>
      <c r="R124">
        <f t="shared" si="8"/>
        <v>1399712740725.1304</v>
      </c>
      <c r="S124">
        <f t="shared" si="9"/>
        <v>0.28363625624006733</v>
      </c>
      <c r="T124">
        <f t="shared" si="10"/>
        <v>0.19527168570397707</v>
      </c>
      <c r="U124">
        <f t="shared" si="14"/>
        <v>0.11548156931787362</v>
      </c>
      <c r="V124">
        <f t="shared" si="14"/>
        <v>0.10281823963782981</v>
      </c>
      <c r="W124">
        <f t="shared" si="14"/>
        <v>7.772844158268985E-2</v>
      </c>
      <c r="X124">
        <f t="shared" si="13"/>
        <v>6.6843281065663451E-2</v>
      </c>
      <c r="Y124">
        <f t="shared" si="13"/>
        <v>8.3194244705205256E-2</v>
      </c>
      <c r="Z124">
        <f t="shared" si="11"/>
        <v>7.5026281746693374E-2</v>
      </c>
      <c r="AA124">
        <f t="shared" si="12"/>
        <v>0.99999999999999956</v>
      </c>
    </row>
    <row r="125" spans="1:27" x14ac:dyDescent="0.2">
      <c r="A125" s="1">
        <v>44930</v>
      </c>
      <c r="B125">
        <v>136.38</v>
      </c>
      <c r="C125">
        <v>34.14</v>
      </c>
      <c r="D125">
        <v>42.65</v>
      </c>
      <c r="E125">
        <v>86.65</v>
      </c>
      <c r="F125">
        <v>150.54</v>
      </c>
      <c r="G125">
        <v>78.010000000000005</v>
      </c>
      <c r="H125">
        <v>347.7</v>
      </c>
      <c r="I125">
        <v>721.9</v>
      </c>
      <c r="J125" s="2">
        <v>400030482625.44</v>
      </c>
      <c r="K125" s="2">
        <v>273885836639.45999</v>
      </c>
      <c r="L125" s="2">
        <v>162517436799.70001</v>
      </c>
      <c r="M125" s="2">
        <v>145138750000</v>
      </c>
      <c r="N125" s="2">
        <v>111851220000</v>
      </c>
      <c r="O125" s="2">
        <v>95296046491.720001</v>
      </c>
      <c r="P125" s="2">
        <v>117782264545.60001</v>
      </c>
      <c r="Q125" s="2">
        <v>108109211574.8</v>
      </c>
      <c r="R125">
        <f t="shared" si="8"/>
        <v>1414611248676.7202</v>
      </c>
      <c r="S125">
        <f t="shared" si="9"/>
        <v>0.28278474598561504</v>
      </c>
      <c r="T125">
        <f t="shared" si="10"/>
        <v>0.19361208734602028</v>
      </c>
      <c r="U125">
        <f t="shared" si="14"/>
        <v>0.11488487522754032</v>
      </c>
      <c r="V125">
        <f t="shared" si="14"/>
        <v>0.10259974260473906</v>
      </c>
      <c r="W125">
        <f t="shared" si="14"/>
        <v>7.906852154938665E-2</v>
      </c>
      <c r="X125">
        <f t="shared" si="13"/>
        <v>6.7365537055401936E-2</v>
      </c>
      <c r="Y125">
        <f t="shared" si="13"/>
        <v>8.3261224351056096E-2</v>
      </c>
      <c r="Z125">
        <f t="shared" si="11"/>
        <v>7.6423265880240496E-2</v>
      </c>
      <c r="AA125">
        <f t="shared" si="12"/>
        <v>0.99999999999999989</v>
      </c>
    </row>
    <row r="126" spans="1:27" x14ac:dyDescent="0.2">
      <c r="A126" s="1">
        <v>44929</v>
      </c>
      <c r="B126">
        <v>135.12</v>
      </c>
      <c r="C126">
        <v>33.51</v>
      </c>
      <c r="D126">
        <v>41.79</v>
      </c>
      <c r="E126">
        <v>85.72</v>
      </c>
      <c r="F126">
        <v>147.12</v>
      </c>
      <c r="G126">
        <v>76.13</v>
      </c>
      <c r="H126">
        <v>346.22</v>
      </c>
      <c r="I126">
        <v>712.04</v>
      </c>
      <c r="J126" s="2">
        <v>396334644466.56</v>
      </c>
      <c r="K126" s="2">
        <v>268831704328.89001</v>
      </c>
      <c r="L126" s="2">
        <v>159240414627.42001</v>
      </c>
      <c r="M126" s="2">
        <v>143581000000</v>
      </c>
      <c r="N126" s="2">
        <v>109310160000</v>
      </c>
      <c r="O126" s="2">
        <v>92999461856.360001</v>
      </c>
      <c r="P126" s="2">
        <v>117281085355.36</v>
      </c>
      <c r="Q126" s="2">
        <v>106632612563.67999</v>
      </c>
      <c r="R126">
        <f t="shared" si="8"/>
        <v>1394211083198.27</v>
      </c>
      <c r="S126">
        <f t="shared" si="9"/>
        <v>0.28427162087779606</v>
      </c>
      <c r="T126">
        <f t="shared" si="10"/>
        <v>0.19281994496285296</v>
      </c>
      <c r="U126">
        <f t="shared" si="14"/>
        <v>0.1142154273097071</v>
      </c>
      <c r="V126">
        <f t="shared" si="14"/>
        <v>0.10298368857506882</v>
      </c>
      <c r="W126">
        <f t="shared" si="14"/>
        <v>7.8402876951204861E-2</v>
      </c>
      <c r="X126">
        <f t="shared" si="13"/>
        <v>6.6704004133307127E-2</v>
      </c>
      <c r="Y126">
        <f t="shared" si="13"/>
        <v>8.4120035171662402E-2</v>
      </c>
      <c r="Z126">
        <f t="shared" si="11"/>
        <v>7.6482402018400703E-2</v>
      </c>
      <c r="AA126">
        <f t="shared" si="12"/>
        <v>1</v>
      </c>
    </row>
    <row r="127" spans="1:27" x14ac:dyDescent="0.2">
      <c r="A127" s="1">
        <v>44925</v>
      </c>
      <c r="B127">
        <v>134.1</v>
      </c>
      <c r="C127">
        <v>33.119999999999997</v>
      </c>
      <c r="D127">
        <v>41.29</v>
      </c>
      <c r="E127">
        <v>85.02</v>
      </c>
      <c r="F127">
        <v>147.75</v>
      </c>
      <c r="G127">
        <v>74.19</v>
      </c>
      <c r="H127">
        <v>343.38</v>
      </c>
      <c r="I127">
        <v>708.63</v>
      </c>
      <c r="J127" s="2">
        <v>393342775480.79999</v>
      </c>
      <c r="K127" s="2">
        <v>265702955755.67999</v>
      </c>
      <c r="L127" s="2">
        <v>157335169178.42001</v>
      </c>
      <c r="M127" s="2">
        <v>143693102803.38</v>
      </c>
      <c r="N127" s="2">
        <v>110403630834</v>
      </c>
      <c r="O127" s="2">
        <v>89999262020.309998</v>
      </c>
      <c r="P127" s="2">
        <v>116319363125.44</v>
      </c>
      <c r="Q127" s="2">
        <v>106433091729.50999</v>
      </c>
      <c r="R127">
        <f t="shared" si="8"/>
        <v>1383229350927.54</v>
      </c>
      <c r="S127">
        <f t="shared" si="9"/>
        <v>0.28436555023723259</v>
      </c>
      <c r="T127">
        <f t="shared" si="10"/>
        <v>0.19208886478407206</v>
      </c>
      <c r="U127">
        <f t="shared" si="14"/>
        <v>0.11374481684683538</v>
      </c>
      <c r="V127">
        <f t="shared" si="14"/>
        <v>0.10388234077524813</v>
      </c>
      <c r="W127">
        <f t="shared" si="14"/>
        <v>7.9815853213328361E-2</v>
      </c>
      <c r="X127">
        <f t="shared" si="13"/>
        <v>6.5064598260555981E-2</v>
      </c>
      <c r="Y127">
        <f t="shared" si="13"/>
        <v>8.409260767018914E-2</v>
      </c>
      <c r="Z127">
        <f t="shared" si="11"/>
        <v>7.6945368212538348E-2</v>
      </c>
      <c r="AA127">
        <f t="shared" si="12"/>
        <v>1</v>
      </c>
    </row>
    <row r="128" spans="1:27" x14ac:dyDescent="0.2">
      <c r="A128" s="1">
        <v>44924</v>
      </c>
      <c r="B128">
        <v>133.22</v>
      </c>
      <c r="C128">
        <v>33.14</v>
      </c>
      <c r="D128">
        <v>41.33</v>
      </c>
      <c r="E128">
        <v>85.24</v>
      </c>
      <c r="F128">
        <v>147.32</v>
      </c>
      <c r="G128">
        <v>74.75</v>
      </c>
      <c r="H128">
        <v>343.43</v>
      </c>
      <c r="I128">
        <v>716.15</v>
      </c>
      <c r="J128" s="2">
        <v>390761555179.35999</v>
      </c>
      <c r="K128" s="2">
        <v>265863404400.45999</v>
      </c>
      <c r="L128" s="2">
        <v>157487588814.34</v>
      </c>
      <c r="M128" s="2">
        <v>144064926875.56</v>
      </c>
      <c r="N128" s="2">
        <v>110082320774.72</v>
      </c>
      <c r="O128" s="2">
        <v>90678593287.75</v>
      </c>
      <c r="P128" s="2">
        <v>116336294854.84</v>
      </c>
      <c r="Q128" s="2">
        <v>107562562468.55</v>
      </c>
      <c r="R128">
        <f t="shared" si="8"/>
        <v>1382837246655.5801</v>
      </c>
      <c r="S128">
        <f t="shared" si="9"/>
        <v>0.28257957046241322</v>
      </c>
      <c r="T128">
        <f t="shared" si="10"/>
        <v>0.1922593602706725</v>
      </c>
      <c r="U128">
        <f t="shared" si="14"/>
        <v>0.11388729164999491</v>
      </c>
      <c r="V128">
        <f t="shared" si="14"/>
        <v>0.10418068158345022</v>
      </c>
      <c r="W128">
        <f t="shared" si="14"/>
        <v>7.9606129384319324E-2</v>
      </c>
      <c r="X128">
        <f t="shared" si="13"/>
        <v>6.5574306381360511E-2</v>
      </c>
      <c r="Y128">
        <f t="shared" si="13"/>
        <v>8.4128696371320408E-2</v>
      </c>
      <c r="Z128">
        <f t="shared" si="11"/>
        <v>7.7783963896468827E-2</v>
      </c>
      <c r="AA128">
        <f t="shared" si="12"/>
        <v>0.99999999999999978</v>
      </c>
    </row>
    <row r="129" spans="1:27" x14ac:dyDescent="0.2">
      <c r="A129" s="1">
        <v>44923</v>
      </c>
      <c r="B129">
        <v>132.46</v>
      </c>
      <c r="C129">
        <v>32.770000000000003</v>
      </c>
      <c r="D129">
        <v>41.12</v>
      </c>
      <c r="E129">
        <v>84.46</v>
      </c>
      <c r="F129">
        <v>144.01</v>
      </c>
      <c r="G129">
        <v>72.16</v>
      </c>
      <c r="H129">
        <v>340.87</v>
      </c>
      <c r="I129">
        <v>700.33</v>
      </c>
      <c r="J129" s="2">
        <v>388532319464.47998</v>
      </c>
      <c r="K129" s="2">
        <v>262895104472.03</v>
      </c>
      <c r="L129" s="2">
        <v>156687385725.76001</v>
      </c>
      <c r="M129" s="2">
        <v>142746641528.73999</v>
      </c>
      <c r="N129" s="2">
        <v>107608980550.96001</v>
      </c>
      <c r="O129" s="2">
        <v>87536686175.839996</v>
      </c>
      <c r="P129" s="2">
        <v>115470273959.25</v>
      </c>
      <c r="Q129" s="2">
        <v>105186468440.41</v>
      </c>
      <c r="R129">
        <f t="shared" si="8"/>
        <v>1366663860317.47</v>
      </c>
      <c r="S129">
        <f t="shared" si="9"/>
        <v>0.28429252484530149</v>
      </c>
      <c r="T129">
        <f t="shared" si="10"/>
        <v>0.19236266656744741</v>
      </c>
      <c r="U129">
        <f t="shared" si="14"/>
        <v>0.11464954205298311</v>
      </c>
      <c r="V129">
        <f t="shared" si="14"/>
        <v>0.10444897657246938</v>
      </c>
      <c r="W129">
        <f t="shared" si="14"/>
        <v>7.8738440135501145E-2</v>
      </c>
      <c r="X129">
        <f t="shared" si="13"/>
        <v>6.4051365311954336E-2</v>
      </c>
      <c r="Y129">
        <f t="shared" si="13"/>
        <v>8.4490617855678699E-2</v>
      </c>
      <c r="Z129">
        <f t="shared" si="11"/>
        <v>7.696586665866445E-2</v>
      </c>
      <c r="AA129">
        <f t="shared" si="12"/>
        <v>1</v>
      </c>
    </row>
    <row r="130" spans="1:27" x14ac:dyDescent="0.2">
      <c r="A130" s="1">
        <v>44922</v>
      </c>
      <c r="B130">
        <v>131.74</v>
      </c>
      <c r="C130">
        <v>32.53</v>
      </c>
      <c r="D130">
        <v>41.04</v>
      </c>
      <c r="E130">
        <v>85.06</v>
      </c>
      <c r="F130">
        <v>146.38999999999999</v>
      </c>
      <c r="G130">
        <v>73.680000000000007</v>
      </c>
      <c r="H130">
        <v>341.97</v>
      </c>
      <c r="I130">
        <v>703.26</v>
      </c>
      <c r="J130" s="2">
        <v>386420411945.12</v>
      </c>
      <c r="K130" s="2">
        <v>260969720734.67001</v>
      </c>
      <c r="L130" s="2">
        <v>156382546453.92001</v>
      </c>
      <c r="M130" s="2">
        <v>143760707180.14001</v>
      </c>
      <c r="N130" s="2">
        <v>109387394367.44</v>
      </c>
      <c r="O130" s="2">
        <v>89380585330.320007</v>
      </c>
      <c r="P130" s="2">
        <v>115843035953.36</v>
      </c>
      <c r="Q130" s="2">
        <v>105626541481.02</v>
      </c>
      <c r="R130">
        <f t="shared" si="8"/>
        <v>1367770943445.9902</v>
      </c>
      <c r="S130">
        <f t="shared" si="9"/>
        <v>0.28251836595648427</v>
      </c>
      <c r="T130">
        <f t="shared" si="10"/>
        <v>0.1907992869604157</v>
      </c>
      <c r="U130">
        <f t="shared" si="14"/>
        <v>0.11433387088917579</v>
      </c>
      <c r="V130">
        <f t="shared" si="14"/>
        <v>0.10510583505886324</v>
      </c>
      <c r="W130">
        <f t="shared" si="14"/>
        <v>7.9974936513746334E-2</v>
      </c>
      <c r="X130">
        <f t="shared" si="13"/>
        <v>6.5347626924383062E-2</v>
      </c>
      <c r="Y130">
        <f t="shared" si="13"/>
        <v>8.4694763043805188E-2</v>
      </c>
      <c r="Z130">
        <f t="shared" si="11"/>
        <v>7.7225314653126292E-2</v>
      </c>
      <c r="AA130">
        <f t="shared" si="12"/>
        <v>0.99999999999999989</v>
      </c>
    </row>
    <row r="131" spans="1:27" x14ac:dyDescent="0.2">
      <c r="A131" s="1">
        <v>44918</v>
      </c>
      <c r="B131">
        <v>131.28</v>
      </c>
      <c r="C131">
        <v>32.47</v>
      </c>
      <c r="D131">
        <v>40.98</v>
      </c>
      <c r="E131">
        <v>86.11</v>
      </c>
      <c r="F131">
        <v>147.02000000000001</v>
      </c>
      <c r="G131">
        <v>74.91</v>
      </c>
      <c r="H131">
        <v>345.51</v>
      </c>
      <c r="I131">
        <v>703.94</v>
      </c>
      <c r="J131" s="2">
        <v>385071137696.64001</v>
      </c>
      <c r="K131" s="2">
        <v>260488374800.32999</v>
      </c>
      <c r="L131" s="2">
        <v>156153917000.04001</v>
      </c>
      <c r="M131" s="2">
        <v>145535322070.09</v>
      </c>
      <c r="N131" s="2">
        <v>109858150965.92</v>
      </c>
      <c r="O131" s="2">
        <v>90872687935.589996</v>
      </c>
      <c r="P131" s="2">
        <v>117037912041.05</v>
      </c>
      <c r="Q131" s="2">
        <v>105728674473.38</v>
      </c>
      <c r="R131">
        <f t="shared" si="8"/>
        <v>1370746176983.04</v>
      </c>
      <c r="S131">
        <f t="shared" si="9"/>
        <v>0.28092081828319732</v>
      </c>
      <c r="T131">
        <f t="shared" si="10"/>
        <v>0.19003399693855427</v>
      </c>
      <c r="U131">
        <f t="shared" si="14"/>
        <v>0.11391891483785044</v>
      </c>
      <c r="V131">
        <f t="shared" si="14"/>
        <v>0.10617233483036785</v>
      </c>
      <c r="W131">
        <f t="shared" si="14"/>
        <v>8.0144780128231757E-2</v>
      </c>
      <c r="X131">
        <f t="shared" si="13"/>
        <v>6.6294321634073283E-2</v>
      </c>
      <c r="Y131">
        <f t="shared" si="13"/>
        <v>8.5382628823846854E-2</v>
      </c>
      <c r="Z131">
        <f t="shared" si="11"/>
        <v>7.7132204523878214E-2</v>
      </c>
      <c r="AA131">
        <f t="shared" si="12"/>
        <v>1</v>
      </c>
    </row>
    <row r="132" spans="1:27" x14ac:dyDescent="0.2">
      <c r="A132" s="1">
        <v>44917</v>
      </c>
      <c r="B132">
        <v>130.66</v>
      </c>
      <c r="C132">
        <v>32.39</v>
      </c>
      <c r="D132">
        <v>40.68</v>
      </c>
      <c r="E132">
        <v>86.37</v>
      </c>
      <c r="F132">
        <v>145.31</v>
      </c>
      <c r="G132">
        <v>74.34</v>
      </c>
      <c r="H132">
        <v>345.58</v>
      </c>
      <c r="I132">
        <v>703.33</v>
      </c>
      <c r="J132" s="2">
        <v>383252550666.08002</v>
      </c>
      <c r="K132" s="2">
        <v>259846580221.20999</v>
      </c>
      <c r="L132" s="2">
        <v>155010769730.64001</v>
      </c>
      <c r="M132" s="2">
        <v>145974750519.03</v>
      </c>
      <c r="N132" s="2">
        <v>108580383055.75999</v>
      </c>
      <c r="O132" s="2">
        <v>90181225752.660004</v>
      </c>
      <c r="P132" s="2">
        <v>117061616462.21001</v>
      </c>
      <c r="Q132" s="2">
        <v>105637055171.41</v>
      </c>
      <c r="R132">
        <f t="shared" ref="R132:R195" si="15">SUM(J132:Q132)</f>
        <v>1365544931579</v>
      </c>
      <c r="S132">
        <f t="shared" ref="S132:S195" si="16">J132/$R132</f>
        <v>0.28065905544603309</v>
      </c>
      <c r="T132">
        <f t="shared" ref="T132:T195" si="17">K132/R132</f>
        <v>0.19028782884554776</v>
      </c>
      <c r="U132">
        <f t="shared" si="14"/>
        <v>0.11351568604293287</v>
      </c>
      <c r="V132">
        <f t="shared" si="14"/>
        <v>0.10689853343034067</v>
      </c>
      <c r="W132">
        <f t="shared" si="14"/>
        <v>7.9514324680775517E-2</v>
      </c>
      <c r="X132">
        <f t="shared" si="13"/>
        <v>6.6040467557799146E-2</v>
      </c>
      <c r="Y132">
        <f t="shared" si="13"/>
        <v>8.5725202997787783E-2</v>
      </c>
      <c r="Z132">
        <f t="shared" ref="Z132:Z195" si="18">Q132/$R132</f>
        <v>7.7358900998783175E-2</v>
      </c>
      <c r="AA132">
        <f t="shared" ref="AA132:AA195" si="19">SUM(S132:Z132)</f>
        <v>0.99999999999999989</v>
      </c>
    </row>
    <row r="133" spans="1:27" x14ac:dyDescent="0.2">
      <c r="A133" s="1">
        <v>44916</v>
      </c>
      <c r="B133">
        <v>132.16</v>
      </c>
      <c r="C133">
        <v>32.68</v>
      </c>
      <c r="D133">
        <v>41.12</v>
      </c>
      <c r="E133">
        <v>86.87</v>
      </c>
      <c r="F133">
        <v>147.1</v>
      </c>
      <c r="G133">
        <v>75.84</v>
      </c>
      <c r="H133">
        <v>350.16</v>
      </c>
      <c r="I133">
        <v>712.94</v>
      </c>
      <c r="J133" s="2">
        <v>387652357998.08002</v>
      </c>
      <c r="K133" s="2">
        <v>262173085570.51999</v>
      </c>
      <c r="L133" s="2">
        <v>156687385725.76001</v>
      </c>
      <c r="M133" s="2">
        <v>146819805228.53</v>
      </c>
      <c r="N133" s="2">
        <v>109917929581.60001</v>
      </c>
      <c r="O133" s="2">
        <v>92000863076.160004</v>
      </c>
      <c r="P133" s="2">
        <v>118612562875.25</v>
      </c>
      <c r="Q133" s="2">
        <v>107080434666.38</v>
      </c>
      <c r="R133">
        <f t="shared" si="15"/>
        <v>1380944424722.2798</v>
      </c>
      <c r="S133">
        <f t="shared" si="16"/>
        <v>0.28071539379728505</v>
      </c>
      <c r="T133">
        <f t="shared" si="17"/>
        <v>0.18985056956455387</v>
      </c>
      <c r="U133">
        <f t="shared" si="14"/>
        <v>0.11346393303066576</v>
      </c>
      <c r="V133">
        <f t="shared" si="14"/>
        <v>0.10631840253676883</v>
      </c>
      <c r="W133">
        <f t="shared" si="14"/>
        <v>7.9596200697001601E-2</v>
      </c>
      <c r="X133">
        <f t="shared" si="13"/>
        <v>6.6621698476144103E-2</v>
      </c>
      <c r="Y133">
        <f t="shared" si="13"/>
        <v>8.5892350736058068E-2</v>
      </c>
      <c r="Z133">
        <f t="shared" si="18"/>
        <v>7.7541451161522904E-2</v>
      </c>
      <c r="AA133">
        <f t="shared" si="19"/>
        <v>1.0000000000000002</v>
      </c>
    </row>
    <row r="134" spans="1:27" x14ac:dyDescent="0.2">
      <c r="A134" s="1">
        <v>44915</v>
      </c>
      <c r="B134">
        <v>130.69</v>
      </c>
      <c r="C134">
        <v>32.19</v>
      </c>
      <c r="D134">
        <v>40.98</v>
      </c>
      <c r="E134">
        <v>85.16</v>
      </c>
      <c r="F134">
        <v>145.69999999999999</v>
      </c>
      <c r="G134">
        <v>73.09</v>
      </c>
      <c r="H134">
        <v>344.49</v>
      </c>
      <c r="I134">
        <v>691.56</v>
      </c>
      <c r="J134" s="2">
        <v>383340546812.71997</v>
      </c>
      <c r="K134" s="2">
        <v>258242093773.41</v>
      </c>
      <c r="L134" s="2">
        <v>156153917000.04001</v>
      </c>
      <c r="M134" s="2">
        <v>143929718122.04001</v>
      </c>
      <c r="N134" s="2">
        <v>108871803807.2</v>
      </c>
      <c r="O134" s="2">
        <v>88664861316.410004</v>
      </c>
      <c r="P134" s="2">
        <v>116692504761.28999</v>
      </c>
      <c r="Q134" s="2">
        <v>103869253230.12</v>
      </c>
      <c r="R134">
        <f t="shared" si="15"/>
        <v>1359764698823.23</v>
      </c>
      <c r="S134">
        <f t="shared" si="16"/>
        <v>0.28191682512751748</v>
      </c>
      <c r="T134">
        <f t="shared" si="17"/>
        <v>0.18991675103560074</v>
      </c>
      <c r="U134">
        <f t="shared" si="14"/>
        <v>0.11483892553996954</v>
      </c>
      <c r="V134">
        <f t="shared" si="14"/>
        <v>0.10584898861295629</v>
      </c>
      <c r="W134">
        <f t="shared" si="14"/>
        <v>8.0066649694186087E-2</v>
      </c>
      <c r="X134">
        <f t="shared" si="13"/>
        <v>6.5206032626926189E-2</v>
      </c>
      <c r="Y134">
        <f t="shared" si="13"/>
        <v>8.5818160202480787E-2</v>
      </c>
      <c r="Z134">
        <f t="shared" si="18"/>
        <v>7.6387667160362896E-2</v>
      </c>
      <c r="AA134">
        <f t="shared" si="19"/>
        <v>1</v>
      </c>
    </row>
    <row r="135" spans="1:27" x14ac:dyDescent="0.2">
      <c r="A135" s="1">
        <v>44914</v>
      </c>
      <c r="B135">
        <v>130.06</v>
      </c>
      <c r="C135">
        <v>32.06</v>
      </c>
      <c r="D135">
        <v>41.82</v>
      </c>
      <c r="E135">
        <v>85.55</v>
      </c>
      <c r="F135">
        <v>145.01</v>
      </c>
      <c r="G135">
        <v>73.48</v>
      </c>
      <c r="H135">
        <v>344.61</v>
      </c>
      <c r="I135">
        <v>692.47</v>
      </c>
      <c r="J135" s="2">
        <v>381492627733.28009</v>
      </c>
      <c r="K135" s="2">
        <v>257199177582.34</v>
      </c>
      <c r="L135" s="2">
        <v>159354729354.35999</v>
      </c>
      <c r="M135" s="2">
        <v>144588860795.45001</v>
      </c>
      <c r="N135" s="2">
        <v>108356213246.96001</v>
      </c>
      <c r="O135" s="2">
        <v>89137967020.520004</v>
      </c>
      <c r="P135" s="2">
        <v>116733140911.85001</v>
      </c>
      <c r="Q135" s="2">
        <v>104005931205.19</v>
      </c>
      <c r="R135">
        <f t="shared" si="15"/>
        <v>1360868647849.9502</v>
      </c>
      <c r="S135">
        <f t="shared" si="16"/>
        <v>0.2803302349098894</v>
      </c>
      <c r="T135">
        <f t="shared" si="17"/>
        <v>0.18899632818251161</v>
      </c>
      <c r="U135">
        <f t="shared" si="14"/>
        <v>0.11709780338177832</v>
      </c>
      <c r="V135">
        <f t="shared" si="14"/>
        <v>0.10624747731817276</v>
      </c>
      <c r="W135">
        <f t="shared" si="14"/>
        <v>7.962283018140881E-2</v>
      </c>
      <c r="X135">
        <f t="shared" si="13"/>
        <v>6.5500786693374086E-2</v>
      </c>
      <c r="Y135">
        <f t="shared" si="13"/>
        <v>8.5778404180504739E-2</v>
      </c>
      <c r="Z135">
        <f t="shared" si="18"/>
        <v>7.6426135152360228E-2</v>
      </c>
      <c r="AA135">
        <f t="shared" si="19"/>
        <v>0.99999999999999989</v>
      </c>
    </row>
    <row r="136" spans="1:27" x14ac:dyDescent="0.2">
      <c r="A136" s="1">
        <v>44911</v>
      </c>
      <c r="B136">
        <v>129.29</v>
      </c>
      <c r="C136">
        <v>31.7</v>
      </c>
      <c r="D136">
        <v>41.19</v>
      </c>
      <c r="E136">
        <v>86.86</v>
      </c>
      <c r="F136">
        <v>146.30000000000001</v>
      </c>
      <c r="G136">
        <v>75.39</v>
      </c>
      <c r="H136">
        <v>346.35</v>
      </c>
      <c r="I136">
        <v>700.22</v>
      </c>
      <c r="J136" s="2">
        <v>379234059969.52002</v>
      </c>
      <c r="K136" s="2">
        <v>254311101976.29999</v>
      </c>
      <c r="L136" s="2">
        <v>156954120088.62</v>
      </c>
      <c r="M136" s="2">
        <v>146802904134.34</v>
      </c>
      <c r="N136" s="2">
        <v>109320143424.8</v>
      </c>
      <c r="O136" s="2">
        <v>91454971879.110001</v>
      </c>
      <c r="P136" s="2">
        <v>117322365094.97</v>
      </c>
      <c r="Q136" s="2">
        <v>105169946926.94</v>
      </c>
      <c r="R136">
        <f t="shared" si="15"/>
        <v>1360569613494.6001</v>
      </c>
      <c r="S136">
        <f t="shared" si="16"/>
        <v>0.27873183129194229</v>
      </c>
      <c r="T136">
        <f t="shared" si="17"/>
        <v>0.18691517100922622</v>
      </c>
      <c r="U136">
        <f t="shared" si="14"/>
        <v>0.11535912498110698</v>
      </c>
      <c r="V136">
        <f t="shared" si="14"/>
        <v>0.10789812052121259</v>
      </c>
      <c r="W136">
        <f t="shared" si="14"/>
        <v>8.0348805632967993E-2</v>
      </c>
      <c r="X136">
        <f t="shared" si="13"/>
        <v>6.7218149642640806E-2</v>
      </c>
      <c r="Y136">
        <f t="shared" si="13"/>
        <v>8.62303287765111E-2</v>
      </c>
      <c r="Z136">
        <f t="shared" si="18"/>
        <v>7.7298468144391938E-2</v>
      </c>
      <c r="AA136">
        <f t="shared" si="19"/>
        <v>0.99999999999999989</v>
      </c>
    </row>
    <row r="137" spans="1:27" x14ac:dyDescent="0.2">
      <c r="A137" s="1">
        <v>44910</v>
      </c>
      <c r="B137">
        <v>130.1</v>
      </c>
      <c r="C137">
        <v>31.77</v>
      </c>
      <c r="D137">
        <v>41.37</v>
      </c>
      <c r="E137">
        <v>87.79</v>
      </c>
      <c r="F137">
        <v>150.22</v>
      </c>
      <c r="G137">
        <v>77.400000000000006</v>
      </c>
      <c r="H137">
        <v>349.83</v>
      </c>
      <c r="I137">
        <v>698.18</v>
      </c>
      <c r="J137" s="2">
        <v>381609955928.79999</v>
      </c>
      <c r="K137" s="2">
        <v>254872672233.03</v>
      </c>
      <c r="L137" s="2">
        <v>157640008450.26001</v>
      </c>
      <c r="M137" s="2">
        <v>148374705894.01001</v>
      </c>
      <c r="N137" s="2">
        <v>112249295593.12</v>
      </c>
      <c r="O137" s="2">
        <v>93893285892.600006</v>
      </c>
      <c r="P137" s="2">
        <v>118500813461.21001</v>
      </c>
      <c r="Q137" s="2">
        <v>104863547949.86</v>
      </c>
      <c r="R137">
        <f t="shared" si="15"/>
        <v>1372004285402.8901</v>
      </c>
      <c r="S137">
        <f t="shared" si="16"/>
        <v>0.27814049853112516</v>
      </c>
      <c r="T137">
        <f t="shared" si="17"/>
        <v>0.18576667357725229</v>
      </c>
      <c r="U137">
        <f t="shared" si="14"/>
        <v>0.11489760646335656</v>
      </c>
      <c r="V137">
        <f t="shared" si="14"/>
        <v>0.10814449158257523</v>
      </c>
      <c r="W137">
        <f t="shared" si="14"/>
        <v>8.1814099844562727E-2</v>
      </c>
      <c r="X137">
        <f t="shared" si="13"/>
        <v>6.8435125816701192E-2</v>
      </c>
      <c r="Y137">
        <f t="shared" si="13"/>
        <v>8.6370585516365311E-2</v>
      </c>
      <c r="Z137">
        <f t="shared" si="18"/>
        <v>7.6430918668061398E-2</v>
      </c>
      <c r="AA137">
        <f t="shared" si="19"/>
        <v>1</v>
      </c>
    </row>
    <row r="138" spans="1:27" x14ac:dyDescent="0.2">
      <c r="A138" s="1">
        <v>44909</v>
      </c>
      <c r="B138">
        <v>133.41</v>
      </c>
      <c r="C138">
        <v>32.28</v>
      </c>
      <c r="D138">
        <v>42.18</v>
      </c>
      <c r="E138">
        <v>90.5</v>
      </c>
      <c r="F138">
        <v>154.11000000000001</v>
      </c>
      <c r="G138">
        <v>80.599999999999994</v>
      </c>
      <c r="H138">
        <v>360.38</v>
      </c>
      <c r="I138">
        <v>711.52</v>
      </c>
      <c r="J138" s="2">
        <v>391318864108.08002</v>
      </c>
      <c r="K138" s="2">
        <v>258964112674.92001</v>
      </c>
      <c r="L138" s="2">
        <v>160726506077.64001</v>
      </c>
      <c r="M138" s="2">
        <v>152954902419.5</v>
      </c>
      <c r="N138" s="2">
        <v>115156030780.56</v>
      </c>
      <c r="O138" s="2">
        <v>97775178849.399994</v>
      </c>
      <c r="P138" s="2">
        <v>122073408364.61</v>
      </c>
      <c r="Q138" s="2">
        <v>106867156947.03999</v>
      </c>
      <c r="R138">
        <f t="shared" si="15"/>
        <v>1405836160221.75</v>
      </c>
      <c r="S138">
        <f t="shared" si="16"/>
        <v>0.27835310769524896</v>
      </c>
      <c r="T138">
        <f t="shared" si="17"/>
        <v>0.18420646729848819</v>
      </c>
      <c r="U138">
        <f t="shared" si="14"/>
        <v>0.11432804947362271</v>
      </c>
      <c r="V138">
        <f t="shared" si="14"/>
        <v>0.10879994891821079</v>
      </c>
      <c r="W138">
        <f t="shared" si="14"/>
        <v>8.1912838806476443E-2</v>
      </c>
      <c r="X138">
        <f t="shared" si="13"/>
        <v>6.9549483514478247E-2</v>
      </c>
      <c r="Y138">
        <f t="shared" si="13"/>
        <v>8.6833310892611204E-2</v>
      </c>
      <c r="Z138">
        <f t="shared" si="18"/>
        <v>7.6016793400863494E-2</v>
      </c>
      <c r="AA138">
        <f t="shared" si="19"/>
        <v>1</v>
      </c>
    </row>
    <row r="139" spans="1:27" x14ac:dyDescent="0.2">
      <c r="A139" s="1">
        <v>44908</v>
      </c>
      <c r="B139">
        <v>134.08000000000001</v>
      </c>
      <c r="C139">
        <v>32.75</v>
      </c>
      <c r="D139">
        <v>42.62</v>
      </c>
      <c r="E139">
        <v>92.71</v>
      </c>
      <c r="F139">
        <v>157.52000000000001</v>
      </c>
      <c r="G139">
        <v>83.44</v>
      </c>
      <c r="H139">
        <v>368.69</v>
      </c>
      <c r="I139">
        <v>724.15</v>
      </c>
      <c r="J139" s="2">
        <v>393284111383.03998</v>
      </c>
      <c r="K139" s="2">
        <v>262734655827.25</v>
      </c>
      <c r="L139" s="2">
        <v>162403122072.76001</v>
      </c>
      <c r="M139" s="2">
        <v>156690044235.48999</v>
      </c>
      <c r="N139" s="2">
        <v>117704094273.92</v>
      </c>
      <c r="O139" s="2">
        <v>101220358848.56</v>
      </c>
      <c r="P139" s="2">
        <v>124887461790.89</v>
      </c>
      <c r="Q139" s="2">
        <v>108764127084.55</v>
      </c>
      <c r="R139">
        <f t="shared" si="15"/>
        <v>1427687975516.46</v>
      </c>
      <c r="S139">
        <f t="shared" si="16"/>
        <v>0.27546923286285374</v>
      </c>
      <c r="T139">
        <f t="shared" si="17"/>
        <v>0.18402806518854856</v>
      </c>
      <c r="U139">
        <f t="shared" si="14"/>
        <v>0.1137525319662452</v>
      </c>
      <c r="V139">
        <f t="shared" si="14"/>
        <v>0.10975090280410049</v>
      </c>
      <c r="W139">
        <f t="shared" si="14"/>
        <v>8.2443850681967856E-2</v>
      </c>
      <c r="X139">
        <f t="shared" si="13"/>
        <v>7.0898095791514931E-2</v>
      </c>
      <c r="Y139">
        <f t="shared" si="13"/>
        <v>8.7475319490389697E-2</v>
      </c>
      <c r="Z139">
        <f t="shared" si="18"/>
        <v>7.6182001214379527E-2</v>
      </c>
      <c r="AA139">
        <f t="shared" si="19"/>
        <v>1</v>
      </c>
    </row>
    <row r="140" spans="1:27" x14ac:dyDescent="0.2">
      <c r="A140" s="1">
        <v>44907</v>
      </c>
      <c r="B140">
        <v>134.21</v>
      </c>
      <c r="C140">
        <v>32.729999999999997</v>
      </c>
      <c r="D140">
        <v>42.86</v>
      </c>
      <c r="E140">
        <v>91.12</v>
      </c>
      <c r="F140">
        <v>157.31</v>
      </c>
      <c r="G140">
        <v>82.47</v>
      </c>
      <c r="H140">
        <v>363.18</v>
      </c>
      <c r="I140">
        <v>709.23</v>
      </c>
      <c r="J140" s="2">
        <v>393665428018.47998</v>
      </c>
      <c r="K140" s="2">
        <v>262574207182.47</v>
      </c>
      <c r="L140" s="2">
        <v>163317639888.28</v>
      </c>
      <c r="M140" s="2">
        <v>154002770259.28</v>
      </c>
      <c r="N140" s="2">
        <v>117547175407.75999</v>
      </c>
      <c r="O140" s="2">
        <v>100043660046.03</v>
      </c>
      <c r="P140" s="2">
        <v>123021585211.00999</v>
      </c>
      <c r="Q140" s="2">
        <v>106523209075.71001</v>
      </c>
      <c r="R140">
        <f t="shared" si="15"/>
        <v>1420695675089.02</v>
      </c>
      <c r="S140">
        <f t="shared" si="16"/>
        <v>0.27709342325816055</v>
      </c>
      <c r="T140">
        <f t="shared" si="17"/>
        <v>0.18482086754154245</v>
      </c>
      <c r="U140">
        <f t="shared" si="14"/>
        <v>0.11495610407770587</v>
      </c>
      <c r="V140">
        <f t="shared" si="14"/>
        <v>0.1083995488686416</v>
      </c>
      <c r="W140">
        <f t="shared" si="14"/>
        <v>8.273916607819233E-2</v>
      </c>
      <c r="X140">
        <f t="shared" si="13"/>
        <v>7.0418782713448688E-2</v>
      </c>
      <c r="Y140">
        <f t="shared" si="13"/>
        <v>8.6592496456569787E-2</v>
      </c>
      <c r="Z140">
        <f t="shared" si="18"/>
        <v>7.4979611005738661E-2</v>
      </c>
      <c r="AA140">
        <f t="shared" si="19"/>
        <v>0.99999999999999989</v>
      </c>
    </row>
    <row r="141" spans="1:27" x14ac:dyDescent="0.2">
      <c r="A141" s="1">
        <v>44904</v>
      </c>
      <c r="B141">
        <v>132.16</v>
      </c>
      <c r="C141">
        <v>32.380000000000003</v>
      </c>
      <c r="D141">
        <v>42.5</v>
      </c>
      <c r="E141">
        <v>89.47</v>
      </c>
      <c r="F141">
        <v>153.9</v>
      </c>
      <c r="G141">
        <v>78.48</v>
      </c>
      <c r="H141">
        <v>359.14</v>
      </c>
      <c r="I141">
        <v>706.95</v>
      </c>
      <c r="J141" s="2">
        <v>387652357998.08002</v>
      </c>
      <c r="K141" s="2">
        <v>259766355898.82001</v>
      </c>
      <c r="L141" s="2">
        <v>161945863165</v>
      </c>
      <c r="M141" s="2">
        <v>151214089717.92999</v>
      </c>
      <c r="N141" s="2">
        <v>114999111914.39999</v>
      </c>
      <c r="O141" s="2">
        <v>95203424765.520004</v>
      </c>
      <c r="P141" s="2">
        <v>121653501475.49001</v>
      </c>
      <c r="Q141" s="2">
        <v>106180763160.14999</v>
      </c>
      <c r="R141">
        <f t="shared" si="15"/>
        <v>1398615468095.3899</v>
      </c>
      <c r="S141">
        <f t="shared" si="16"/>
        <v>0.27716864773845112</v>
      </c>
      <c r="T141">
        <f t="shared" si="17"/>
        <v>0.18573107607094128</v>
      </c>
      <c r="U141">
        <f t="shared" si="14"/>
        <v>0.11579012735039677</v>
      </c>
      <c r="V141">
        <f t="shared" si="14"/>
        <v>0.10811698652514597</v>
      </c>
      <c r="W141">
        <f t="shared" si="14"/>
        <v>8.2223537875641961E-2</v>
      </c>
      <c r="X141">
        <f t="shared" si="13"/>
        <v>6.8069763946745396E-2</v>
      </c>
      <c r="Y141">
        <f t="shared" si="13"/>
        <v>8.6981378549427613E-2</v>
      </c>
      <c r="Z141">
        <f t="shared" si="18"/>
        <v>7.5918481943249988E-2</v>
      </c>
      <c r="AA141">
        <f t="shared" si="19"/>
        <v>1</v>
      </c>
    </row>
    <row r="142" spans="1:27" x14ac:dyDescent="0.2">
      <c r="A142" s="1">
        <v>44903</v>
      </c>
      <c r="B142">
        <v>132.88</v>
      </c>
      <c r="C142">
        <v>32.44</v>
      </c>
      <c r="D142">
        <v>42.58</v>
      </c>
      <c r="E142">
        <v>88.69</v>
      </c>
      <c r="F142">
        <v>154.12</v>
      </c>
      <c r="G142">
        <v>79.05</v>
      </c>
      <c r="H142">
        <v>358.08</v>
      </c>
      <c r="I142">
        <v>703.44</v>
      </c>
      <c r="J142" s="2">
        <v>389764265517.44</v>
      </c>
      <c r="K142" s="2">
        <v>260247701833.16</v>
      </c>
      <c r="L142" s="2">
        <v>162250702436.84</v>
      </c>
      <c r="M142" s="2">
        <v>149895804371.10999</v>
      </c>
      <c r="N142" s="2">
        <v>115163503107.52</v>
      </c>
      <c r="O142" s="2">
        <v>95894886948.449997</v>
      </c>
      <c r="P142" s="2">
        <v>121294548812.21001</v>
      </c>
      <c r="Q142" s="2">
        <v>105653576684.88</v>
      </c>
      <c r="R142">
        <f t="shared" si="15"/>
        <v>1400164989711.6099</v>
      </c>
      <c r="S142">
        <f t="shared" si="16"/>
        <v>0.27837024092262103</v>
      </c>
      <c r="T142">
        <f t="shared" si="17"/>
        <v>0.18586931093510836</v>
      </c>
      <c r="U142">
        <f t="shared" si="14"/>
        <v>0.11587970248438975</v>
      </c>
      <c r="V142">
        <f t="shared" si="14"/>
        <v>0.10705581518788285</v>
      </c>
      <c r="W142">
        <f t="shared" si="14"/>
        <v>8.2249951936907151E-2</v>
      </c>
      <c r="X142">
        <f t="shared" si="13"/>
        <v>6.8488276491045053E-2</v>
      </c>
      <c r="Y142">
        <f t="shared" si="13"/>
        <v>8.6628754256448656E-2</v>
      </c>
      <c r="Z142">
        <f t="shared" si="18"/>
        <v>7.5457947785597279E-2</v>
      </c>
      <c r="AA142">
        <f t="shared" si="19"/>
        <v>1.0000000000000002</v>
      </c>
    </row>
    <row r="143" spans="1:27" x14ac:dyDescent="0.2">
      <c r="A143" s="1">
        <v>44902</v>
      </c>
      <c r="B143">
        <v>131.5</v>
      </c>
      <c r="C143">
        <v>32.74</v>
      </c>
      <c r="D143">
        <v>42.45</v>
      </c>
      <c r="E143">
        <v>87.28</v>
      </c>
      <c r="F143">
        <v>154.77000000000001</v>
      </c>
      <c r="G143">
        <v>77.64</v>
      </c>
      <c r="H143">
        <v>359.92</v>
      </c>
      <c r="I143">
        <v>709.16</v>
      </c>
      <c r="J143" s="2">
        <v>385716442772</v>
      </c>
      <c r="K143" s="2">
        <v>262654431504.85999</v>
      </c>
      <c r="L143" s="2">
        <v>161755338620.10001</v>
      </c>
      <c r="M143" s="2">
        <v>147512750090.32001</v>
      </c>
      <c r="N143" s="2">
        <v>115649204359.92</v>
      </c>
      <c r="O143" s="2">
        <v>94184427864.360001</v>
      </c>
      <c r="P143" s="2">
        <v>121917636454.13</v>
      </c>
      <c r="Q143" s="2">
        <v>106512695385.32001</v>
      </c>
      <c r="R143">
        <f t="shared" si="15"/>
        <v>1395902927051.01</v>
      </c>
      <c r="S143">
        <f t="shared" si="16"/>
        <v>0.27632039112265927</v>
      </c>
      <c r="T143">
        <f t="shared" si="17"/>
        <v>0.18816095762457119</v>
      </c>
      <c r="U143">
        <f t="shared" si="14"/>
        <v>0.11587864419900958</v>
      </c>
      <c r="V143">
        <f t="shared" si="14"/>
        <v>0.10567550739502783</v>
      </c>
      <c r="W143">
        <f t="shared" si="14"/>
        <v>8.2849030630117643E-2</v>
      </c>
      <c r="X143">
        <f t="shared" si="13"/>
        <v>6.7472046973448496E-2</v>
      </c>
      <c r="Y143">
        <f t="shared" si="13"/>
        <v>8.7339623760008644E-2</v>
      </c>
      <c r="Z143">
        <f t="shared" si="18"/>
        <v>7.6303798295157349E-2</v>
      </c>
      <c r="AA143">
        <f t="shared" si="19"/>
        <v>1</v>
      </c>
    </row>
    <row r="144" spans="1:27" x14ac:dyDescent="0.2">
      <c r="A144" s="1">
        <v>44901</v>
      </c>
      <c r="B144">
        <v>131.59</v>
      </c>
      <c r="C144">
        <v>33</v>
      </c>
      <c r="D144">
        <v>43.4</v>
      </c>
      <c r="E144">
        <v>87.51</v>
      </c>
      <c r="F144">
        <v>154.69999999999999</v>
      </c>
      <c r="G144">
        <v>78.73</v>
      </c>
      <c r="H144">
        <v>362.91</v>
      </c>
      <c r="I144">
        <v>710.29</v>
      </c>
      <c r="J144" s="2">
        <v>385980431211.91998</v>
      </c>
      <c r="K144" s="2">
        <v>264740263887</v>
      </c>
      <c r="L144" s="2">
        <v>165375304973.20001</v>
      </c>
      <c r="M144" s="2">
        <v>147901475256.69</v>
      </c>
      <c r="N144" s="2">
        <v>115596898071.2</v>
      </c>
      <c r="O144" s="2">
        <v>95506697652.770004</v>
      </c>
      <c r="P144" s="2">
        <v>122930153872.25</v>
      </c>
      <c r="Q144" s="2">
        <v>106682416387.33</v>
      </c>
      <c r="R144">
        <f t="shared" si="15"/>
        <v>1404713641312.3599</v>
      </c>
      <c r="S144">
        <f t="shared" si="16"/>
        <v>0.27477517115254613</v>
      </c>
      <c r="T144">
        <f t="shared" si="17"/>
        <v>0.18846564602281876</v>
      </c>
      <c r="U144">
        <f t="shared" si="14"/>
        <v>0.11772883818419917</v>
      </c>
      <c r="V144">
        <f t="shared" si="14"/>
        <v>0.10528941337717231</v>
      </c>
      <c r="W144">
        <f t="shared" si="14"/>
        <v>8.2292144584858659E-2</v>
      </c>
      <c r="X144">
        <f t="shared" si="13"/>
        <v>6.7990154607982911E-2</v>
      </c>
      <c r="Y144">
        <f t="shared" si="13"/>
        <v>8.7512607735055495E-2</v>
      </c>
      <c r="Z144">
        <f t="shared" si="18"/>
        <v>7.5946024335366666E-2</v>
      </c>
      <c r="AA144">
        <f t="shared" si="19"/>
        <v>1.0000000000000002</v>
      </c>
    </row>
    <row r="145" spans="1:27" x14ac:dyDescent="0.2">
      <c r="A145" s="1">
        <v>44900</v>
      </c>
      <c r="B145">
        <v>131.37</v>
      </c>
      <c r="C145">
        <v>34.47</v>
      </c>
      <c r="D145">
        <v>43.66</v>
      </c>
      <c r="E145">
        <v>89.81</v>
      </c>
      <c r="F145">
        <v>156.08000000000001</v>
      </c>
      <c r="G145">
        <v>81.97</v>
      </c>
      <c r="H145">
        <v>371.54</v>
      </c>
      <c r="I145">
        <v>712.76</v>
      </c>
      <c r="J145" s="2">
        <v>385335126136.56</v>
      </c>
      <c r="K145" s="2">
        <v>276533239278.33002</v>
      </c>
      <c r="L145" s="2">
        <v>166366032606.67999</v>
      </c>
      <c r="M145" s="2">
        <v>151788726920.39001</v>
      </c>
      <c r="N145" s="2">
        <v>116628079191.67999</v>
      </c>
      <c r="O145" s="2">
        <v>99437114271.529999</v>
      </c>
      <c r="P145" s="2">
        <v>125852570366.69</v>
      </c>
      <c r="Q145" s="2">
        <v>107053399462.52</v>
      </c>
      <c r="R145">
        <f t="shared" si="15"/>
        <v>1428994288234.3801</v>
      </c>
      <c r="S145">
        <f t="shared" si="16"/>
        <v>0.26965477000798083</v>
      </c>
      <c r="T145">
        <f t="shared" si="17"/>
        <v>0.19351598642147527</v>
      </c>
      <c r="U145">
        <f t="shared" si="14"/>
        <v>0.11642176177781408</v>
      </c>
      <c r="V145">
        <f t="shared" si="14"/>
        <v>0.10622066733936028</v>
      </c>
      <c r="W145">
        <f t="shared" si="14"/>
        <v>8.1615497103058363E-2</v>
      </c>
      <c r="X145">
        <f t="shared" si="13"/>
        <v>6.9585382594069947E-2</v>
      </c>
      <c r="Y145">
        <f t="shared" si="13"/>
        <v>8.8070730165191513E-2</v>
      </c>
      <c r="Z145">
        <f t="shared" si="18"/>
        <v>7.4915204591049681E-2</v>
      </c>
      <c r="AA145">
        <f t="shared" si="19"/>
        <v>1</v>
      </c>
    </row>
    <row r="146" spans="1:27" x14ac:dyDescent="0.2">
      <c r="A146" s="1">
        <v>44897</v>
      </c>
      <c r="B146">
        <v>135.16</v>
      </c>
      <c r="C146">
        <v>36.08</v>
      </c>
      <c r="D146">
        <v>45.94</v>
      </c>
      <c r="E146">
        <v>92.1</v>
      </c>
      <c r="F146">
        <v>156.75</v>
      </c>
      <c r="G146">
        <v>85.16</v>
      </c>
      <c r="H146">
        <v>380.58</v>
      </c>
      <c r="I146">
        <v>712.98</v>
      </c>
      <c r="J146" s="2">
        <v>396451972662.08002</v>
      </c>
      <c r="K146" s="2">
        <v>289449355183.12</v>
      </c>
      <c r="L146" s="2">
        <v>175053951854.12</v>
      </c>
      <c r="M146" s="2">
        <v>155659077489.89999</v>
      </c>
      <c r="N146" s="2">
        <v>117128725098</v>
      </c>
      <c r="O146" s="2">
        <v>103306876312.84</v>
      </c>
      <c r="P146" s="2">
        <v>128913827042.21001</v>
      </c>
      <c r="Q146" s="2">
        <v>107086442489.46001</v>
      </c>
      <c r="R146">
        <f t="shared" si="15"/>
        <v>1473050228131.73</v>
      </c>
      <c r="S146">
        <f t="shared" si="16"/>
        <v>0.26913676471500919</v>
      </c>
      <c r="T146">
        <f t="shared" si="17"/>
        <v>0.19649659574081782</v>
      </c>
      <c r="U146">
        <f t="shared" si="14"/>
        <v>0.11883773445807139</v>
      </c>
      <c r="V146">
        <f t="shared" si="14"/>
        <v>0.10567126260679002</v>
      </c>
      <c r="W146">
        <f t="shared" si="14"/>
        <v>7.9514413603230888E-2</v>
      </c>
      <c r="X146">
        <f t="shared" si="14"/>
        <v>7.0131265275226992E-2</v>
      </c>
      <c r="Y146">
        <f t="shared" si="14"/>
        <v>8.7514888888555728E-2</v>
      </c>
      <c r="Z146">
        <f t="shared" si="18"/>
        <v>7.2697074712298013E-2</v>
      </c>
      <c r="AA146">
        <f t="shared" si="19"/>
        <v>1</v>
      </c>
    </row>
    <row r="147" spans="1:27" x14ac:dyDescent="0.2">
      <c r="A147" s="1">
        <v>44896</v>
      </c>
      <c r="B147">
        <v>136.24</v>
      </c>
      <c r="C147">
        <v>36.549999999999997</v>
      </c>
      <c r="D147">
        <v>46.87</v>
      </c>
      <c r="E147">
        <v>93</v>
      </c>
      <c r="F147">
        <v>157.5</v>
      </c>
      <c r="G147">
        <v>85.04</v>
      </c>
      <c r="H147">
        <v>383.81</v>
      </c>
      <c r="I147">
        <v>722.18</v>
      </c>
      <c r="J147" s="2">
        <v>399619833941.12</v>
      </c>
      <c r="K147" s="2">
        <v>293219898335.45001</v>
      </c>
      <c r="L147" s="2">
        <v>178597708389.26001</v>
      </c>
      <c r="M147" s="2">
        <v>157180175967</v>
      </c>
      <c r="N147" s="2">
        <v>117689149620</v>
      </c>
      <c r="O147" s="2">
        <v>103161305326.96001</v>
      </c>
      <c r="P147" s="2">
        <v>130007616761.45</v>
      </c>
      <c r="Q147" s="2">
        <v>108468241797.86</v>
      </c>
      <c r="R147">
        <f t="shared" si="15"/>
        <v>1487943930139.1001</v>
      </c>
      <c r="S147">
        <f t="shared" si="16"/>
        <v>0.26857183650983518</v>
      </c>
      <c r="T147">
        <f t="shared" si="17"/>
        <v>0.19706380892191175</v>
      </c>
      <c r="U147">
        <f t="shared" ref="U147:X210" si="20">L147/$R147</f>
        <v>0.12002986454776145</v>
      </c>
      <c r="V147">
        <f t="shared" si="20"/>
        <v>0.10563581918863438</v>
      </c>
      <c r="W147">
        <f t="shared" si="20"/>
        <v>7.9095150856254279E-2</v>
      </c>
      <c r="X147">
        <f t="shared" si="20"/>
        <v>6.9331446728181478E-2</v>
      </c>
      <c r="Y147">
        <f t="shared" ref="Y147:Y210" si="21">P147/$R147</f>
        <v>8.737400256022837E-2</v>
      </c>
      <c r="Z147">
        <f t="shared" si="18"/>
        <v>7.2898070687193076E-2</v>
      </c>
      <c r="AA147">
        <f t="shared" si="19"/>
        <v>1</v>
      </c>
    </row>
    <row r="148" spans="1:27" x14ac:dyDescent="0.2">
      <c r="A148" s="1">
        <v>44895</v>
      </c>
      <c r="B148">
        <v>138.18</v>
      </c>
      <c r="C148">
        <v>37.85</v>
      </c>
      <c r="D148">
        <v>47.95</v>
      </c>
      <c r="E148">
        <v>93.07</v>
      </c>
      <c r="F148">
        <v>157.59</v>
      </c>
      <c r="G148">
        <v>91.53</v>
      </c>
      <c r="H148">
        <v>386.15</v>
      </c>
      <c r="I148">
        <v>716</v>
      </c>
      <c r="J148" s="2">
        <v>405310251423.84009</v>
      </c>
      <c r="K148" s="2">
        <v>303649060246.15002</v>
      </c>
      <c r="L148" s="2">
        <v>182713038559.10001</v>
      </c>
      <c r="M148" s="2">
        <v>157298483626.32999</v>
      </c>
      <c r="N148" s="2">
        <v>117756400562.64</v>
      </c>
      <c r="O148" s="2">
        <v>111034269479.97</v>
      </c>
      <c r="P148" s="2">
        <v>130800021697.37</v>
      </c>
      <c r="Q148" s="2">
        <v>107540033132</v>
      </c>
      <c r="R148">
        <f t="shared" si="15"/>
        <v>1516101558727.3999</v>
      </c>
      <c r="S148">
        <f t="shared" si="16"/>
        <v>0.26733713786565416</v>
      </c>
      <c r="T148">
        <f t="shared" si="17"/>
        <v>0.2002827966887851</v>
      </c>
      <c r="U148">
        <f t="shared" si="20"/>
        <v>0.12051503905349682</v>
      </c>
      <c r="V148">
        <f t="shared" si="20"/>
        <v>0.10375194374073773</v>
      </c>
      <c r="W148">
        <f t="shared" si="20"/>
        <v>7.7670522719786347E-2</v>
      </c>
      <c r="X148">
        <f t="shared" si="20"/>
        <v>7.3236696341880306E-2</v>
      </c>
      <c r="Y148">
        <f t="shared" si="21"/>
        <v>8.6273918092375154E-2</v>
      </c>
      <c r="Z148">
        <f t="shared" si="18"/>
        <v>7.0931945497284501E-2</v>
      </c>
      <c r="AA148">
        <f t="shared" si="19"/>
        <v>1.0000000000000002</v>
      </c>
    </row>
    <row r="149" spans="1:27" x14ac:dyDescent="0.2">
      <c r="A149" s="1">
        <v>44894</v>
      </c>
      <c r="B149">
        <v>136.56</v>
      </c>
      <c r="C149">
        <v>37</v>
      </c>
      <c r="D149">
        <v>47.57</v>
      </c>
      <c r="E149">
        <v>91.08</v>
      </c>
      <c r="F149">
        <v>154.41999999999999</v>
      </c>
      <c r="G149">
        <v>88.21</v>
      </c>
      <c r="H149">
        <v>383.71</v>
      </c>
      <c r="I149">
        <v>714</v>
      </c>
      <c r="J149" s="2">
        <v>400558459505.28009</v>
      </c>
      <c r="K149" s="2">
        <v>296829992843</v>
      </c>
      <c r="L149" s="2">
        <v>181265052017.85999</v>
      </c>
      <c r="M149" s="2">
        <v>153935165882.51999</v>
      </c>
      <c r="N149" s="2">
        <v>115387672916.32001</v>
      </c>
      <c r="O149" s="2">
        <v>107006805537.28999</v>
      </c>
      <c r="P149" s="2">
        <v>129978504354.23</v>
      </c>
      <c r="Q149" s="2">
        <v>107239641978</v>
      </c>
      <c r="R149">
        <f t="shared" si="15"/>
        <v>1492201295034.5</v>
      </c>
      <c r="S149">
        <f t="shared" si="16"/>
        <v>0.26843460117491663</v>
      </c>
      <c r="T149">
        <f t="shared" si="17"/>
        <v>0.19892087872510339</v>
      </c>
      <c r="U149">
        <f t="shared" si="20"/>
        <v>0.12147493278624255</v>
      </c>
      <c r="V149">
        <f t="shared" si="20"/>
        <v>0.10315978574389387</v>
      </c>
      <c r="W149">
        <f t="shared" si="20"/>
        <v>7.7327149695076647E-2</v>
      </c>
      <c r="X149">
        <f t="shared" si="20"/>
        <v>7.1710704107662615E-2</v>
      </c>
      <c r="Y149">
        <f t="shared" si="21"/>
        <v>8.7105208115520943E-2</v>
      </c>
      <c r="Z149">
        <f t="shared" si="18"/>
        <v>7.1866739651583397E-2</v>
      </c>
      <c r="AA149">
        <f t="shared" si="19"/>
        <v>1</v>
      </c>
    </row>
    <row r="150" spans="1:27" x14ac:dyDescent="0.2">
      <c r="A150" s="1">
        <v>44893</v>
      </c>
      <c r="B150">
        <v>134.35</v>
      </c>
      <c r="C150">
        <v>36.86</v>
      </c>
      <c r="D150">
        <v>46.98</v>
      </c>
      <c r="E150">
        <v>89.89</v>
      </c>
      <c r="F150">
        <v>150.87</v>
      </c>
      <c r="G150">
        <v>88.1</v>
      </c>
      <c r="H150">
        <v>382.36</v>
      </c>
      <c r="I150">
        <v>721.17</v>
      </c>
      <c r="J150" s="2">
        <v>394076076702.79999</v>
      </c>
      <c r="K150" s="2">
        <v>295706852329.53998</v>
      </c>
      <c r="L150" s="2">
        <v>179016862388.04001</v>
      </c>
      <c r="M150" s="2">
        <v>151923935673.91</v>
      </c>
      <c r="N150" s="2">
        <v>112734996845.52</v>
      </c>
      <c r="O150" s="2">
        <v>106873365466.89999</v>
      </c>
      <c r="P150" s="2">
        <v>129522208358.17999</v>
      </c>
      <c r="Q150" s="2">
        <v>108316544265.09</v>
      </c>
      <c r="R150">
        <f t="shared" si="15"/>
        <v>1478170842029.98</v>
      </c>
      <c r="S150">
        <f t="shared" si="16"/>
        <v>0.26659711144187714</v>
      </c>
      <c r="T150">
        <f t="shared" si="17"/>
        <v>0.20004917153110946</v>
      </c>
      <c r="U150">
        <f t="shared" si="20"/>
        <v>0.12110701773970536</v>
      </c>
      <c r="V150">
        <f t="shared" si="20"/>
        <v>0.10277833343355092</v>
      </c>
      <c r="W150">
        <f t="shared" si="20"/>
        <v>7.6266554338671994E-2</v>
      </c>
      <c r="X150">
        <f t="shared" si="20"/>
        <v>7.2301091611393323E-2</v>
      </c>
      <c r="Y150">
        <f t="shared" si="21"/>
        <v>8.7623300822458686E-2</v>
      </c>
      <c r="Z150">
        <f t="shared" si="18"/>
        <v>7.3277419081233058E-2</v>
      </c>
      <c r="AA150">
        <f t="shared" si="19"/>
        <v>1</v>
      </c>
    </row>
    <row r="151" spans="1:27" x14ac:dyDescent="0.2">
      <c r="A151" s="1">
        <v>44890</v>
      </c>
      <c r="B151">
        <v>136.74</v>
      </c>
      <c r="C151">
        <v>37.700000000000003</v>
      </c>
      <c r="D151">
        <v>47.44</v>
      </c>
      <c r="E151">
        <v>90.91</v>
      </c>
      <c r="F151">
        <v>154.15</v>
      </c>
      <c r="G151">
        <v>90</v>
      </c>
      <c r="H151">
        <v>388.86</v>
      </c>
      <c r="I151">
        <v>737.78</v>
      </c>
      <c r="J151" s="2">
        <v>401086436385.12</v>
      </c>
      <c r="K151" s="2">
        <v>302445695410.29999</v>
      </c>
      <c r="L151" s="2">
        <v>180769688201.12</v>
      </c>
      <c r="M151" s="2">
        <v>153647847281.29001</v>
      </c>
      <c r="N151" s="2">
        <v>115185920088.39999</v>
      </c>
      <c r="O151" s="2">
        <v>109178239410</v>
      </c>
      <c r="P151" s="2">
        <v>131723333180.17999</v>
      </c>
      <c r="Q151" s="2">
        <v>110811292799.06</v>
      </c>
      <c r="R151">
        <f t="shared" si="15"/>
        <v>1504848452755.47</v>
      </c>
      <c r="S151">
        <f t="shared" si="16"/>
        <v>0.26652945394647953</v>
      </c>
      <c r="T151">
        <f t="shared" si="17"/>
        <v>0.20098083289151364</v>
      </c>
      <c r="U151">
        <f t="shared" si="20"/>
        <v>0.12012484570796454</v>
      </c>
      <c r="V151">
        <f t="shared" si="20"/>
        <v>0.10210187411227446</v>
      </c>
      <c r="W151">
        <f t="shared" si="20"/>
        <v>7.6543202657707823E-2</v>
      </c>
      <c r="X151">
        <f t="shared" si="20"/>
        <v>7.2550986253856947E-2</v>
      </c>
      <c r="Y151">
        <f t="shared" si="21"/>
        <v>8.7532623593416653E-2</v>
      </c>
      <c r="Z151">
        <f t="shared" si="18"/>
        <v>7.36361808367864E-2</v>
      </c>
      <c r="AA151">
        <f t="shared" si="19"/>
        <v>0.99999999999999989</v>
      </c>
    </row>
    <row r="152" spans="1:27" x14ac:dyDescent="0.2">
      <c r="A152" s="1">
        <v>44888</v>
      </c>
      <c r="B152">
        <v>136.47999999999999</v>
      </c>
      <c r="C152">
        <v>37.61</v>
      </c>
      <c r="D152">
        <v>47.33</v>
      </c>
      <c r="E152">
        <v>89.93</v>
      </c>
      <c r="F152">
        <v>153.93</v>
      </c>
      <c r="G152">
        <v>88.52</v>
      </c>
      <c r="H152">
        <v>386.25</v>
      </c>
      <c r="I152">
        <v>736.32</v>
      </c>
      <c r="J152" s="2">
        <v>400323803114.23999</v>
      </c>
      <c r="K152" s="2">
        <v>301723676508.78998</v>
      </c>
      <c r="L152" s="2">
        <v>180350534202.34</v>
      </c>
      <c r="M152" s="2">
        <v>151991540050.67001</v>
      </c>
      <c r="N152" s="2">
        <v>115021528895.28</v>
      </c>
      <c r="O152" s="2">
        <v>107382863917.48</v>
      </c>
      <c r="P152" s="2">
        <v>130839496905.5</v>
      </c>
      <c r="Q152" s="2">
        <v>110592007256.64</v>
      </c>
      <c r="R152">
        <f t="shared" si="15"/>
        <v>1498225450850.9399</v>
      </c>
      <c r="S152">
        <f t="shared" si="16"/>
        <v>0.26719864015583905</v>
      </c>
      <c r="T152">
        <f t="shared" si="17"/>
        <v>0.20138736552460876</v>
      </c>
      <c r="U152">
        <f t="shared" si="20"/>
        <v>0.12037609833680717</v>
      </c>
      <c r="V152">
        <f t="shared" si="20"/>
        <v>0.10144770933129196</v>
      </c>
      <c r="W152">
        <f t="shared" si="20"/>
        <v>7.6771842869143472E-2</v>
      </c>
      <c r="X152">
        <f t="shared" si="20"/>
        <v>7.1673367887650191E-2</v>
      </c>
      <c r="Y152">
        <f t="shared" si="21"/>
        <v>8.7329645101935569E-2</v>
      </c>
      <c r="Z152">
        <f t="shared" si="18"/>
        <v>7.3815330792723871E-2</v>
      </c>
      <c r="AA152">
        <f t="shared" si="19"/>
        <v>1.0000000000000002</v>
      </c>
    </row>
    <row r="153" spans="1:27" x14ac:dyDescent="0.2">
      <c r="A153" s="1">
        <v>44887</v>
      </c>
      <c r="B153">
        <v>135.04</v>
      </c>
      <c r="C153">
        <v>37.49</v>
      </c>
      <c r="D153">
        <v>47.11</v>
      </c>
      <c r="E153">
        <v>89.67</v>
      </c>
      <c r="F153">
        <v>154.58000000000001</v>
      </c>
      <c r="G153">
        <v>87.8</v>
      </c>
      <c r="H153">
        <v>383.87</v>
      </c>
      <c r="I153">
        <v>733.45</v>
      </c>
      <c r="J153" s="2">
        <v>396099988075.52002</v>
      </c>
      <c r="K153" s="2">
        <v>300760984640.10999</v>
      </c>
      <c r="L153" s="2">
        <v>179512226204.78</v>
      </c>
      <c r="M153" s="2">
        <v>151552111601.73001</v>
      </c>
      <c r="N153" s="2">
        <v>115507230147.67999</v>
      </c>
      <c r="O153" s="2">
        <v>106509438002.2</v>
      </c>
      <c r="P153" s="2">
        <v>130033546586.06</v>
      </c>
      <c r="Q153" s="2">
        <v>110160945950.64999</v>
      </c>
      <c r="R153">
        <f t="shared" si="15"/>
        <v>1490136471208.73</v>
      </c>
      <c r="S153">
        <f t="shared" si="16"/>
        <v>0.26581457183865986</v>
      </c>
      <c r="T153">
        <f t="shared" si="17"/>
        <v>0.20183452351592102</v>
      </c>
      <c r="U153">
        <f t="shared" si="20"/>
        <v>0.12046697042396927</v>
      </c>
      <c r="V153">
        <f t="shared" si="20"/>
        <v>0.10170351140979586</v>
      </c>
      <c r="W153">
        <f t="shared" si="20"/>
        <v>7.7514531305972162E-2</v>
      </c>
      <c r="X153">
        <f t="shared" si="20"/>
        <v>7.1476297681516685E-2</v>
      </c>
      <c r="Y153">
        <f t="shared" si="21"/>
        <v>8.7262844107548601E-2</v>
      </c>
      <c r="Z153">
        <f t="shared" si="18"/>
        <v>7.3926749716616572E-2</v>
      </c>
      <c r="AA153">
        <f t="shared" si="19"/>
        <v>1</v>
      </c>
    </row>
    <row r="154" spans="1:27" x14ac:dyDescent="0.2">
      <c r="A154" s="1">
        <v>44886</v>
      </c>
      <c r="B154">
        <v>133.05000000000001</v>
      </c>
      <c r="C154">
        <v>37.31</v>
      </c>
      <c r="D154">
        <v>46.84</v>
      </c>
      <c r="E154">
        <v>89.08</v>
      </c>
      <c r="F154">
        <v>152.81</v>
      </c>
      <c r="G154">
        <v>89.85</v>
      </c>
      <c r="H154">
        <v>380.21</v>
      </c>
      <c r="I154">
        <v>723.7</v>
      </c>
      <c r="J154" s="2">
        <v>390262910348.40002</v>
      </c>
      <c r="K154" s="2">
        <v>299316946837.09009</v>
      </c>
      <c r="L154" s="2">
        <v>178483393662.32001</v>
      </c>
      <c r="M154" s="2">
        <v>150554947044.51999</v>
      </c>
      <c r="N154" s="2">
        <v>114184628275.75999</v>
      </c>
      <c r="O154" s="2">
        <v>108996275677.64999</v>
      </c>
      <c r="P154" s="2">
        <v>128794143993.98</v>
      </c>
      <c r="Q154" s="2">
        <v>108696539074.89999</v>
      </c>
      <c r="R154">
        <f t="shared" si="15"/>
        <v>1479289784914.6199</v>
      </c>
      <c r="S154">
        <f t="shared" si="16"/>
        <v>0.26381775520130751</v>
      </c>
      <c r="T154">
        <f t="shared" si="17"/>
        <v>0.20233827738786539</v>
      </c>
      <c r="U154">
        <f t="shared" si="20"/>
        <v>0.1206547868324674</v>
      </c>
      <c r="V154">
        <f t="shared" si="20"/>
        <v>0.10177515492896448</v>
      </c>
      <c r="W154">
        <f t="shared" si="20"/>
        <v>7.7188816849938821E-2</v>
      </c>
      <c r="X154">
        <f t="shared" si="20"/>
        <v>7.368149012395224E-2</v>
      </c>
      <c r="Y154">
        <f t="shared" si="21"/>
        <v>8.7064850516366948E-2</v>
      </c>
      <c r="Z154">
        <f t="shared" si="18"/>
        <v>7.3478868159137345E-2</v>
      </c>
      <c r="AA154">
        <f t="shared" si="19"/>
        <v>1.0000000000000002</v>
      </c>
    </row>
    <row r="155" spans="1:27" x14ac:dyDescent="0.2">
      <c r="A155" s="1">
        <v>44883</v>
      </c>
      <c r="B155">
        <v>133.84</v>
      </c>
      <c r="C155">
        <v>37.19</v>
      </c>
      <c r="D155">
        <v>46.5</v>
      </c>
      <c r="E155">
        <v>89.2</v>
      </c>
      <c r="F155">
        <v>152.5</v>
      </c>
      <c r="G155">
        <v>91.68</v>
      </c>
      <c r="H155">
        <v>379.2</v>
      </c>
      <c r="I155">
        <v>720.61</v>
      </c>
      <c r="J155" s="2">
        <v>392580142209.91998</v>
      </c>
      <c r="K155" s="2">
        <v>298354254968.40997</v>
      </c>
      <c r="L155" s="2">
        <v>177187826757</v>
      </c>
      <c r="M155" s="2">
        <v>150757760174.79999</v>
      </c>
      <c r="N155" s="2">
        <v>113952986140</v>
      </c>
      <c r="O155" s="2">
        <v>111216233212.32001</v>
      </c>
      <c r="P155" s="2">
        <v>128452123060.10001</v>
      </c>
      <c r="Q155" s="2">
        <v>108232434741.97</v>
      </c>
      <c r="R155">
        <f t="shared" si="15"/>
        <v>1480733761264.52</v>
      </c>
      <c r="S155">
        <f t="shared" si="16"/>
        <v>0.26512540774018928</v>
      </c>
      <c r="T155">
        <f t="shared" si="17"/>
        <v>0.20149081676480504</v>
      </c>
      <c r="U155">
        <f t="shared" si="20"/>
        <v>0.11966217789596746</v>
      </c>
      <c r="V155">
        <f t="shared" si="20"/>
        <v>0.10181287421045601</v>
      </c>
      <c r="W155">
        <f t="shared" si="20"/>
        <v>7.6957106754077242E-2</v>
      </c>
      <c r="X155">
        <f t="shared" si="20"/>
        <v>7.5108865700031946E-2</v>
      </c>
      <c r="Y155">
        <f t="shared" si="21"/>
        <v>8.6748966235769623E-2</v>
      </c>
      <c r="Z155">
        <f t="shared" si="18"/>
        <v>7.3093784698703326E-2</v>
      </c>
      <c r="AA155">
        <f t="shared" si="19"/>
        <v>1</v>
      </c>
    </row>
    <row r="156" spans="1:27" x14ac:dyDescent="0.2">
      <c r="A156" s="1">
        <v>44882</v>
      </c>
      <c r="B156">
        <v>132.54</v>
      </c>
      <c r="C156">
        <v>37.17</v>
      </c>
      <c r="D156">
        <v>45.99</v>
      </c>
      <c r="E156">
        <v>88.95</v>
      </c>
      <c r="F156">
        <v>150.63999999999999</v>
      </c>
      <c r="G156">
        <v>90.51</v>
      </c>
      <c r="H156">
        <v>379.78</v>
      </c>
      <c r="I156">
        <v>721.31</v>
      </c>
      <c r="J156" s="2">
        <v>388766975855.52002</v>
      </c>
      <c r="K156" s="2">
        <v>298193806323.63</v>
      </c>
      <c r="L156" s="2">
        <v>175244476399.01999</v>
      </c>
      <c r="M156" s="2">
        <v>150335232820.04999</v>
      </c>
      <c r="N156" s="2">
        <v>112563133325.44</v>
      </c>
      <c r="O156" s="2">
        <v>109796916099.99001</v>
      </c>
      <c r="P156" s="2">
        <v>128648531121.14</v>
      </c>
      <c r="Q156" s="2">
        <v>108337571645.87</v>
      </c>
      <c r="R156">
        <f t="shared" si="15"/>
        <v>1471886643590.6597</v>
      </c>
      <c r="S156">
        <f t="shared" si="16"/>
        <v>0.26412834001069879</v>
      </c>
      <c r="T156">
        <f t="shared" si="17"/>
        <v>0.20259291544095256</v>
      </c>
      <c r="U156">
        <f t="shared" si="20"/>
        <v>0.11906112278559171</v>
      </c>
      <c r="V156">
        <f t="shared" si="20"/>
        <v>0.10213777907061375</v>
      </c>
      <c r="W156">
        <f t="shared" si="20"/>
        <v>7.6475409173387729E-2</v>
      </c>
      <c r="X156">
        <f t="shared" si="20"/>
        <v>7.4596040787584708E-2</v>
      </c>
      <c r="Y156">
        <f t="shared" si="21"/>
        <v>8.7403830778233424E-2</v>
      </c>
      <c r="Z156">
        <f t="shared" si="18"/>
        <v>7.3604561952937533E-2</v>
      </c>
      <c r="AA156">
        <f t="shared" si="19"/>
        <v>1.0000000000000002</v>
      </c>
    </row>
    <row r="157" spans="1:27" x14ac:dyDescent="0.2">
      <c r="A157" s="1">
        <v>44881</v>
      </c>
      <c r="B157">
        <v>133.12</v>
      </c>
      <c r="C157">
        <v>37.36</v>
      </c>
      <c r="D157">
        <v>46.21</v>
      </c>
      <c r="E157">
        <v>89.82</v>
      </c>
      <c r="F157">
        <v>152.57</v>
      </c>
      <c r="G157">
        <v>94.04</v>
      </c>
      <c r="H157">
        <v>382.33</v>
      </c>
      <c r="I157">
        <v>727.03</v>
      </c>
      <c r="J157" s="2">
        <v>390468234690.56</v>
      </c>
      <c r="K157" s="2">
        <v>299718068449.03998</v>
      </c>
      <c r="L157" s="2">
        <v>176082784396.57999</v>
      </c>
      <c r="M157" s="2">
        <v>151805628014.57999</v>
      </c>
      <c r="N157" s="2">
        <v>114005292428.72</v>
      </c>
      <c r="O157" s="2">
        <v>114079129267.96001</v>
      </c>
      <c r="P157" s="2">
        <v>129512049320.53999</v>
      </c>
      <c r="Q157" s="2">
        <v>109196690346.31</v>
      </c>
      <c r="R157">
        <f t="shared" si="15"/>
        <v>1484867876914.29</v>
      </c>
      <c r="S157">
        <f t="shared" si="16"/>
        <v>0.26296496864218899</v>
      </c>
      <c r="T157">
        <f t="shared" si="17"/>
        <v>0.20184830792614714</v>
      </c>
      <c r="U157">
        <f t="shared" si="20"/>
        <v>0.11858481628850261</v>
      </c>
      <c r="V157">
        <f t="shared" si="20"/>
        <v>0.10223510817006014</v>
      </c>
      <c r="W157">
        <f t="shared" si="20"/>
        <v>7.6778071774059028E-2</v>
      </c>
      <c r="X157">
        <f t="shared" si="20"/>
        <v>7.6827797975553433E-2</v>
      </c>
      <c r="Y157">
        <f t="shared" si="21"/>
        <v>8.7221261456392682E-2</v>
      </c>
      <c r="Z157">
        <f t="shared" si="18"/>
        <v>7.3539667767095945E-2</v>
      </c>
      <c r="AA157">
        <f t="shared" si="19"/>
        <v>0.99999999999999989</v>
      </c>
    </row>
    <row r="158" spans="1:27" x14ac:dyDescent="0.2">
      <c r="A158" s="1">
        <v>44880</v>
      </c>
      <c r="B158">
        <v>132.94</v>
      </c>
      <c r="C158">
        <v>37.700000000000003</v>
      </c>
      <c r="D158">
        <v>46.71</v>
      </c>
      <c r="E158">
        <v>90.5</v>
      </c>
      <c r="F158">
        <v>153.88999999999999</v>
      </c>
      <c r="G158">
        <v>97.61</v>
      </c>
      <c r="H158">
        <v>382.88</v>
      </c>
      <c r="I158">
        <v>740.31</v>
      </c>
      <c r="J158" s="2">
        <v>389940257810.71997</v>
      </c>
      <c r="K158" s="2">
        <v>302445695410.29999</v>
      </c>
      <c r="L158" s="2">
        <v>177988029845.57999</v>
      </c>
      <c r="M158" s="2">
        <v>152954902419.5</v>
      </c>
      <c r="N158" s="2">
        <v>114991639587.44</v>
      </c>
      <c r="O158" s="2">
        <v>118409866097.89</v>
      </c>
      <c r="P158" s="2">
        <v>129698298343.94</v>
      </c>
      <c r="Q158" s="2">
        <v>111191287608.87</v>
      </c>
      <c r="R158">
        <f t="shared" si="15"/>
        <v>1497619977124.2397</v>
      </c>
      <c r="S158">
        <f t="shared" si="16"/>
        <v>0.26037330148299115</v>
      </c>
      <c r="T158">
        <f t="shared" si="17"/>
        <v>0.20195089544081959</v>
      </c>
      <c r="U158">
        <f t="shared" si="20"/>
        <v>0.11884725936105381</v>
      </c>
      <c r="V158">
        <f t="shared" si="20"/>
        <v>0.10213198592156009</v>
      </c>
      <c r="W158">
        <f t="shared" si="20"/>
        <v>7.6782923133977735E-2</v>
      </c>
      <c r="X158">
        <f t="shared" si="20"/>
        <v>7.9065362312582807E-2</v>
      </c>
      <c r="Y158">
        <f t="shared" si="21"/>
        <v>8.6602943553804157E-2</v>
      </c>
      <c r="Z158">
        <f t="shared" si="18"/>
        <v>7.4245328793210788E-2</v>
      </c>
      <c r="AA158">
        <f t="shared" si="19"/>
        <v>1</v>
      </c>
    </row>
    <row r="159" spans="1:27" x14ac:dyDescent="0.2">
      <c r="A159" s="1">
        <v>44879</v>
      </c>
      <c r="B159">
        <v>133.91</v>
      </c>
      <c r="C159">
        <v>37.76</v>
      </c>
      <c r="D159">
        <v>46.87</v>
      </c>
      <c r="E159">
        <v>89.81</v>
      </c>
      <c r="F159">
        <v>154.13</v>
      </c>
      <c r="G159">
        <v>101.41</v>
      </c>
      <c r="H159">
        <v>382.36</v>
      </c>
      <c r="I159">
        <v>741.15</v>
      </c>
      <c r="J159" s="2">
        <v>392785466552.08002</v>
      </c>
      <c r="K159" s="2">
        <v>302927041344.64001</v>
      </c>
      <c r="L159" s="2">
        <v>178597708389.26001</v>
      </c>
      <c r="M159" s="2">
        <v>151788726920.39001</v>
      </c>
      <c r="N159" s="2">
        <v>115170975434.48</v>
      </c>
      <c r="O159" s="2">
        <v>123019613984.09</v>
      </c>
      <c r="P159" s="2">
        <v>129522208358.17999</v>
      </c>
      <c r="Q159" s="2">
        <v>111317451893.55</v>
      </c>
      <c r="R159">
        <f t="shared" si="15"/>
        <v>1505129192876.6702</v>
      </c>
      <c r="S159">
        <f t="shared" si="16"/>
        <v>0.26096461912440277</v>
      </c>
      <c r="T159">
        <f t="shared" si="17"/>
        <v>0.20126314922220884</v>
      </c>
      <c r="U159">
        <f t="shared" si="20"/>
        <v>0.11865938766885259</v>
      </c>
      <c r="V159">
        <f t="shared" si="20"/>
        <v>0.10084763994928875</v>
      </c>
      <c r="W159">
        <f t="shared" si="20"/>
        <v>7.6518996495151412E-2</v>
      </c>
      <c r="X159">
        <f t="shared" si="20"/>
        <v>8.1733591087267007E-2</v>
      </c>
      <c r="Y159">
        <f t="shared" si="21"/>
        <v>8.6053880936713054E-2</v>
      </c>
      <c r="Z159">
        <f t="shared" si="18"/>
        <v>7.3958735516115467E-2</v>
      </c>
      <c r="AA159">
        <f t="shared" si="19"/>
        <v>0.99999999999999989</v>
      </c>
    </row>
    <row r="160" spans="1:27" x14ac:dyDescent="0.2">
      <c r="A160" s="1">
        <v>44876</v>
      </c>
      <c r="B160">
        <v>135.30000000000001</v>
      </c>
      <c r="C160">
        <v>38.409999999999997</v>
      </c>
      <c r="D160">
        <v>47.55</v>
      </c>
      <c r="E160">
        <v>90.78</v>
      </c>
      <c r="F160">
        <v>154.88999999999999</v>
      </c>
      <c r="G160">
        <v>108.77</v>
      </c>
      <c r="H160">
        <v>385.17</v>
      </c>
      <c r="I160">
        <v>774.75</v>
      </c>
      <c r="J160" s="2">
        <v>396862621346.40002</v>
      </c>
      <c r="K160" s="2">
        <v>308141622299.98999</v>
      </c>
      <c r="L160" s="2">
        <v>181188842199.89999</v>
      </c>
      <c r="M160" s="2">
        <v>153428133056.82001</v>
      </c>
      <c r="N160" s="2">
        <v>115738872283.44</v>
      </c>
      <c r="O160" s="2">
        <v>131947967784.73</v>
      </c>
      <c r="P160" s="2">
        <v>130473771550.46001</v>
      </c>
      <c r="Q160" s="2">
        <v>116364023280.75</v>
      </c>
      <c r="R160">
        <f t="shared" si="15"/>
        <v>1534145853802.49</v>
      </c>
      <c r="S160">
        <f t="shared" si="16"/>
        <v>0.25868636959305252</v>
      </c>
      <c r="T160">
        <f t="shared" si="17"/>
        <v>0.20085549332629554</v>
      </c>
      <c r="U160">
        <f t="shared" si="20"/>
        <v>0.11810405233036385</v>
      </c>
      <c r="V160">
        <f t="shared" si="20"/>
        <v>0.1000088307617802</v>
      </c>
      <c r="W160">
        <f t="shared" si="20"/>
        <v>7.5441896216434018E-2</v>
      </c>
      <c r="X160">
        <f t="shared" si="20"/>
        <v>8.6007446722022901E-2</v>
      </c>
      <c r="Y160">
        <f t="shared" si="21"/>
        <v>8.5046523592963108E-2</v>
      </c>
      <c r="Z160">
        <f t="shared" si="18"/>
        <v>7.58493874570879E-2</v>
      </c>
      <c r="AA160">
        <f t="shared" si="19"/>
        <v>1</v>
      </c>
    </row>
    <row r="161" spans="1:27" x14ac:dyDescent="0.2">
      <c r="A161" s="1">
        <v>44875</v>
      </c>
      <c r="B161">
        <v>135.08000000000001</v>
      </c>
      <c r="C161">
        <v>38.130000000000003</v>
      </c>
      <c r="D161">
        <v>47.95</v>
      </c>
      <c r="E161">
        <v>88.8</v>
      </c>
      <c r="F161">
        <v>154.75</v>
      </c>
      <c r="G161">
        <v>103.52</v>
      </c>
      <c r="H161">
        <v>378.31</v>
      </c>
      <c r="I161">
        <v>759.81</v>
      </c>
      <c r="J161" s="2">
        <v>396217316271.03998</v>
      </c>
      <c r="K161" s="2">
        <v>305895341273.07001</v>
      </c>
      <c r="L161" s="2">
        <v>182713038559.10001</v>
      </c>
      <c r="M161" s="2">
        <v>150081716407.20001</v>
      </c>
      <c r="N161" s="2">
        <v>115634259706</v>
      </c>
      <c r="O161" s="2">
        <v>125579237152.48</v>
      </c>
      <c r="P161" s="2">
        <v>128152310484.67</v>
      </c>
      <c r="Q161" s="2">
        <v>114120101360.37</v>
      </c>
      <c r="R161">
        <f t="shared" si="15"/>
        <v>1518393321213.9297</v>
      </c>
      <c r="S161">
        <f t="shared" si="16"/>
        <v>0.2609451126630819</v>
      </c>
      <c r="T161">
        <f t="shared" si="17"/>
        <v>0.20145988328538739</v>
      </c>
      <c r="U161">
        <f t="shared" si="20"/>
        <v>0.12033314162171369</v>
      </c>
      <c r="V161">
        <f t="shared" si="20"/>
        <v>9.8842450312684613E-2</v>
      </c>
      <c r="W161">
        <f t="shared" si="20"/>
        <v>7.6155669344983926E-2</v>
      </c>
      <c r="X161">
        <f t="shared" si="20"/>
        <v>8.2705340834930391E-2</v>
      </c>
      <c r="Y161">
        <f t="shared" si="21"/>
        <v>8.4399943475919934E-2</v>
      </c>
      <c r="Z161">
        <f t="shared" si="18"/>
        <v>7.5158458461298358E-2</v>
      </c>
      <c r="AA161">
        <f t="shared" si="19"/>
        <v>1.0000000000000002</v>
      </c>
    </row>
    <row r="162" spans="1:27" x14ac:dyDescent="0.2">
      <c r="A162" s="1">
        <v>44874</v>
      </c>
      <c r="B162">
        <v>129.74</v>
      </c>
      <c r="C162">
        <v>36.520000000000003</v>
      </c>
      <c r="D162">
        <v>45.97</v>
      </c>
      <c r="E162">
        <v>83.45</v>
      </c>
      <c r="F162">
        <v>145.86000000000001</v>
      </c>
      <c r="G162">
        <v>89.99</v>
      </c>
      <c r="H162">
        <v>362</v>
      </c>
      <c r="I162">
        <v>669.62</v>
      </c>
      <c r="J162" s="2">
        <v>380554002169.12</v>
      </c>
      <c r="K162" s="2">
        <v>292979225368.28009</v>
      </c>
      <c r="L162" s="2">
        <v>175168266581.06</v>
      </c>
      <c r="M162" s="2">
        <v>141039631015.54999</v>
      </c>
      <c r="N162" s="2">
        <v>108991361038.56</v>
      </c>
      <c r="O162" s="2">
        <v>109166108494.50999</v>
      </c>
      <c r="P162" s="2">
        <v>122629180354.39</v>
      </c>
      <c r="Q162" s="2">
        <v>100573962270.74001</v>
      </c>
      <c r="R162">
        <f t="shared" si="15"/>
        <v>1431101737292.2102</v>
      </c>
      <c r="S162">
        <f t="shared" si="16"/>
        <v>0.26591680539020712</v>
      </c>
      <c r="T162">
        <f t="shared" si="17"/>
        <v>0.20472284935005847</v>
      </c>
      <c r="U162">
        <f t="shared" si="20"/>
        <v>0.12240098800557404</v>
      </c>
      <c r="V162">
        <f t="shared" si="20"/>
        <v>9.8553182726485458E-2</v>
      </c>
      <c r="W162">
        <f t="shared" si="20"/>
        <v>7.6159058575935148E-2</v>
      </c>
      <c r="X162">
        <f t="shared" si="20"/>
        <v>7.6281165517319088E-2</v>
      </c>
      <c r="Y162">
        <f t="shared" si="21"/>
        <v>8.5688653125679845E-2</v>
      </c>
      <c r="Z162">
        <f t="shared" si="18"/>
        <v>7.0277297308740716E-2</v>
      </c>
      <c r="AA162">
        <f t="shared" si="19"/>
        <v>1</v>
      </c>
    </row>
    <row r="163" spans="1:27" x14ac:dyDescent="0.2">
      <c r="A163" s="1">
        <v>44873</v>
      </c>
      <c r="B163">
        <v>131.44999999999999</v>
      </c>
      <c r="C163">
        <v>37.11</v>
      </c>
      <c r="D163">
        <v>47.18</v>
      </c>
      <c r="E163">
        <v>85.28</v>
      </c>
      <c r="F163">
        <v>150.19999999999999</v>
      </c>
      <c r="G163">
        <v>92.95</v>
      </c>
      <c r="H163">
        <v>364.02</v>
      </c>
      <c r="I163">
        <v>686.33</v>
      </c>
      <c r="J163" s="2">
        <v>385569782527.59998</v>
      </c>
      <c r="K163" s="2">
        <v>297712460389.28998</v>
      </c>
      <c r="L163" s="2">
        <v>179778960567.64001</v>
      </c>
      <c r="M163" s="2">
        <v>144132531252.32001</v>
      </c>
      <c r="N163" s="2">
        <v>112234350939.2</v>
      </c>
      <c r="O163" s="2">
        <v>112756859479.55</v>
      </c>
      <c r="P163" s="2">
        <v>123313222222.14999</v>
      </c>
      <c r="Q163" s="2">
        <v>103083730362.41</v>
      </c>
      <c r="R163">
        <f t="shared" si="15"/>
        <v>1458581897740.1597</v>
      </c>
      <c r="S163">
        <f t="shared" si="16"/>
        <v>0.26434565184510994</v>
      </c>
      <c r="T163">
        <f t="shared" si="17"/>
        <v>0.2041108976126387</v>
      </c>
      <c r="U163">
        <f t="shared" si="20"/>
        <v>0.12325599326728165</v>
      </c>
      <c r="V163">
        <f t="shared" si="20"/>
        <v>9.8816892953100824E-2</v>
      </c>
      <c r="W163">
        <f t="shared" si="20"/>
        <v>7.6947582520453084E-2</v>
      </c>
      <c r="X163">
        <f t="shared" si="20"/>
        <v>7.7305813032678389E-2</v>
      </c>
      <c r="Y163">
        <f t="shared" si="21"/>
        <v>8.4543228195279388E-2</v>
      </c>
      <c r="Z163">
        <f t="shared" si="18"/>
        <v>7.0673940573458258E-2</v>
      </c>
      <c r="AA163">
        <f t="shared" si="19"/>
        <v>1.0000000000000002</v>
      </c>
    </row>
    <row r="164" spans="1:27" x14ac:dyDescent="0.2">
      <c r="A164" s="1">
        <v>44872</v>
      </c>
      <c r="B164">
        <v>131.37</v>
      </c>
      <c r="C164">
        <v>37.01</v>
      </c>
      <c r="D164">
        <v>47.07</v>
      </c>
      <c r="E164">
        <v>85.57</v>
      </c>
      <c r="F164">
        <v>146.97999999999999</v>
      </c>
      <c r="G164">
        <v>92.18</v>
      </c>
      <c r="H164">
        <v>362.56</v>
      </c>
      <c r="I164">
        <v>676.3</v>
      </c>
      <c r="J164" s="2">
        <v>385335126136.56</v>
      </c>
      <c r="K164" s="2">
        <v>296910217165.39001</v>
      </c>
      <c r="L164" s="2">
        <v>179359806568.85999</v>
      </c>
      <c r="M164" s="2">
        <v>144622662983.82999</v>
      </c>
      <c r="N164" s="2">
        <v>109828261658.08</v>
      </c>
      <c r="O164" s="2">
        <v>111822778986.82001</v>
      </c>
      <c r="P164" s="2">
        <v>122818815723.67</v>
      </c>
      <c r="Q164" s="2">
        <v>101577268725.10001</v>
      </c>
      <c r="R164">
        <f t="shared" si="15"/>
        <v>1452274937948.3101</v>
      </c>
      <c r="S164">
        <f t="shared" si="16"/>
        <v>0.26533207732754732</v>
      </c>
      <c r="T164">
        <f t="shared" si="17"/>
        <v>0.20444490874768353</v>
      </c>
      <c r="U164">
        <f t="shared" si="20"/>
        <v>0.12350265220595842</v>
      </c>
      <c r="V164">
        <f t="shared" si="20"/>
        <v>9.9583528714021957E-2</v>
      </c>
      <c r="W164">
        <f t="shared" si="20"/>
        <v>7.5624978981761543E-2</v>
      </c>
      <c r="X164">
        <f t="shared" si="20"/>
        <v>7.6998353455576915E-2</v>
      </c>
      <c r="Y164">
        <f t="shared" si="21"/>
        <v>8.4569947820748947E-2</v>
      </c>
      <c r="Z164">
        <f t="shared" si="18"/>
        <v>6.9943552746701318E-2</v>
      </c>
      <c r="AA164">
        <f t="shared" si="19"/>
        <v>1.0000000000000002</v>
      </c>
    </row>
    <row r="165" spans="1:27" x14ac:dyDescent="0.2">
      <c r="A165" s="1">
        <v>44869</v>
      </c>
      <c r="B165">
        <v>130.68</v>
      </c>
      <c r="C165">
        <v>36.79</v>
      </c>
      <c r="D165">
        <v>46.74</v>
      </c>
      <c r="E165">
        <v>84.85</v>
      </c>
      <c r="F165">
        <v>144.72</v>
      </c>
      <c r="G165">
        <v>90.04</v>
      </c>
      <c r="H165">
        <v>357.91</v>
      </c>
      <c r="I165">
        <v>656.15</v>
      </c>
      <c r="J165" s="2">
        <v>383311214763.84009</v>
      </c>
      <c r="K165" s="2">
        <v>295145282072.81</v>
      </c>
      <c r="L165" s="2">
        <v>178102344572.51999</v>
      </c>
      <c r="M165" s="2">
        <v>143405784202.14999</v>
      </c>
      <c r="N165" s="2">
        <v>108139515765.12</v>
      </c>
      <c r="O165" s="2">
        <v>109226763071.96001</v>
      </c>
      <c r="P165" s="2">
        <v>121236980932.25</v>
      </c>
      <c r="Q165" s="2">
        <v>98550827848.550003</v>
      </c>
      <c r="R165">
        <f t="shared" si="15"/>
        <v>1437118713229.2002</v>
      </c>
      <c r="S165">
        <f t="shared" si="16"/>
        <v>0.26672202597831413</v>
      </c>
      <c r="T165">
        <f t="shared" si="17"/>
        <v>0.20537293082046068</v>
      </c>
      <c r="U165">
        <f t="shared" si="20"/>
        <v>0.12393015478333359</v>
      </c>
      <c r="V165">
        <f t="shared" si="20"/>
        <v>9.9787013335813954E-2</v>
      </c>
      <c r="W165">
        <f t="shared" si="20"/>
        <v>7.5247448084599031E-2</v>
      </c>
      <c r="X165">
        <f t="shared" si="20"/>
        <v>7.6003994705856892E-2</v>
      </c>
      <c r="Y165">
        <f t="shared" si="21"/>
        <v>8.43611455450545E-2</v>
      </c>
      <c r="Z165">
        <f t="shared" si="18"/>
        <v>6.8575286746567141E-2</v>
      </c>
      <c r="AA165">
        <f t="shared" si="19"/>
        <v>0.99999999999999978</v>
      </c>
    </row>
    <row r="166" spans="1:27" x14ac:dyDescent="0.2">
      <c r="A166" s="1">
        <v>44868</v>
      </c>
      <c r="B166">
        <v>127.2</v>
      </c>
      <c r="C166">
        <v>35.89</v>
      </c>
      <c r="D166">
        <v>45.54</v>
      </c>
      <c r="E166">
        <v>83.62</v>
      </c>
      <c r="F166">
        <v>139.31</v>
      </c>
      <c r="G166">
        <v>88.03</v>
      </c>
      <c r="H166">
        <v>348.87</v>
      </c>
      <c r="I166">
        <v>633.80999999999995</v>
      </c>
      <c r="J166" s="2">
        <v>373103661753.59998</v>
      </c>
      <c r="K166" s="2">
        <v>287925093057.71002</v>
      </c>
      <c r="L166" s="2">
        <v>173529755494.92001</v>
      </c>
      <c r="M166" s="2">
        <v>141326949616.78</v>
      </c>
      <c r="N166" s="2">
        <v>104096986879.75999</v>
      </c>
      <c r="O166" s="2">
        <v>106788449058.47</v>
      </c>
      <c r="P166" s="2">
        <v>118175724256.73</v>
      </c>
      <c r="Q166" s="2">
        <v>95195458658.369995</v>
      </c>
      <c r="R166">
        <f t="shared" si="15"/>
        <v>1400142078776.3403</v>
      </c>
      <c r="S166">
        <f t="shared" si="16"/>
        <v>0.26647557230740138</v>
      </c>
      <c r="T166">
        <f t="shared" si="17"/>
        <v>0.2056399114219489</v>
      </c>
      <c r="U166">
        <f t="shared" si="20"/>
        <v>0.12393724760174127</v>
      </c>
      <c r="V166">
        <f t="shared" si="20"/>
        <v>0.10093757752091362</v>
      </c>
      <c r="W166">
        <f t="shared" si="20"/>
        <v>7.4347445489771985E-2</v>
      </c>
      <c r="X166">
        <f t="shared" si="20"/>
        <v>7.6269723392498989E-2</v>
      </c>
      <c r="Y166">
        <f t="shared" si="21"/>
        <v>8.4402666020872777E-2</v>
      </c>
      <c r="Z166">
        <f t="shared" si="18"/>
        <v>6.7989856244850835E-2</v>
      </c>
      <c r="AA166">
        <f t="shared" si="19"/>
        <v>0.99999999999999978</v>
      </c>
    </row>
    <row r="167" spans="1:27" x14ac:dyDescent="0.2">
      <c r="A167" s="1">
        <v>44867</v>
      </c>
      <c r="B167">
        <v>126.97</v>
      </c>
      <c r="C167">
        <v>36.090000000000003</v>
      </c>
      <c r="D167">
        <v>46.88</v>
      </c>
      <c r="E167">
        <v>84.37</v>
      </c>
      <c r="F167">
        <v>143.5</v>
      </c>
      <c r="G167">
        <v>92.35</v>
      </c>
      <c r="H167">
        <v>349.79</v>
      </c>
      <c r="I167">
        <v>638.80999999999995</v>
      </c>
      <c r="J167" s="2">
        <v>372429024629.35999</v>
      </c>
      <c r="K167" s="2">
        <v>289529579505.51001</v>
      </c>
      <c r="L167" s="2">
        <v>178635813298.23999</v>
      </c>
      <c r="M167" s="2">
        <v>142594531681.03</v>
      </c>
      <c r="N167" s="2">
        <v>107227891876</v>
      </c>
      <c r="O167" s="2">
        <v>112029004550.14999</v>
      </c>
      <c r="P167" s="2">
        <v>118487268077.69</v>
      </c>
      <c r="Q167" s="2">
        <v>95946436543.369995</v>
      </c>
      <c r="R167">
        <f t="shared" si="15"/>
        <v>1416879550161.3501</v>
      </c>
      <c r="S167">
        <f t="shared" si="16"/>
        <v>0.26285157731788061</v>
      </c>
      <c r="T167">
        <f t="shared" si="17"/>
        <v>0.20434311404419608</v>
      </c>
      <c r="U167">
        <f t="shared" si="20"/>
        <v>0.1260769225428495</v>
      </c>
      <c r="V167">
        <f t="shared" si="20"/>
        <v>0.1006398403200835</v>
      </c>
      <c r="W167">
        <f t="shared" si="20"/>
        <v>7.5678904296267946E-2</v>
      </c>
      <c r="X167">
        <f t="shared" si="20"/>
        <v>7.9067415813427799E-2</v>
      </c>
      <c r="Y167">
        <f t="shared" si="21"/>
        <v>8.3625505120881322E-2</v>
      </c>
      <c r="Z167">
        <f t="shared" si="18"/>
        <v>6.7716720544413175E-2</v>
      </c>
      <c r="AA167">
        <f t="shared" si="19"/>
        <v>1</v>
      </c>
    </row>
    <row r="168" spans="1:27" x14ac:dyDescent="0.2">
      <c r="A168" s="1">
        <v>44866</v>
      </c>
      <c r="B168">
        <v>128.15</v>
      </c>
      <c r="C168">
        <v>36.200000000000003</v>
      </c>
      <c r="D168">
        <v>46.95</v>
      </c>
      <c r="E168">
        <v>83.72</v>
      </c>
      <c r="F168">
        <v>147.08000000000001</v>
      </c>
      <c r="G168">
        <v>92.94</v>
      </c>
      <c r="H168">
        <v>348.58</v>
      </c>
      <c r="I168">
        <v>652</v>
      </c>
      <c r="J168" s="2">
        <v>375890206397.20001</v>
      </c>
      <c r="K168" s="2">
        <v>290412047051.79999</v>
      </c>
      <c r="L168" s="2">
        <v>178902547661.10001</v>
      </c>
      <c r="M168" s="2">
        <v>141495960558.67999</v>
      </c>
      <c r="N168" s="2">
        <v>109902984927.67999</v>
      </c>
      <c r="O168" s="2">
        <v>112744728564.06</v>
      </c>
      <c r="P168" s="2">
        <v>118077520226.21001</v>
      </c>
      <c r="Q168" s="2">
        <v>97927516204</v>
      </c>
      <c r="R168">
        <f t="shared" si="15"/>
        <v>1425353511590.73</v>
      </c>
      <c r="S168">
        <f t="shared" si="16"/>
        <v>0.2637171784687275</v>
      </c>
      <c r="T168">
        <f t="shared" si="17"/>
        <v>0.20374738244948998</v>
      </c>
      <c r="U168">
        <f t="shared" si="20"/>
        <v>0.12551451005402886</v>
      </c>
      <c r="V168">
        <f t="shared" si="20"/>
        <v>9.9270783990118336E-2</v>
      </c>
      <c r="W168">
        <f t="shared" si="20"/>
        <v>7.71057734337256E-2</v>
      </c>
      <c r="X168">
        <f t="shared" si="20"/>
        <v>7.9099484897773936E-2</v>
      </c>
      <c r="Y168">
        <f t="shared" si="21"/>
        <v>8.2840866680457786E-2</v>
      </c>
      <c r="Z168">
        <f t="shared" si="18"/>
        <v>6.870402002567802E-2</v>
      </c>
      <c r="AA168">
        <f t="shared" si="19"/>
        <v>1</v>
      </c>
    </row>
    <row r="169" spans="1:27" x14ac:dyDescent="0.2">
      <c r="A169" s="1">
        <v>44865</v>
      </c>
      <c r="B169">
        <v>125.88</v>
      </c>
      <c r="C169">
        <v>36.04</v>
      </c>
      <c r="D169">
        <v>45.99</v>
      </c>
      <c r="E169">
        <v>82.17</v>
      </c>
      <c r="F169">
        <v>148.44999999999999</v>
      </c>
      <c r="G169">
        <v>91.14</v>
      </c>
      <c r="H169">
        <v>344.51</v>
      </c>
      <c r="I169">
        <v>645.91</v>
      </c>
      <c r="J169" s="2">
        <v>369231831301.44</v>
      </c>
      <c r="K169" s="2">
        <v>289128457893.56</v>
      </c>
      <c r="L169" s="2">
        <v>175244476399.01999</v>
      </c>
      <c r="M169" s="2">
        <v>138876290959.23001</v>
      </c>
      <c r="N169" s="2">
        <v>110926693721.2</v>
      </c>
      <c r="O169" s="2">
        <v>110561163775.86</v>
      </c>
      <c r="P169" s="2">
        <v>116699277453.05</v>
      </c>
      <c r="Q169" s="2">
        <v>97012825140.070007</v>
      </c>
      <c r="R169">
        <f t="shared" si="15"/>
        <v>1407681016643.4302</v>
      </c>
      <c r="S169">
        <f t="shared" si="16"/>
        <v>0.26229794032589954</v>
      </c>
      <c r="T169">
        <f t="shared" si="17"/>
        <v>0.20539344814280258</v>
      </c>
      <c r="U169">
        <f t="shared" si="20"/>
        <v>0.12449161019226129</v>
      </c>
      <c r="V169">
        <f t="shared" si="20"/>
        <v>9.8656079976396943E-2</v>
      </c>
      <c r="W169">
        <f t="shared" si="20"/>
        <v>7.8801015577876513E-2</v>
      </c>
      <c r="X169">
        <f t="shared" si="20"/>
        <v>7.8541347413698531E-2</v>
      </c>
      <c r="Y169">
        <f t="shared" si="21"/>
        <v>8.2901791011798717E-2</v>
      </c>
      <c r="Z169">
        <f t="shared" si="18"/>
        <v>6.8916767359265774E-2</v>
      </c>
      <c r="AA169">
        <f t="shared" si="19"/>
        <v>1</v>
      </c>
    </row>
    <row r="170" spans="1:27" x14ac:dyDescent="0.2">
      <c r="A170" s="1">
        <v>44862</v>
      </c>
      <c r="B170">
        <v>126.08</v>
      </c>
      <c r="C170">
        <v>36.18</v>
      </c>
      <c r="D170">
        <v>46.35</v>
      </c>
      <c r="E170">
        <v>82.22</v>
      </c>
      <c r="F170">
        <v>150.44</v>
      </c>
      <c r="G170">
        <v>93.18</v>
      </c>
      <c r="H170">
        <v>341.82</v>
      </c>
      <c r="I170">
        <v>663.75</v>
      </c>
      <c r="J170" s="2">
        <v>369818472279.03998</v>
      </c>
      <c r="K170" s="2">
        <v>290251598407.02002</v>
      </c>
      <c r="L170" s="2">
        <v>176616253122.29999</v>
      </c>
      <c r="M170" s="2">
        <v>141157458961.54001</v>
      </c>
      <c r="N170" s="2">
        <v>112413686786.24001</v>
      </c>
      <c r="O170" s="2">
        <v>113035870535.82001</v>
      </c>
      <c r="P170" s="2">
        <v>115788350411.33</v>
      </c>
      <c r="Q170" s="2">
        <v>99869061566.25</v>
      </c>
      <c r="R170">
        <f t="shared" si="15"/>
        <v>1418950752069.5403</v>
      </c>
      <c r="S170">
        <f t="shared" si="16"/>
        <v>0.26062812380180184</v>
      </c>
      <c r="T170">
        <f t="shared" si="17"/>
        <v>0.20455368023427728</v>
      </c>
      <c r="U170">
        <f t="shared" si="20"/>
        <v>0.12446961451248756</v>
      </c>
      <c r="V170">
        <f t="shared" si="20"/>
        <v>9.9480167832225186E-2</v>
      </c>
      <c r="W170">
        <f t="shared" si="20"/>
        <v>7.9223106666869589E-2</v>
      </c>
      <c r="X170">
        <f t="shared" si="20"/>
        <v>7.9661588234092792E-2</v>
      </c>
      <c r="Y170">
        <f t="shared" si="21"/>
        <v>8.1601387674979306E-2</v>
      </c>
      <c r="Z170">
        <f t="shared" si="18"/>
        <v>7.0382331043266258E-2</v>
      </c>
      <c r="AA170">
        <f t="shared" si="19"/>
        <v>0.99999999999999978</v>
      </c>
    </row>
    <row r="171" spans="1:27" x14ac:dyDescent="0.2">
      <c r="A171" s="1">
        <v>44861</v>
      </c>
      <c r="B171">
        <v>124.6</v>
      </c>
      <c r="C171">
        <v>35.869999999999997</v>
      </c>
      <c r="D171">
        <v>45.65</v>
      </c>
      <c r="E171">
        <v>80.69</v>
      </c>
      <c r="F171">
        <v>146.97</v>
      </c>
      <c r="G171">
        <v>93.45</v>
      </c>
      <c r="H171">
        <v>337.18</v>
      </c>
      <c r="I171">
        <v>648.98</v>
      </c>
      <c r="J171" s="2">
        <v>365477329044.79999</v>
      </c>
      <c r="K171" s="2">
        <v>287764644412.92999</v>
      </c>
      <c r="L171" s="2">
        <v>173948909493.70001</v>
      </c>
      <c r="M171" s="2">
        <v>138530714711.82999</v>
      </c>
      <c r="N171" s="2">
        <v>109820789331.12</v>
      </c>
      <c r="O171" s="2">
        <v>114041825153.55</v>
      </c>
      <c r="P171" s="2">
        <v>114217085923.00999</v>
      </c>
      <c r="Q171" s="2">
        <v>97646739849.740005</v>
      </c>
      <c r="R171">
        <f t="shared" si="15"/>
        <v>1401448037920.6799</v>
      </c>
      <c r="S171">
        <f t="shared" si="16"/>
        <v>0.26078550124987615</v>
      </c>
      <c r="T171">
        <f t="shared" si="17"/>
        <v>0.20533379520790843</v>
      </c>
      <c r="U171">
        <f t="shared" si="20"/>
        <v>0.12412084129197325</v>
      </c>
      <c r="V171">
        <f t="shared" si="20"/>
        <v>9.8848270476989769E-2</v>
      </c>
      <c r="W171">
        <f t="shared" si="20"/>
        <v>7.836236974869254E-2</v>
      </c>
      <c r="X171">
        <f t="shared" si="20"/>
        <v>8.1374280078734262E-2</v>
      </c>
      <c r="Y171">
        <f t="shared" si="21"/>
        <v>8.1499336994665314E-2</v>
      </c>
      <c r="Z171">
        <f t="shared" si="18"/>
        <v>6.9675604951160292E-2</v>
      </c>
      <c r="AA171">
        <f t="shared" si="19"/>
        <v>0.99999999999999989</v>
      </c>
    </row>
    <row r="172" spans="1:27" x14ac:dyDescent="0.2">
      <c r="A172" s="1">
        <v>44860</v>
      </c>
      <c r="B172">
        <v>124.11</v>
      </c>
      <c r="C172">
        <v>35.700000000000003</v>
      </c>
      <c r="D172">
        <v>45.7</v>
      </c>
      <c r="E172">
        <v>80.91</v>
      </c>
      <c r="F172">
        <v>146.88</v>
      </c>
      <c r="G172">
        <v>92.74</v>
      </c>
      <c r="H172">
        <v>335.69</v>
      </c>
      <c r="I172">
        <v>637.79999999999995</v>
      </c>
      <c r="J172" s="2">
        <v>364040058649.67999</v>
      </c>
      <c r="K172" s="2">
        <v>286472873710.79999</v>
      </c>
      <c r="L172" s="2">
        <v>174139434038.60001</v>
      </c>
      <c r="M172" s="2">
        <v>138908416499.37</v>
      </c>
      <c r="N172" s="2">
        <v>109753538388.48</v>
      </c>
      <c r="O172" s="2">
        <v>113175375759.66</v>
      </c>
      <c r="P172" s="2">
        <v>113712520386.89</v>
      </c>
      <c r="Q172" s="2">
        <v>95964576221.399994</v>
      </c>
      <c r="R172">
        <f t="shared" si="15"/>
        <v>1396166793654.8796</v>
      </c>
      <c r="S172">
        <f t="shared" si="16"/>
        <v>0.26074252754335853</v>
      </c>
      <c r="T172">
        <f t="shared" si="17"/>
        <v>0.20518527944707271</v>
      </c>
      <c r="U172">
        <f t="shared" si="20"/>
        <v>0.1247268126057765</v>
      </c>
      <c r="V172">
        <f t="shared" si="20"/>
        <v>9.9492708987681991E-2</v>
      </c>
      <c r="W172">
        <f t="shared" si="20"/>
        <v>7.8610620799229605E-2</v>
      </c>
      <c r="X172">
        <f t="shared" si="20"/>
        <v>8.1061500870816428E-2</v>
      </c>
      <c r="Y172">
        <f t="shared" si="21"/>
        <v>8.1446228991891315E-2</v>
      </c>
      <c r="Z172">
        <f t="shared" si="18"/>
        <v>6.873432075417317E-2</v>
      </c>
      <c r="AA172">
        <f t="shared" si="19"/>
        <v>1.0000000000000002</v>
      </c>
    </row>
    <row r="173" spans="1:27" x14ac:dyDescent="0.2">
      <c r="A173" s="1">
        <v>44859</v>
      </c>
      <c r="B173">
        <v>122.7</v>
      </c>
      <c r="C173">
        <v>35.39</v>
      </c>
      <c r="D173">
        <v>45.37</v>
      </c>
      <c r="E173">
        <v>80.510000000000005</v>
      </c>
      <c r="F173">
        <v>147.02000000000001</v>
      </c>
      <c r="G173">
        <v>91.55</v>
      </c>
      <c r="H173">
        <v>332.4</v>
      </c>
      <c r="I173">
        <v>635.94000000000005</v>
      </c>
      <c r="J173" s="2">
        <v>359904239757.59998</v>
      </c>
      <c r="K173" s="2">
        <v>283985294135.15997</v>
      </c>
      <c r="L173" s="2">
        <v>172881972042.26001</v>
      </c>
      <c r="M173" s="2">
        <v>138221685976.57001</v>
      </c>
      <c r="N173" s="2">
        <v>109858150965.92</v>
      </c>
      <c r="O173" s="2">
        <v>111723157761.45</v>
      </c>
      <c r="P173" s="2">
        <v>112598412592.37</v>
      </c>
      <c r="Q173" s="2">
        <v>95684717156.220001</v>
      </c>
      <c r="R173">
        <f t="shared" si="15"/>
        <v>1384857630387.55</v>
      </c>
      <c r="S173">
        <f t="shared" si="16"/>
        <v>0.25988537150702012</v>
      </c>
      <c r="T173">
        <f t="shared" si="17"/>
        <v>0.20506461307194962</v>
      </c>
      <c r="U173">
        <f t="shared" si="20"/>
        <v>0.12483736107507259</v>
      </c>
      <c r="V173">
        <f t="shared" si="20"/>
        <v>9.9809311039351326E-2</v>
      </c>
      <c r="W173">
        <f t="shared" si="20"/>
        <v>7.9328119046559592E-2</v>
      </c>
      <c r="X173">
        <f t="shared" si="20"/>
        <v>8.0674832784207909E-2</v>
      </c>
      <c r="Y173">
        <f t="shared" si="21"/>
        <v>8.1306850698334612E-2</v>
      </c>
      <c r="Z173">
        <f t="shared" si="18"/>
        <v>6.9093540777504181E-2</v>
      </c>
      <c r="AA173">
        <f t="shared" si="19"/>
        <v>1</v>
      </c>
    </row>
    <row r="174" spans="1:27" x14ac:dyDescent="0.2">
      <c r="A174" s="1">
        <v>44858</v>
      </c>
      <c r="B174">
        <v>122.38</v>
      </c>
      <c r="C174">
        <v>35.07</v>
      </c>
      <c r="D174">
        <v>45.2</v>
      </c>
      <c r="E174">
        <v>79.430000000000007</v>
      </c>
      <c r="F174">
        <v>141.63</v>
      </c>
      <c r="G174">
        <v>86.27</v>
      </c>
      <c r="H174">
        <v>328.7</v>
      </c>
      <c r="I174">
        <v>611.44000000000005</v>
      </c>
      <c r="J174" s="2">
        <v>358965614193.44</v>
      </c>
      <c r="K174" s="2">
        <v>281417470057.08002</v>
      </c>
      <c r="L174" s="2">
        <v>172234188589.60001</v>
      </c>
      <c r="M174" s="2">
        <v>136367513565.00999</v>
      </c>
      <c r="N174" s="2">
        <v>105830566734.48</v>
      </c>
      <c r="O174" s="2">
        <v>105279703113.92999</v>
      </c>
      <c r="P174" s="2">
        <v>111345464616.77</v>
      </c>
      <c r="Q174" s="2">
        <v>91998401512.720001</v>
      </c>
      <c r="R174">
        <f t="shared" si="15"/>
        <v>1363438922383.03</v>
      </c>
      <c r="S174">
        <f t="shared" si="16"/>
        <v>0.2632795707240313</v>
      </c>
      <c r="T174">
        <f t="shared" si="17"/>
        <v>0.2064026964737197</v>
      </c>
      <c r="U174">
        <f t="shared" si="20"/>
        <v>0.12632336202385042</v>
      </c>
      <c r="V174">
        <f t="shared" si="20"/>
        <v>0.10001732481471609</v>
      </c>
      <c r="W174">
        <f t="shared" si="20"/>
        <v>7.7620320937815415E-2</v>
      </c>
      <c r="X174">
        <f t="shared" si="20"/>
        <v>7.7216295783841371E-2</v>
      </c>
      <c r="Y174">
        <f t="shared" si="21"/>
        <v>8.1665165038826579E-2</v>
      </c>
      <c r="Z174">
        <f t="shared" si="18"/>
        <v>6.747526420319909E-2</v>
      </c>
      <c r="AA174">
        <f t="shared" si="19"/>
        <v>0.99999999999999989</v>
      </c>
    </row>
    <row r="175" spans="1:27" x14ac:dyDescent="0.2">
      <c r="A175" s="1">
        <v>44855</v>
      </c>
      <c r="B175">
        <v>122.23</v>
      </c>
      <c r="C175">
        <v>34.950000000000003</v>
      </c>
      <c r="D175">
        <v>44.83</v>
      </c>
      <c r="E175">
        <v>79.22</v>
      </c>
      <c r="F175">
        <v>140.04</v>
      </c>
      <c r="G175">
        <v>85.43</v>
      </c>
      <c r="H175">
        <v>325.10000000000002</v>
      </c>
      <c r="I175">
        <v>597.26</v>
      </c>
      <c r="J175" s="2">
        <v>358525633460.23999</v>
      </c>
      <c r="K175" s="2">
        <v>280454536027.79999</v>
      </c>
      <c r="L175" s="2">
        <v>170824306957.34</v>
      </c>
      <c r="M175" s="2">
        <v>136006980040.53999</v>
      </c>
      <c r="N175" s="2">
        <v>104642466747.84</v>
      </c>
      <c r="O175" s="2">
        <v>104254608056.37</v>
      </c>
      <c r="P175" s="2">
        <v>110126380099.97</v>
      </c>
      <c r="Q175" s="2">
        <v>89864852295.380005</v>
      </c>
      <c r="R175">
        <f t="shared" si="15"/>
        <v>1354699763685.48</v>
      </c>
      <c r="S175">
        <f t="shared" si="16"/>
        <v>0.26465320440070494</v>
      </c>
      <c r="T175">
        <f t="shared" si="17"/>
        <v>0.20702338890561214</v>
      </c>
      <c r="U175">
        <f t="shared" si="20"/>
        <v>0.12609753949658192</v>
      </c>
      <c r="V175">
        <f t="shared" si="20"/>
        <v>0.1003964005061395</v>
      </c>
      <c r="W175">
        <f t="shared" si="20"/>
        <v>7.7244028199398712E-2</v>
      </c>
      <c r="X175">
        <f t="shared" si="20"/>
        <v>7.6957722183950084E-2</v>
      </c>
      <c r="Y175">
        <f t="shared" si="21"/>
        <v>8.1292093681606337E-2</v>
      </c>
      <c r="Z175">
        <f t="shared" si="18"/>
        <v>6.6335622626006369E-2</v>
      </c>
      <c r="AA175">
        <f t="shared" si="19"/>
        <v>1</v>
      </c>
    </row>
    <row r="176" spans="1:27" x14ac:dyDescent="0.2">
      <c r="A176" s="1">
        <v>44854</v>
      </c>
      <c r="B176">
        <v>116.13</v>
      </c>
      <c r="C176">
        <v>33.700000000000003</v>
      </c>
      <c r="D176">
        <v>43.65</v>
      </c>
      <c r="E176">
        <v>76.599999999999994</v>
      </c>
      <c r="F176">
        <v>142.41999999999999</v>
      </c>
      <c r="G176">
        <v>84.04</v>
      </c>
      <c r="H176">
        <v>310.81</v>
      </c>
      <c r="I176">
        <v>572.36</v>
      </c>
      <c r="J176" s="2">
        <v>340633083643.44</v>
      </c>
      <c r="K176" s="2">
        <v>270423973222.79999</v>
      </c>
      <c r="L176" s="2">
        <v>166327927697.70001</v>
      </c>
      <c r="M176" s="2">
        <v>131508895116.2</v>
      </c>
      <c r="N176" s="2">
        <v>106420880564.32001</v>
      </c>
      <c r="O176" s="2">
        <v>102558319806.36</v>
      </c>
      <c r="P176" s="2">
        <v>106133112144.47</v>
      </c>
      <c r="Q176" s="2">
        <v>86118351906.679993</v>
      </c>
      <c r="R176">
        <f t="shared" si="15"/>
        <v>1310124544101.97</v>
      </c>
      <c r="S176">
        <f t="shared" si="16"/>
        <v>0.26000053596196709</v>
      </c>
      <c r="T176">
        <f t="shared" si="17"/>
        <v>0.20641089004874966</v>
      </c>
      <c r="U176">
        <f t="shared" si="20"/>
        <v>0.12695581381670101</v>
      </c>
      <c r="V176">
        <f t="shared" si="20"/>
        <v>0.10037892634577218</v>
      </c>
      <c r="W176">
        <f t="shared" si="20"/>
        <v>8.1229590761744422E-2</v>
      </c>
      <c r="X176">
        <f t="shared" si="20"/>
        <v>7.8281351393702042E-2</v>
      </c>
      <c r="Y176">
        <f t="shared" si="21"/>
        <v>8.1009941094737192E-2</v>
      </c>
      <c r="Z176">
        <f t="shared" si="18"/>
        <v>6.5732950576626412E-2</v>
      </c>
      <c r="AA176">
        <f t="shared" si="19"/>
        <v>1</v>
      </c>
    </row>
    <row r="177" spans="1:27" x14ac:dyDescent="0.2">
      <c r="A177" s="1">
        <v>44853</v>
      </c>
      <c r="B177">
        <v>116.51</v>
      </c>
      <c r="C177">
        <v>33.92</v>
      </c>
      <c r="D177">
        <v>43.62</v>
      </c>
      <c r="E177">
        <v>77.64</v>
      </c>
      <c r="F177">
        <v>143.97</v>
      </c>
      <c r="G177">
        <v>87.74</v>
      </c>
      <c r="H177">
        <v>311.76</v>
      </c>
      <c r="I177">
        <v>577.9</v>
      </c>
      <c r="J177" s="2">
        <v>341747701500.88</v>
      </c>
      <c r="K177" s="2">
        <v>272189352276.48001</v>
      </c>
      <c r="L177" s="2">
        <v>165452819582.57999</v>
      </c>
      <c r="M177" s="2">
        <v>133294394475.48</v>
      </c>
      <c r="N177" s="2">
        <v>107579091243.12</v>
      </c>
      <c r="O177" s="2">
        <v>107073619464.66</v>
      </c>
      <c r="P177" s="2">
        <v>106457400277.97</v>
      </c>
      <c r="Q177" s="2">
        <v>86951910627.699997</v>
      </c>
      <c r="R177">
        <f t="shared" si="15"/>
        <v>1320746289448.8699</v>
      </c>
      <c r="S177">
        <f t="shared" si="16"/>
        <v>0.25875348220246513</v>
      </c>
      <c r="T177">
        <f t="shared" si="17"/>
        <v>0.20608753887929609</v>
      </c>
      <c r="U177">
        <f t="shared" si="20"/>
        <v>0.12527221988382134</v>
      </c>
      <c r="V177">
        <f t="shared" si="20"/>
        <v>0.10092354265186086</v>
      </c>
      <c r="W177">
        <f t="shared" si="20"/>
        <v>8.1453260253346121E-2</v>
      </c>
      <c r="X177">
        <f t="shared" si="20"/>
        <v>8.1070543464741004E-2</v>
      </c>
      <c r="Y177">
        <f t="shared" si="21"/>
        <v>8.0603974531999842E-2</v>
      </c>
      <c r="Z177">
        <f t="shared" si="18"/>
        <v>6.5835438132469698E-2</v>
      </c>
      <c r="AA177">
        <f t="shared" si="19"/>
        <v>1</v>
      </c>
    </row>
    <row r="178" spans="1:27" x14ac:dyDescent="0.2">
      <c r="A178" s="1">
        <v>44852</v>
      </c>
      <c r="B178">
        <v>118.84</v>
      </c>
      <c r="C178">
        <v>34.880000000000003</v>
      </c>
      <c r="D178">
        <v>44.67</v>
      </c>
      <c r="E178">
        <v>79.44</v>
      </c>
      <c r="F178">
        <v>145.99</v>
      </c>
      <c r="G178">
        <v>90.12</v>
      </c>
      <c r="H178">
        <v>313.85000000000002</v>
      </c>
      <c r="I178">
        <v>581.05999999999995</v>
      </c>
      <c r="J178" s="2">
        <v>348582068889.91998</v>
      </c>
      <c r="K178" s="2">
        <v>279892824510.71997</v>
      </c>
      <c r="L178" s="2">
        <v>169435521567.03</v>
      </c>
      <c r="M178" s="2">
        <v>136384681828.08</v>
      </c>
      <c r="N178" s="2">
        <v>109088501289.03999</v>
      </c>
      <c r="O178" s="2">
        <v>109978055461.08</v>
      </c>
      <c r="P178" s="2">
        <v>107170834171.67</v>
      </c>
      <c r="Q178" s="2">
        <v>87427370114.779999</v>
      </c>
      <c r="R178">
        <f t="shared" si="15"/>
        <v>1347959857832.3198</v>
      </c>
      <c r="S178">
        <f t="shared" si="16"/>
        <v>0.25859974009202435</v>
      </c>
      <c r="T178">
        <f t="shared" si="17"/>
        <v>0.20764180986874564</v>
      </c>
      <c r="U178">
        <f t="shared" si="20"/>
        <v>0.12569775025756519</v>
      </c>
      <c r="V178">
        <f t="shared" si="20"/>
        <v>0.10117859299415848</v>
      </c>
      <c r="W178">
        <f t="shared" si="20"/>
        <v>8.0928597877141017E-2</v>
      </c>
      <c r="X178">
        <f t="shared" si="20"/>
        <v>8.1588524184939629E-2</v>
      </c>
      <c r="Y178">
        <f t="shared" si="21"/>
        <v>7.950595379302576E-2</v>
      </c>
      <c r="Z178">
        <f t="shared" si="18"/>
        <v>6.4859030932400044E-2</v>
      </c>
      <c r="AA178">
        <f t="shared" si="19"/>
        <v>1</v>
      </c>
    </row>
    <row r="179" spans="1:27" x14ac:dyDescent="0.2">
      <c r="A179" s="1">
        <v>44851</v>
      </c>
      <c r="B179">
        <v>115.86</v>
      </c>
      <c r="C179">
        <v>33.619999999999997</v>
      </c>
      <c r="D179">
        <v>43.96</v>
      </c>
      <c r="E179">
        <v>77.14</v>
      </c>
      <c r="F179">
        <v>141.54</v>
      </c>
      <c r="G179">
        <v>88.23</v>
      </c>
      <c r="H179">
        <v>306.70999999999998</v>
      </c>
      <c r="I179">
        <v>569.25</v>
      </c>
      <c r="J179" s="2">
        <v>339841118323.67999</v>
      </c>
      <c r="K179" s="2">
        <v>269782017203.28</v>
      </c>
      <c r="L179" s="2">
        <v>166742456415.64001</v>
      </c>
      <c r="M179" s="2">
        <v>132435981321.98</v>
      </c>
      <c r="N179" s="2">
        <v>105763315791.84</v>
      </c>
      <c r="O179" s="2">
        <v>107671591581.57001</v>
      </c>
      <c r="P179" s="2">
        <v>104733552831.47</v>
      </c>
      <c r="Q179" s="2">
        <v>85650415512.75</v>
      </c>
      <c r="R179">
        <f t="shared" si="15"/>
        <v>1312620448982.21</v>
      </c>
      <c r="S179">
        <f t="shared" si="16"/>
        <v>0.2589028066621914</v>
      </c>
      <c r="T179">
        <f t="shared" si="17"/>
        <v>0.20552934202150036</v>
      </c>
      <c r="U179">
        <f t="shared" si="20"/>
        <v>0.1270302139090779</v>
      </c>
      <c r="V179">
        <f t="shared" si="20"/>
        <v>0.10089434567674857</v>
      </c>
      <c r="W179">
        <f t="shared" si="20"/>
        <v>8.0574179591554884E-2</v>
      </c>
      <c r="X179">
        <f t="shared" si="20"/>
        <v>8.202797058742857E-2</v>
      </c>
      <c r="Y179">
        <f t="shared" si="21"/>
        <v>7.9789670283347436E-2</v>
      </c>
      <c r="Z179">
        <f t="shared" si="18"/>
        <v>6.5251471268150896E-2</v>
      </c>
      <c r="AA179">
        <f t="shared" si="19"/>
        <v>1</v>
      </c>
    </row>
    <row r="180" spans="1:27" x14ac:dyDescent="0.2">
      <c r="A180" s="1">
        <v>44848</v>
      </c>
      <c r="B180">
        <v>111.19</v>
      </c>
      <c r="C180">
        <v>31.7</v>
      </c>
      <c r="D180">
        <v>43.17</v>
      </c>
      <c r="E180">
        <v>75.3</v>
      </c>
      <c r="F180">
        <v>136.81</v>
      </c>
      <c r="G180">
        <v>84.12</v>
      </c>
      <c r="H180">
        <v>299.99</v>
      </c>
      <c r="I180">
        <v>550.95000000000005</v>
      </c>
      <c r="J180" s="2">
        <v>326143051496.71997</v>
      </c>
      <c r="K180" s="2">
        <v>254375072734.79999</v>
      </c>
      <c r="L180" s="2">
        <v>163745947303.53</v>
      </c>
      <c r="M180" s="2">
        <v>129277020917.10001</v>
      </c>
      <c r="N180" s="2">
        <v>102228905139.75999</v>
      </c>
      <c r="O180" s="2">
        <v>102655947907.08</v>
      </c>
      <c r="P180" s="2">
        <v>102439640981.87</v>
      </c>
      <c r="Q180" s="2">
        <v>82896963419.850006</v>
      </c>
      <c r="R180">
        <f t="shared" si="15"/>
        <v>1263762549900.71</v>
      </c>
      <c r="S180">
        <f t="shared" si="16"/>
        <v>0.2580730466513223</v>
      </c>
      <c r="T180">
        <f t="shared" si="17"/>
        <v>0.20128391425650766</v>
      </c>
      <c r="U180">
        <f t="shared" si="20"/>
        <v>0.12957018493418326</v>
      </c>
      <c r="V180">
        <f t="shared" si="20"/>
        <v>0.10229534094617451</v>
      </c>
      <c r="W180">
        <f t="shared" si="20"/>
        <v>8.0892494517891683E-2</v>
      </c>
      <c r="X180">
        <f t="shared" si="20"/>
        <v>8.1230408287652905E-2</v>
      </c>
      <c r="Y180">
        <f t="shared" si="21"/>
        <v>8.1059247237480148E-2</v>
      </c>
      <c r="Z180">
        <f t="shared" si="18"/>
        <v>6.5595363168787502E-2</v>
      </c>
      <c r="AA180">
        <f t="shared" si="19"/>
        <v>1</v>
      </c>
    </row>
    <row r="181" spans="1:27" x14ac:dyDescent="0.2">
      <c r="A181" s="1">
        <v>44847</v>
      </c>
      <c r="B181">
        <v>109.37</v>
      </c>
      <c r="C181">
        <v>31.69</v>
      </c>
      <c r="D181">
        <v>42.38</v>
      </c>
      <c r="E181">
        <v>79.319999999999993</v>
      </c>
      <c r="F181">
        <v>141.55000000000001</v>
      </c>
      <c r="G181">
        <v>86.31</v>
      </c>
      <c r="H181">
        <v>307.07</v>
      </c>
      <c r="I181">
        <v>566.03</v>
      </c>
      <c r="J181" s="2">
        <v>320804618600.56</v>
      </c>
      <c r="K181" s="2">
        <v>254294828232.35999</v>
      </c>
      <c r="L181" s="2">
        <v>160749438191.42001</v>
      </c>
      <c r="M181" s="2">
        <v>136178662671.24001</v>
      </c>
      <c r="N181" s="2">
        <v>105770788118.8</v>
      </c>
      <c r="O181" s="2">
        <v>105328517164.28999</v>
      </c>
      <c r="P181" s="2">
        <v>104856440966.27</v>
      </c>
      <c r="Q181" s="2">
        <v>85165928313.889999</v>
      </c>
      <c r="R181">
        <f t="shared" si="15"/>
        <v>1273149222258.8298</v>
      </c>
      <c r="S181">
        <f t="shared" si="16"/>
        <v>0.25197723329821958</v>
      </c>
      <c r="T181">
        <f t="shared" si="17"/>
        <v>0.19973686020966844</v>
      </c>
      <c r="U181">
        <f t="shared" si="20"/>
        <v>0.12626127038448587</v>
      </c>
      <c r="V181">
        <f t="shared" si="20"/>
        <v>0.10696205934888835</v>
      </c>
      <c r="W181">
        <f t="shared" si="20"/>
        <v>8.3078076214146188E-2</v>
      </c>
      <c r="X181">
        <f t="shared" si="20"/>
        <v>8.2730692775679071E-2</v>
      </c>
      <c r="Y181">
        <f t="shared" si="21"/>
        <v>8.2359898692969391E-2</v>
      </c>
      <c r="Z181">
        <f t="shared" si="18"/>
        <v>6.6893909075943225E-2</v>
      </c>
      <c r="AA181">
        <f t="shared" si="19"/>
        <v>1.0000000000000002</v>
      </c>
    </row>
    <row r="182" spans="1:27" x14ac:dyDescent="0.2">
      <c r="A182" s="1">
        <v>44846</v>
      </c>
      <c r="B182">
        <v>103.61</v>
      </c>
      <c r="C182">
        <v>29.86</v>
      </c>
      <c r="D182">
        <v>40.51</v>
      </c>
      <c r="E182">
        <v>76.599999999999994</v>
      </c>
      <c r="F182">
        <v>136.74</v>
      </c>
      <c r="G182">
        <v>85.54</v>
      </c>
      <c r="H182">
        <v>295.31</v>
      </c>
      <c r="I182">
        <v>531.1</v>
      </c>
      <c r="J182" s="2">
        <v>303909358445.67999</v>
      </c>
      <c r="K182" s="2">
        <v>239610084285.84</v>
      </c>
      <c r="L182" s="2">
        <v>153656435609.59</v>
      </c>
      <c r="M182" s="2">
        <v>131508895116.2</v>
      </c>
      <c r="N182" s="2">
        <v>102176598851.03999</v>
      </c>
      <c r="O182" s="2">
        <v>104388846694.86</v>
      </c>
      <c r="P182" s="2">
        <v>100842095229.47</v>
      </c>
      <c r="Q182" s="2">
        <v>79910295439.300003</v>
      </c>
      <c r="R182">
        <f t="shared" si="15"/>
        <v>1216002609671.98</v>
      </c>
      <c r="S182">
        <f t="shared" si="16"/>
        <v>0.24992492288125959</v>
      </c>
      <c r="T182">
        <f t="shared" si="17"/>
        <v>0.19704734379679947</v>
      </c>
      <c r="U182">
        <f t="shared" si="20"/>
        <v>0.12636192915000341</v>
      </c>
      <c r="V182">
        <f t="shared" si="20"/>
        <v>0.10814853033224565</v>
      </c>
      <c r="W182">
        <f t="shared" si="20"/>
        <v>8.4026627935118003E-2</v>
      </c>
      <c r="X182">
        <f t="shared" si="20"/>
        <v>8.5845906797041474E-2</v>
      </c>
      <c r="Y182">
        <f t="shared" si="21"/>
        <v>8.292917665421165E-2</v>
      </c>
      <c r="Z182">
        <f t="shared" si="18"/>
        <v>6.5715562453320733E-2</v>
      </c>
      <c r="AA182">
        <f t="shared" si="19"/>
        <v>1</v>
      </c>
    </row>
    <row r="183" spans="1:27" x14ac:dyDescent="0.2">
      <c r="A183" s="1">
        <v>44845</v>
      </c>
      <c r="B183">
        <v>101.96</v>
      </c>
      <c r="C183">
        <v>29.77</v>
      </c>
      <c r="D183">
        <v>40.229999999999997</v>
      </c>
      <c r="E183">
        <v>77</v>
      </c>
      <c r="F183">
        <v>137.35</v>
      </c>
      <c r="G183">
        <v>83.44</v>
      </c>
      <c r="H183">
        <v>294.20999999999998</v>
      </c>
      <c r="I183">
        <v>531.14</v>
      </c>
      <c r="J183" s="2">
        <v>299069570380.47998</v>
      </c>
      <c r="K183" s="2">
        <v>238887883763.88</v>
      </c>
      <c r="L183" s="2">
        <v>152594381747.07001</v>
      </c>
      <c r="M183" s="2">
        <v>132195625639</v>
      </c>
      <c r="N183" s="2">
        <v>102977858819.14999</v>
      </c>
      <c r="O183" s="2">
        <v>101826109050.96001</v>
      </c>
      <c r="P183" s="2">
        <v>100466603706.47</v>
      </c>
      <c r="Q183" s="2">
        <v>79916313913.820007</v>
      </c>
      <c r="R183">
        <f t="shared" si="15"/>
        <v>1207934347020.8301</v>
      </c>
      <c r="S183">
        <f t="shared" si="16"/>
        <v>0.24758760367902902</v>
      </c>
      <c r="T183">
        <f t="shared" si="17"/>
        <v>0.19776561892875832</v>
      </c>
      <c r="U183">
        <f t="shared" si="20"/>
        <v>0.12632671810634308</v>
      </c>
      <c r="V183">
        <f t="shared" si="20"/>
        <v>0.10943941280007362</v>
      </c>
      <c r="W183">
        <f t="shared" si="20"/>
        <v>8.5251205144656922E-2</v>
      </c>
      <c r="X183">
        <f t="shared" si="20"/>
        <v>8.4297718085504597E-2</v>
      </c>
      <c r="Y183">
        <f t="shared" si="21"/>
        <v>8.3172238585858774E-2</v>
      </c>
      <c r="Z183">
        <f t="shared" si="18"/>
        <v>6.6159484669775601E-2</v>
      </c>
      <c r="AA183">
        <f t="shared" si="19"/>
        <v>0.99999999999999989</v>
      </c>
    </row>
    <row r="184" spans="1:27" x14ac:dyDescent="0.2">
      <c r="A184" s="1">
        <v>44844</v>
      </c>
      <c r="B184">
        <v>104.99</v>
      </c>
      <c r="C184">
        <v>30.66</v>
      </c>
      <c r="D184">
        <v>41.45</v>
      </c>
      <c r="E184">
        <v>78.41</v>
      </c>
      <c r="F184">
        <v>137.51</v>
      </c>
      <c r="G184">
        <v>85.5</v>
      </c>
      <c r="H184">
        <v>300.54000000000002</v>
      </c>
      <c r="I184">
        <v>545.54</v>
      </c>
      <c r="J184" s="2">
        <v>307957181191.12</v>
      </c>
      <c r="K184" s="2">
        <v>246029644481.04001</v>
      </c>
      <c r="L184" s="2">
        <v>157221902148.04999</v>
      </c>
      <c r="M184" s="2">
        <v>134616350731.87</v>
      </c>
      <c r="N184" s="2">
        <v>103097818465.39</v>
      </c>
      <c r="O184" s="2">
        <v>104340032644.5</v>
      </c>
      <c r="P184" s="2">
        <v>102627386743.37</v>
      </c>
      <c r="Q184" s="2">
        <v>82082964741.020004</v>
      </c>
      <c r="R184">
        <f t="shared" si="15"/>
        <v>1237973281146.3599</v>
      </c>
      <c r="S184">
        <f t="shared" si="16"/>
        <v>0.24875915004074442</v>
      </c>
      <c r="T184">
        <f t="shared" si="17"/>
        <v>0.19873582752385191</v>
      </c>
      <c r="U184">
        <f t="shared" si="20"/>
        <v>0.12699943087823587</v>
      </c>
      <c r="V184">
        <f t="shared" si="20"/>
        <v>0.10873930219819899</v>
      </c>
      <c r="W184">
        <f t="shared" si="20"/>
        <v>8.3279518254159496E-2</v>
      </c>
      <c r="X184">
        <f t="shared" si="20"/>
        <v>8.4282943932264362E-2</v>
      </c>
      <c r="Y184">
        <f t="shared" si="21"/>
        <v>8.2899516739438281E-2</v>
      </c>
      <c r="Z184">
        <f t="shared" si="18"/>
        <v>6.6304310433106764E-2</v>
      </c>
      <c r="AA184">
        <f t="shared" si="19"/>
        <v>1</v>
      </c>
    </row>
    <row r="185" spans="1:27" x14ac:dyDescent="0.2">
      <c r="A185" s="1">
        <v>44841</v>
      </c>
      <c r="B185">
        <v>105.98</v>
      </c>
      <c r="C185">
        <v>30.75</v>
      </c>
      <c r="D185">
        <v>41.79</v>
      </c>
      <c r="E185">
        <v>78.930000000000007</v>
      </c>
      <c r="F185">
        <v>139</v>
      </c>
      <c r="G185">
        <v>86.38</v>
      </c>
      <c r="H185">
        <v>301.08</v>
      </c>
      <c r="I185">
        <v>550.4</v>
      </c>
      <c r="J185" s="2">
        <v>310861054030.23999</v>
      </c>
      <c r="K185" s="2">
        <v>246751845003</v>
      </c>
      <c r="L185" s="2">
        <v>158511538981.10999</v>
      </c>
      <c r="M185" s="2">
        <v>135509100411.50999</v>
      </c>
      <c r="N185" s="2">
        <v>104214942671</v>
      </c>
      <c r="O185" s="2">
        <v>105413941752.42</v>
      </c>
      <c r="P185" s="2">
        <v>102811718945.57001</v>
      </c>
      <c r="Q185" s="2">
        <v>82814209395.199997</v>
      </c>
      <c r="R185">
        <f t="shared" si="15"/>
        <v>1246888351190.05</v>
      </c>
      <c r="S185">
        <f t="shared" si="16"/>
        <v>0.24930945399686288</v>
      </c>
      <c r="T185">
        <f t="shared" si="17"/>
        <v>0.19789409754890736</v>
      </c>
      <c r="U185">
        <f t="shared" si="20"/>
        <v>0.12712568758046705</v>
      </c>
      <c r="V185">
        <f t="shared" si="20"/>
        <v>0.1086778140818927</v>
      </c>
      <c r="W185">
        <f t="shared" si="20"/>
        <v>8.3580011451334521E-2</v>
      </c>
      <c r="X185">
        <f t="shared" si="20"/>
        <v>8.4541604428184175E-2</v>
      </c>
      <c r="Y185">
        <f t="shared" si="21"/>
        <v>8.2454631040096635E-2</v>
      </c>
      <c r="Z185">
        <f t="shared" si="18"/>
        <v>6.6416699872254639E-2</v>
      </c>
      <c r="AA185">
        <f t="shared" si="19"/>
        <v>1</v>
      </c>
    </row>
    <row r="186" spans="1:27" x14ac:dyDescent="0.2">
      <c r="A186" s="1">
        <v>44840</v>
      </c>
      <c r="B186">
        <v>108.14</v>
      </c>
      <c r="C186">
        <v>31.46</v>
      </c>
      <c r="D186">
        <v>42.24</v>
      </c>
      <c r="E186">
        <v>81.31</v>
      </c>
      <c r="F186">
        <v>142.38</v>
      </c>
      <c r="G186">
        <v>91.61</v>
      </c>
      <c r="H186">
        <v>304.67</v>
      </c>
      <c r="I186">
        <v>571.61</v>
      </c>
      <c r="J186" s="2">
        <v>317196776588.32001</v>
      </c>
      <c r="K186" s="2">
        <v>252449204676.23999</v>
      </c>
      <c r="L186" s="2">
        <v>160218411260.16</v>
      </c>
      <c r="M186" s="2">
        <v>139595147022.17001</v>
      </c>
      <c r="N186" s="2">
        <v>106749090197.82001</v>
      </c>
      <c r="O186" s="2">
        <v>111796378836.99001</v>
      </c>
      <c r="P186" s="2">
        <v>104037186734.27</v>
      </c>
      <c r="Q186" s="2">
        <v>86005505509.429993</v>
      </c>
      <c r="R186">
        <f t="shared" si="15"/>
        <v>1278047700825.4001</v>
      </c>
      <c r="S186">
        <f t="shared" si="16"/>
        <v>0.24818852722278298</v>
      </c>
      <c r="T186">
        <f t="shared" si="17"/>
        <v>0.19752721632627718</v>
      </c>
      <c r="U186">
        <f t="shared" si="20"/>
        <v>0.12536183990369557</v>
      </c>
      <c r="V186">
        <f t="shared" si="20"/>
        <v>0.10922530272697602</v>
      </c>
      <c r="W186">
        <f t="shared" si="20"/>
        <v>8.3525122050513725E-2</v>
      </c>
      <c r="X186">
        <f t="shared" si="20"/>
        <v>8.7474339779953961E-2</v>
      </c>
      <c r="Y186">
        <f t="shared" si="21"/>
        <v>8.1403211059399253E-2</v>
      </c>
      <c r="Z186">
        <f t="shared" si="18"/>
        <v>6.7294440930401225E-2</v>
      </c>
      <c r="AA186">
        <f t="shared" si="19"/>
        <v>1</v>
      </c>
    </row>
    <row r="187" spans="1:27" x14ac:dyDescent="0.2">
      <c r="A187" s="1">
        <v>44839</v>
      </c>
      <c r="B187">
        <v>110.39</v>
      </c>
      <c r="C187">
        <v>31.92</v>
      </c>
      <c r="D187">
        <v>43.31</v>
      </c>
      <c r="E187">
        <v>83.11</v>
      </c>
      <c r="F187">
        <v>144.37</v>
      </c>
      <c r="G187">
        <v>92.04</v>
      </c>
      <c r="H187">
        <v>309</v>
      </c>
      <c r="I187">
        <v>583.15</v>
      </c>
      <c r="J187" s="2">
        <v>323796487586.32001</v>
      </c>
      <c r="K187" s="2">
        <v>256140451788.48001</v>
      </c>
      <c r="L187" s="2">
        <v>164276974234.79001</v>
      </c>
      <c r="M187" s="2">
        <v>142685434374.76999</v>
      </c>
      <c r="N187" s="2">
        <v>108241088297.92999</v>
      </c>
      <c r="O187" s="2">
        <v>112321129878.36</v>
      </c>
      <c r="P187" s="2">
        <v>105515257911.17</v>
      </c>
      <c r="Q187" s="2">
        <v>87741835408.449997</v>
      </c>
      <c r="R187">
        <f t="shared" si="15"/>
        <v>1300718659480.27</v>
      </c>
      <c r="S187">
        <f t="shared" si="16"/>
        <v>0.24893660533454623</v>
      </c>
      <c r="T187">
        <f t="shared" si="17"/>
        <v>0.1969222551868568</v>
      </c>
      <c r="U187">
        <f t="shared" si="20"/>
        <v>0.12629708433676995</v>
      </c>
      <c r="V187">
        <f t="shared" si="20"/>
        <v>0.109697384084413</v>
      </c>
      <c r="W187">
        <f t="shared" si="20"/>
        <v>8.3216372356171187E-2</v>
      </c>
      <c r="X187">
        <f t="shared" si="20"/>
        <v>8.6353131831936908E-2</v>
      </c>
      <c r="Y187">
        <f t="shared" si="21"/>
        <v>8.1120738248908392E-2</v>
      </c>
      <c r="Z187">
        <f t="shared" si="18"/>
        <v>6.7456428620397538E-2</v>
      </c>
      <c r="AA187">
        <f t="shared" si="19"/>
        <v>1</v>
      </c>
    </row>
    <row r="188" spans="1:27" x14ac:dyDescent="0.2">
      <c r="A188" s="1">
        <v>44838</v>
      </c>
      <c r="B188">
        <v>112.77</v>
      </c>
      <c r="C188">
        <v>32.380000000000003</v>
      </c>
      <c r="D188">
        <v>43.54</v>
      </c>
      <c r="E188">
        <v>83.97</v>
      </c>
      <c r="F188">
        <v>145.46</v>
      </c>
      <c r="G188">
        <v>93.52</v>
      </c>
      <c r="H188">
        <v>314.87</v>
      </c>
      <c r="I188">
        <v>591.29999999999995</v>
      </c>
      <c r="J188" s="2">
        <v>330777515219.76001</v>
      </c>
      <c r="K188" s="2">
        <v>259831698900.72</v>
      </c>
      <c r="L188" s="2">
        <v>165149375621.85999</v>
      </c>
      <c r="M188" s="2">
        <v>144161904998.79001</v>
      </c>
      <c r="N188" s="2">
        <v>109058313387.94</v>
      </c>
      <c r="O188" s="2">
        <v>114127249741.67999</v>
      </c>
      <c r="P188" s="2">
        <v>107519017220.27</v>
      </c>
      <c r="Q188" s="2">
        <v>88968099591.899994</v>
      </c>
      <c r="R188">
        <f t="shared" si="15"/>
        <v>1319593174682.9199</v>
      </c>
      <c r="S188">
        <f t="shared" si="16"/>
        <v>0.25066628227994686</v>
      </c>
      <c r="T188">
        <f t="shared" si="17"/>
        <v>0.19690288180154764</v>
      </c>
      <c r="U188">
        <f t="shared" si="20"/>
        <v>0.12515173523956966</v>
      </c>
      <c r="V188">
        <f t="shared" si="20"/>
        <v>0.10924723449970111</v>
      </c>
      <c r="W188">
        <f t="shared" si="20"/>
        <v>8.2645405781327425E-2</v>
      </c>
      <c r="X188">
        <f t="shared" si="20"/>
        <v>8.6486692968159071E-2</v>
      </c>
      <c r="Y188">
        <f t="shared" si="21"/>
        <v>8.147891280667266E-2</v>
      </c>
      <c r="Z188">
        <f t="shared" si="18"/>
        <v>6.7420854623075635E-2</v>
      </c>
      <c r="AA188">
        <f t="shared" si="19"/>
        <v>1</v>
      </c>
    </row>
    <row r="189" spans="1:27" x14ac:dyDescent="0.2">
      <c r="A189" s="1">
        <v>44837</v>
      </c>
      <c r="B189">
        <v>107.73</v>
      </c>
      <c r="C189">
        <v>31.09</v>
      </c>
      <c r="D189">
        <v>41.58</v>
      </c>
      <c r="E189">
        <v>80.38</v>
      </c>
      <c r="F189">
        <v>140.02000000000001</v>
      </c>
      <c r="G189">
        <v>86.49</v>
      </c>
      <c r="H189">
        <v>299.14999999999998</v>
      </c>
      <c r="I189">
        <v>572.72</v>
      </c>
      <c r="J189" s="2">
        <v>315994162584.23999</v>
      </c>
      <c r="K189" s="2">
        <v>249480158085.95999</v>
      </c>
      <c r="L189" s="2">
        <v>157714998584.22</v>
      </c>
      <c r="M189" s="2">
        <v>137998498556.66</v>
      </c>
      <c r="N189" s="2">
        <v>104979685415.78</v>
      </c>
      <c r="O189" s="2">
        <v>105548180390.91</v>
      </c>
      <c r="P189" s="2">
        <v>102152902000.67</v>
      </c>
      <c r="Q189" s="2">
        <v>86172518177.360001</v>
      </c>
      <c r="R189">
        <f t="shared" si="15"/>
        <v>1260041103795.8</v>
      </c>
      <c r="S189">
        <f t="shared" si="16"/>
        <v>0.25078083693645076</v>
      </c>
      <c r="T189">
        <f t="shared" si="17"/>
        <v>0.19799366650374786</v>
      </c>
      <c r="U189">
        <f t="shared" si="20"/>
        <v>0.12516655060625625</v>
      </c>
      <c r="V189">
        <f t="shared" si="20"/>
        <v>0.1095190451652312</v>
      </c>
      <c r="W189">
        <f t="shared" si="20"/>
        <v>8.3314492757049621E-2</v>
      </c>
      <c r="X189">
        <f t="shared" si="20"/>
        <v>8.3765664527095413E-2</v>
      </c>
      <c r="Y189">
        <f t="shared" si="21"/>
        <v>8.1071087040684914E-2</v>
      </c>
      <c r="Z189">
        <f t="shared" si="18"/>
        <v>6.8388656463483882E-2</v>
      </c>
      <c r="AA189">
        <f t="shared" si="19"/>
        <v>1</v>
      </c>
    </row>
    <row r="190" spans="1:27" x14ac:dyDescent="0.2">
      <c r="A190" s="1">
        <v>44834</v>
      </c>
      <c r="B190">
        <v>104.5</v>
      </c>
      <c r="C190">
        <v>30.2</v>
      </c>
      <c r="D190">
        <v>40.22</v>
      </c>
      <c r="E190">
        <v>79.010000000000005</v>
      </c>
      <c r="F190">
        <v>134.91</v>
      </c>
      <c r="G190">
        <v>83.7</v>
      </c>
      <c r="H190">
        <v>293.05</v>
      </c>
      <c r="I190">
        <v>550.28</v>
      </c>
      <c r="J190" s="2">
        <v>306519910796</v>
      </c>
      <c r="K190" s="2">
        <v>242338397368.79999</v>
      </c>
      <c r="L190" s="2">
        <v>152556451251.98001</v>
      </c>
      <c r="M190" s="2">
        <v>135646446516.07001</v>
      </c>
      <c r="N190" s="2">
        <v>101148474213.99001</v>
      </c>
      <c r="O190" s="2">
        <v>102143400378.3</v>
      </c>
      <c r="P190" s="2">
        <v>100070630827.67</v>
      </c>
      <c r="Q190" s="2">
        <v>82796153971.639999</v>
      </c>
      <c r="R190">
        <f t="shared" si="15"/>
        <v>1223219865324.45</v>
      </c>
      <c r="S190">
        <f t="shared" si="16"/>
        <v>0.25058447748042245</v>
      </c>
      <c r="T190">
        <f t="shared" si="17"/>
        <v>0.19811515839347615</v>
      </c>
      <c r="U190">
        <f t="shared" si="20"/>
        <v>0.12471711388656655</v>
      </c>
      <c r="V190">
        <f t="shared" si="20"/>
        <v>0.11089293949627838</v>
      </c>
      <c r="W190">
        <f t="shared" si="20"/>
        <v>8.2690346258529029E-2</v>
      </c>
      <c r="X190">
        <f t="shared" si="20"/>
        <v>8.35037128433221E-2</v>
      </c>
      <c r="Y190">
        <f t="shared" si="21"/>
        <v>8.1809193640856218E-2</v>
      </c>
      <c r="Z190">
        <f t="shared" si="18"/>
        <v>6.768705800054918E-2</v>
      </c>
      <c r="AA190">
        <f t="shared" si="19"/>
        <v>1</v>
      </c>
    </row>
    <row r="191" spans="1:27" x14ac:dyDescent="0.2">
      <c r="A191" s="1">
        <v>44833</v>
      </c>
      <c r="B191">
        <v>106.16</v>
      </c>
      <c r="C191">
        <v>30.66</v>
      </c>
      <c r="D191">
        <v>40.5</v>
      </c>
      <c r="E191">
        <v>79.86</v>
      </c>
      <c r="F191">
        <v>137.79</v>
      </c>
      <c r="G191">
        <v>84.46</v>
      </c>
      <c r="H191">
        <v>296.11</v>
      </c>
      <c r="I191">
        <v>563.91999999999996</v>
      </c>
      <c r="J191" s="2">
        <v>311797277470.56</v>
      </c>
      <c r="K191" s="2">
        <v>246360428506.5</v>
      </c>
      <c r="L191" s="2">
        <v>153618505114.5</v>
      </c>
      <c r="M191" s="2">
        <v>137105748877.02</v>
      </c>
      <c r="N191" s="2">
        <v>103307747846.31</v>
      </c>
      <c r="O191" s="2">
        <v>102448631680.56</v>
      </c>
      <c r="P191" s="2">
        <v>101115179973.47</v>
      </c>
      <c r="Q191" s="2">
        <v>85021507296.880005</v>
      </c>
      <c r="R191">
        <f t="shared" si="15"/>
        <v>1240775026765.8003</v>
      </c>
      <c r="S191">
        <f t="shared" si="16"/>
        <v>0.25129235416938528</v>
      </c>
      <c r="T191">
        <f t="shared" si="17"/>
        <v>0.19855366459837784</v>
      </c>
      <c r="U191">
        <f t="shared" si="20"/>
        <v>0.1238085082312798</v>
      </c>
      <c r="V191">
        <f t="shared" si="20"/>
        <v>0.11050008738038462</v>
      </c>
      <c r="W191">
        <f t="shared" si="20"/>
        <v>8.3260660166244324E-2</v>
      </c>
      <c r="X191">
        <f t="shared" si="20"/>
        <v>8.2568257315431492E-2</v>
      </c>
      <c r="Y191">
        <f t="shared" si="21"/>
        <v>8.1493564741576457E-2</v>
      </c>
      <c r="Z191">
        <f t="shared" si="18"/>
        <v>6.8522903397319951E-2</v>
      </c>
      <c r="AA191">
        <f t="shared" si="19"/>
        <v>0.99999999999999967</v>
      </c>
    </row>
    <row r="192" spans="1:27" x14ac:dyDescent="0.2">
      <c r="A192" s="1">
        <v>44832</v>
      </c>
      <c r="B192">
        <v>107.99</v>
      </c>
      <c r="C192">
        <v>31.07</v>
      </c>
      <c r="D192">
        <v>40.81</v>
      </c>
      <c r="E192">
        <v>81.47</v>
      </c>
      <c r="F192">
        <v>140.56</v>
      </c>
      <c r="G192">
        <v>86.01</v>
      </c>
      <c r="H192">
        <v>300.79000000000002</v>
      </c>
      <c r="I192">
        <v>585.42999999999995</v>
      </c>
      <c r="J192" s="2">
        <v>317172079823.34009</v>
      </c>
      <c r="K192" s="2">
        <v>249654876506.75</v>
      </c>
      <c r="L192" s="2">
        <v>154794350462.29001</v>
      </c>
      <c r="M192" s="2">
        <v>139869839231.29001</v>
      </c>
      <c r="N192" s="2">
        <v>105384549221.84</v>
      </c>
      <c r="O192" s="2">
        <v>104328756936.36</v>
      </c>
      <c r="P192" s="2">
        <v>102712725725.87</v>
      </c>
      <c r="Q192" s="2">
        <v>88264542872.770004</v>
      </c>
      <c r="R192">
        <f t="shared" si="15"/>
        <v>1262181720780.5103</v>
      </c>
      <c r="S192">
        <f t="shared" si="16"/>
        <v>0.25128876024856917</v>
      </c>
      <c r="T192">
        <f t="shared" si="17"/>
        <v>0.19779630174993182</v>
      </c>
      <c r="U192">
        <f t="shared" si="20"/>
        <v>0.12264030441398564</v>
      </c>
      <c r="V192">
        <f t="shared" si="20"/>
        <v>0.11081592842653198</v>
      </c>
      <c r="W192">
        <f t="shared" si="20"/>
        <v>8.3493959298247572E-2</v>
      </c>
      <c r="X192">
        <f t="shared" si="20"/>
        <v>8.2657477301956953E-2</v>
      </c>
      <c r="Y192">
        <f t="shared" si="21"/>
        <v>8.1377129802160594E-2</v>
      </c>
      <c r="Z192">
        <f t="shared" si="18"/>
        <v>6.9930138758616159E-2</v>
      </c>
      <c r="AA192">
        <f t="shared" si="19"/>
        <v>0.99999999999999989</v>
      </c>
    </row>
    <row r="193" spans="1:27" x14ac:dyDescent="0.2">
      <c r="A193" s="1">
        <v>44831</v>
      </c>
      <c r="B193">
        <v>105.85</v>
      </c>
      <c r="C193">
        <v>30.57</v>
      </c>
      <c r="D193">
        <v>40.03</v>
      </c>
      <c r="E193">
        <v>79.48</v>
      </c>
      <c r="F193">
        <v>137.49</v>
      </c>
      <c r="G193">
        <v>81.95</v>
      </c>
      <c r="H193">
        <v>291.38</v>
      </c>
      <c r="I193">
        <v>578.6</v>
      </c>
      <c r="J193" s="2">
        <v>310886791826.09998</v>
      </c>
      <c r="K193" s="2">
        <v>245637256994.25</v>
      </c>
      <c r="L193" s="2">
        <v>151835771845.26999</v>
      </c>
      <c r="M193" s="2">
        <v>136453354880.36</v>
      </c>
      <c r="N193" s="2">
        <v>103082823509.61</v>
      </c>
      <c r="O193" s="2">
        <v>99404041750.199997</v>
      </c>
      <c r="P193" s="2">
        <v>99502161584.399994</v>
      </c>
      <c r="Q193" s="2">
        <v>87234792385.399994</v>
      </c>
      <c r="R193">
        <f t="shared" si="15"/>
        <v>1234036994775.5898</v>
      </c>
      <c r="S193">
        <f t="shared" si="16"/>
        <v>0.25192663845757302</v>
      </c>
      <c r="T193">
        <f t="shared" si="17"/>
        <v>0.19905177724345227</v>
      </c>
      <c r="U193">
        <f t="shared" si="20"/>
        <v>0.12303988655776189</v>
      </c>
      <c r="V193">
        <f t="shared" si="20"/>
        <v>0.11057476838866902</v>
      </c>
      <c r="W193">
        <f t="shared" si="20"/>
        <v>8.3533009096178404E-2</v>
      </c>
      <c r="X193">
        <f t="shared" si="20"/>
        <v>8.0551913898072938E-2</v>
      </c>
      <c r="Y193">
        <f t="shared" si="21"/>
        <v>8.0631425156337797E-2</v>
      </c>
      <c r="Z193">
        <f t="shared" si="18"/>
        <v>7.0690581201954705E-2</v>
      </c>
      <c r="AA193">
        <f t="shared" si="19"/>
        <v>1</v>
      </c>
    </row>
    <row r="194" spans="1:27" x14ac:dyDescent="0.2">
      <c r="A194" s="1">
        <v>44830</v>
      </c>
      <c r="B194">
        <v>106.79</v>
      </c>
      <c r="C194">
        <v>31.03</v>
      </c>
      <c r="D194">
        <v>40.01</v>
      </c>
      <c r="E194">
        <v>79.760000000000005</v>
      </c>
      <c r="F194">
        <v>137.44999999999999</v>
      </c>
      <c r="G194">
        <v>83.16</v>
      </c>
      <c r="H194">
        <v>294.62</v>
      </c>
      <c r="I194">
        <v>584.65</v>
      </c>
      <c r="J194" s="2">
        <v>313647619264.14001</v>
      </c>
      <c r="K194" s="2">
        <v>249333466945.75</v>
      </c>
      <c r="L194" s="2">
        <v>151759910855.09</v>
      </c>
      <c r="M194" s="2">
        <v>136934066246.32001</v>
      </c>
      <c r="N194" s="2">
        <v>103052833598.05</v>
      </c>
      <c r="O194" s="2">
        <v>100871752433.75999</v>
      </c>
      <c r="P194" s="2">
        <v>100608154797.60001</v>
      </c>
      <c r="Q194" s="2">
        <v>88146943256.350006</v>
      </c>
      <c r="R194">
        <f t="shared" si="15"/>
        <v>1244354747397.0603</v>
      </c>
      <c r="S194">
        <f t="shared" si="16"/>
        <v>0.25205643319979909</v>
      </c>
      <c r="T194">
        <f t="shared" si="17"/>
        <v>0.20037169261201876</v>
      </c>
      <c r="U194">
        <f t="shared" si="20"/>
        <v>0.12195871890434877</v>
      </c>
      <c r="V194">
        <f t="shared" si="20"/>
        <v>0.11004423500031524</v>
      </c>
      <c r="W194">
        <f t="shared" si="20"/>
        <v>8.2816281943405443E-2</v>
      </c>
      <c r="X194">
        <f t="shared" si="20"/>
        <v>8.1063501099476173E-2</v>
      </c>
      <c r="Y194">
        <f t="shared" si="21"/>
        <v>8.0851666301793773E-2</v>
      </c>
      <c r="Z194">
        <f t="shared" si="18"/>
        <v>7.0837470938842531E-2</v>
      </c>
      <c r="AA194">
        <f t="shared" si="19"/>
        <v>0.99999999999999967</v>
      </c>
    </row>
    <row r="195" spans="1:27" x14ac:dyDescent="0.2">
      <c r="A195" s="1">
        <v>44827</v>
      </c>
      <c r="B195">
        <v>109.14</v>
      </c>
      <c r="C195">
        <v>31.73</v>
      </c>
      <c r="D195">
        <v>40.409999999999997</v>
      </c>
      <c r="E195">
        <v>81.510000000000005</v>
      </c>
      <c r="F195">
        <v>140.26</v>
      </c>
      <c r="G195">
        <v>83.5</v>
      </c>
      <c r="H195">
        <v>301.97000000000003</v>
      </c>
      <c r="I195">
        <v>591.39</v>
      </c>
      <c r="J195" s="2">
        <v>320549687859.23999</v>
      </c>
      <c r="K195" s="2">
        <v>254958134263.25</v>
      </c>
      <c r="L195" s="2">
        <v>153277130658.69</v>
      </c>
      <c r="M195" s="2">
        <v>139938512283.57001</v>
      </c>
      <c r="N195" s="2">
        <v>105159624885.14</v>
      </c>
      <c r="O195" s="2">
        <v>101284167006</v>
      </c>
      <c r="P195" s="2">
        <v>103117120883.10001</v>
      </c>
      <c r="Q195" s="2">
        <v>89163124557.210007</v>
      </c>
      <c r="R195">
        <f t="shared" si="15"/>
        <v>1267447502396.2</v>
      </c>
      <c r="S195">
        <f t="shared" si="16"/>
        <v>0.25290963708809866</v>
      </c>
      <c r="T195">
        <f t="shared" si="17"/>
        <v>0.20115873342385657</v>
      </c>
      <c r="U195">
        <f t="shared" si="20"/>
        <v>0.12093371154932149</v>
      </c>
      <c r="V195">
        <f t="shared" si="20"/>
        <v>0.11040971087086941</v>
      </c>
      <c r="W195">
        <f t="shared" si="20"/>
        <v>8.2969609933609259E-2</v>
      </c>
      <c r="X195">
        <f t="shared" si="20"/>
        <v>7.9911922832713034E-2</v>
      </c>
      <c r="Y195">
        <f t="shared" si="21"/>
        <v>8.1358100188094362E-2</v>
      </c>
      <c r="Z195">
        <f t="shared" si="18"/>
        <v>7.0348574113437243E-2</v>
      </c>
      <c r="AA195">
        <f t="shared" si="19"/>
        <v>0.99999999999999989</v>
      </c>
    </row>
    <row r="196" spans="1:27" x14ac:dyDescent="0.2">
      <c r="A196" s="1">
        <v>44826</v>
      </c>
      <c r="B196">
        <v>111.21</v>
      </c>
      <c r="C196">
        <v>32.5</v>
      </c>
      <c r="D196">
        <v>41.52</v>
      </c>
      <c r="E196">
        <v>84.77</v>
      </c>
      <c r="F196">
        <v>143.03</v>
      </c>
      <c r="G196">
        <v>85.4</v>
      </c>
      <c r="H196">
        <v>312.92</v>
      </c>
      <c r="I196">
        <v>600.5</v>
      </c>
      <c r="J196" s="2">
        <v>326629382323.85999</v>
      </c>
      <c r="K196" s="2">
        <v>261145268312.5</v>
      </c>
      <c r="L196" s="2">
        <v>157487415613.67999</v>
      </c>
      <c r="M196" s="2">
        <v>145535366044.39001</v>
      </c>
      <c r="N196" s="2">
        <v>107236426260.67</v>
      </c>
      <c r="O196" s="2">
        <v>103588836674.39999</v>
      </c>
      <c r="P196" s="2">
        <v>106854968316.60001</v>
      </c>
      <c r="Q196" s="2">
        <v>90536627769.5</v>
      </c>
      <c r="R196">
        <f t="shared" ref="R196:R259" si="22">SUM(J196:Q196)</f>
        <v>1299014291315.6001</v>
      </c>
      <c r="S196">
        <f t="shared" ref="S196:S259" si="23">J196/$R196</f>
        <v>0.25144402529479504</v>
      </c>
      <c r="T196">
        <f t="shared" ref="T196:T259" si="24">K196/R196</f>
        <v>0.20103340668255498</v>
      </c>
      <c r="U196">
        <f t="shared" si="20"/>
        <v>0.12123609160156489</v>
      </c>
      <c r="V196">
        <f t="shared" si="20"/>
        <v>0.11203523088032885</v>
      </c>
      <c r="W196">
        <f t="shared" si="20"/>
        <v>8.2552152795843672E-2</v>
      </c>
      <c r="X196">
        <f t="shared" si="20"/>
        <v>7.9744185546633622E-2</v>
      </c>
      <c r="Y196">
        <f t="shared" si="21"/>
        <v>8.2258500950271082E-2</v>
      </c>
      <c r="Z196">
        <f t="shared" ref="Z196:Z259" si="25">Q196/$R196</f>
        <v>6.9696406248007783E-2</v>
      </c>
      <c r="AA196">
        <f t="shared" ref="AA196:AA259" si="26">SUM(S196:Z196)</f>
        <v>1</v>
      </c>
    </row>
    <row r="197" spans="1:27" x14ac:dyDescent="0.2">
      <c r="A197" s="1">
        <v>44825</v>
      </c>
      <c r="B197">
        <v>112.49</v>
      </c>
      <c r="C197">
        <v>33.15</v>
      </c>
      <c r="D197">
        <v>42.27</v>
      </c>
      <c r="E197">
        <v>86.36</v>
      </c>
      <c r="F197">
        <v>148.71</v>
      </c>
      <c r="G197">
        <v>88.77</v>
      </c>
      <c r="H197">
        <v>320.70999999999998</v>
      </c>
      <c r="I197">
        <v>608.09</v>
      </c>
      <c r="J197" s="2">
        <v>330388806920.34009</v>
      </c>
      <c r="K197" s="2">
        <v>266368173678.75</v>
      </c>
      <c r="L197" s="2">
        <v>160332202745.42999</v>
      </c>
      <c r="M197" s="2">
        <v>148265119872.51999</v>
      </c>
      <c r="N197" s="2">
        <v>111494993702.19</v>
      </c>
      <c r="O197" s="2">
        <v>107676592875.72</v>
      </c>
      <c r="P197" s="2">
        <v>109514131011.3</v>
      </c>
      <c r="Q197" s="2">
        <v>91680962498.509995</v>
      </c>
      <c r="R197">
        <f t="shared" si="22"/>
        <v>1325720983304.76</v>
      </c>
      <c r="S197">
        <f t="shared" si="23"/>
        <v>0.2492144358285302</v>
      </c>
      <c r="T197">
        <f t="shared" si="24"/>
        <v>0.2009232538620207</v>
      </c>
      <c r="U197">
        <f t="shared" si="20"/>
        <v>0.1209396281453987</v>
      </c>
      <c r="V197">
        <f t="shared" si="20"/>
        <v>0.11183734868774906</v>
      </c>
      <c r="W197">
        <f t="shared" si="20"/>
        <v>8.4101402260568475E-2</v>
      </c>
      <c r="X197">
        <f t="shared" si="20"/>
        <v>8.1221157567638078E-2</v>
      </c>
      <c r="Y197">
        <f t="shared" si="21"/>
        <v>8.2607224589825043E-2</v>
      </c>
      <c r="Z197">
        <f t="shared" si="25"/>
        <v>6.9155549058269788E-2</v>
      </c>
      <c r="AA197">
        <f t="shared" si="26"/>
        <v>1</v>
      </c>
    </row>
    <row r="198" spans="1:27" x14ac:dyDescent="0.2">
      <c r="A198" s="1">
        <v>44824</v>
      </c>
      <c r="B198">
        <v>115.83</v>
      </c>
      <c r="C198">
        <v>34.17</v>
      </c>
      <c r="D198">
        <v>43.41</v>
      </c>
      <c r="E198">
        <v>87.19</v>
      </c>
      <c r="F198">
        <v>153.47999999999999</v>
      </c>
      <c r="G198">
        <v>90.94</v>
      </c>
      <c r="H198">
        <v>323.26</v>
      </c>
      <c r="I198">
        <v>622.30999999999995</v>
      </c>
      <c r="J198" s="2">
        <v>340198555476.78009</v>
      </c>
      <c r="K198" s="2">
        <v>274564117484.25</v>
      </c>
      <c r="L198" s="2">
        <v>164656279185.69</v>
      </c>
      <c r="M198" s="2">
        <v>149690085707.32999</v>
      </c>
      <c r="N198" s="2">
        <v>115071290655.72</v>
      </c>
      <c r="O198" s="2">
        <v>110308768233.84</v>
      </c>
      <c r="P198" s="2">
        <v>110384588632.8</v>
      </c>
      <c r="Q198" s="2">
        <v>93824893967.089996</v>
      </c>
      <c r="R198">
        <f t="shared" si="22"/>
        <v>1358698579343.5</v>
      </c>
      <c r="S198">
        <f t="shared" si="23"/>
        <v>0.25038559740097632</v>
      </c>
      <c r="T198">
        <f t="shared" si="24"/>
        <v>0.2020787551105814</v>
      </c>
      <c r="U198">
        <f t="shared" si="20"/>
        <v>0.1211867603962971</v>
      </c>
      <c r="V198">
        <f t="shared" si="20"/>
        <v>0.11017166572710901</v>
      </c>
      <c r="W198">
        <f t="shared" si="20"/>
        <v>8.469228746181548E-2</v>
      </c>
      <c r="X198">
        <f t="shared" si="20"/>
        <v>8.11870785109228E-2</v>
      </c>
      <c r="Y198">
        <f t="shared" si="21"/>
        <v>8.1242882204334052E-2</v>
      </c>
      <c r="Z198">
        <f t="shared" si="25"/>
        <v>6.9054973187963872E-2</v>
      </c>
      <c r="AA198">
        <f t="shared" si="26"/>
        <v>0.99999999999999989</v>
      </c>
    </row>
    <row r="199" spans="1:27" x14ac:dyDescent="0.2">
      <c r="A199" s="1">
        <v>44823</v>
      </c>
      <c r="B199">
        <v>118.16</v>
      </c>
      <c r="C199">
        <v>34.69</v>
      </c>
      <c r="D199">
        <v>44.32</v>
      </c>
      <c r="E199">
        <v>88.72</v>
      </c>
      <c r="F199">
        <v>155.36000000000001</v>
      </c>
      <c r="G199">
        <v>95.15</v>
      </c>
      <c r="H199">
        <v>328.66</v>
      </c>
      <c r="I199">
        <v>634.73</v>
      </c>
      <c r="J199" s="2">
        <v>347041883062.56</v>
      </c>
      <c r="K199" s="2">
        <v>278742441777.25</v>
      </c>
      <c r="L199" s="2">
        <v>168107954238.88</v>
      </c>
      <c r="M199" s="2">
        <v>152316829957.04001</v>
      </c>
      <c r="N199" s="2">
        <v>116480816499.03999</v>
      </c>
      <c r="O199" s="2">
        <v>115415431025.39999</v>
      </c>
      <c r="P199" s="2">
        <v>112227910654.8</v>
      </c>
      <c r="Q199" s="2">
        <v>95697441705.470001</v>
      </c>
      <c r="R199">
        <f t="shared" si="22"/>
        <v>1386030708920.4402</v>
      </c>
      <c r="S199">
        <f t="shared" si="23"/>
        <v>0.25038542135395114</v>
      </c>
      <c r="T199">
        <f t="shared" si="24"/>
        <v>0.20110841699485763</v>
      </c>
      <c r="U199">
        <f t="shared" si="20"/>
        <v>0.1212873229697897</v>
      </c>
      <c r="V199">
        <f t="shared" si="20"/>
        <v>0.10989426783745465</v>
      </c>
      <c r="W199">
        <f t="shared" si="20"/>
        <v>8.4039131131347922E-2</v>
      </c>
      <c r="X199">
        <f t="shared" si="20"/>
        <v>8.3270471774247665E-2</v>
      </c>
      <c r="Y199">
        <f t="shared" si="21"/>
        <v>8.0970724481431403E-2</v>
      </c>
      <c r="Z199">
        <f t="shared" si="25"/>
        <v>6.9044243456919785E-2</v>
      </c>
      <c r="AA199">
        <f t="shared" si="26"/>
        <v>0.99999999999999978</v>
      </c>
    </row>
    <row r="200" spans="1:27" x14ac:dyDescent="0.2">
      <c r="A200" s="1">
        <v>44820</v>
      </c>
      <c r="B200">
        <v>117.08</v>
      </c>
      <c r="C200">
        <v>34.119999999999997</v>
      </c>
      <c r="D200">
        <v>43.94</v>
      </c>
      <c r="E200">
        <v>87.43</v>
      </c>
      <c r="F200">
        <v>153.08000000000001</v>
      </c>
      <c r="G200">
        <v>92.18</v>
      </c>
      <c r="H200">
        <v>326.20999999999998</v>
      </c>
      <c r="I200">
        <v>626.74</v>
      </c>
      <c r="J200" s="2">
        <v>343869868559.28009</v>
      </c>
      <c r="K200" s="2">
        <v>274162355533</v>
      </c>
      <c r="L200" s="2">
        <v>166666595425.45999</v>
      </c>
      <c r="M200" s="2">
        <v>150102124021.01001</v>
      </c>
      <c r="N200" s="2">
        <v>114771391540.12</v>
      </c>
      <c r="O200" s="2">
        <v>111812868438.48</v>
      </c>
      <c r="P200" s="2">
        <v>111391588626.3</v>
      </c>
      <c r="Q200" s="2">
        <v>94492799480.860001</v>
      </c>
      <c r="R200">
        <f t="shared" si="22"/>
        <v>1367269591624.5103</v>
      </c>
      <c r="S200">
        <f t="shared" si="23"/>
        <v>0.2515011455427118</v>
      </c>
      <c r="T200">
        <f t="shared" si="24"/>
        <v>0.20051814010377883</v>
      </c>
      <c r="U200">
        <f t="shared" si="20"/>
        <v>0.12189739057052855</v>
      </c>
      <c r="V200">
        <f t="shared" si="20"/>
        <v>0.10978239034970959</v>
      </c>
      <c r="W200">
        <f t="shared" si="20"/>
        <v>8.394203472612545E-2</v>
      </c>
      <c r="X200">
        <f t="shared" si="20"/>
        <v>8.177821632501199E-2</v>
      </c>
      <c r="Y200">
        <f t="shared" si="21"/>
        <v>8.1470098734479274E-2</v>
      </c>
      <c r="Z200">
        <f t="shared" si="25"/>
        <v>6.9110583647654406E-2</v>
      </c>
      <c r="AA200">
        <f t="shared" si="26"/>
        <v>1</v>
      </c>
    </row>
    <row r="201" spans="1:27" x14ac:dyDescent="0.2">
      <c r="A201" s="1">
        <v>44819</v>
      </c>
      <c r="B201">
        <v>117.87</v>
      </c>
      <c r="C201">
        <v>34.51</v>
      </c>
      <c r="D201">
        <v>44.14</v>
      </c>
      <c r="E201">
        <v>88.26</v>
      </c>
      <c r="F201">
        <v>156.13</v>
      </c>
      <c r="G201">
        <v>94.7</v>
      </c>
      <c r="H201">
        <v>331.62</v>
      </c>
      <c r="I201">
        <v>632.34</v>
      </c>
      <c r="J201" s="2">
        <v>346190138427.41998</v>
      </c>
      <c r="K201" s="2">
        <v>277296098752.75</v>
      </c>
      <c r="L201" s="2">
        <v>167425205327.26001</v>
      </c>
      <c r="M201" s="2">
        <v>151527089855.82001</v>
      </c>
      <c r="N201" s="2">
        <v>117058122296.57001</v>
      </c>
      <c r="O201" s="2">
        <v>114869588209.2</v>
      </c>
      <c r="P201" s="2">
        <v>113238324207.60001</v>
      </c>
      <c r="Q201" s="2">
        <v>95337104419.259995</v>
      </c>
      <c r="R201">
        <f t="shared" si="22"/>
        <v>1382941671495.8801</v>
      </c>
      <c r="S201">
        <f t="shared" si="23"/>
        <v>0.25032880674783492</v>
      </c>
      <c r="T201">
        <f t="shared" si="24"/>
        <v>0.20051178185469559</v>
      </c>
      <c r="U201">
        <f t="shared" si="20"/>
        <v>0.12106454579979643</v>
      </c>
      <c r="V201">
        <f t="shared" si="20"/>
        <v>0.10956867739180814</v>
      </c>
      <c r="W201">
        <f t="shared" si="20"/>
        <v>8.4644294628819949E-2</v>
      </c>
      <c r="X201">
        <f t="shared" si="20"/>
        <v>8.3061773736957056E-2</v>
      </c>
      <c r="Y201">
        <f t="shared" si="21"/>
        <v>8.1882212779888275E-2</v>
      </c>
      <c r="Z201">
        <f t="shared" si="25"/>
        <v>6.8937907060199546E-2</v>
      </c>
      <c r="AA201">
        <f t="shared" si="26"/>
        <v>0.99999999999999978</v>
      </c>
    </row>
    <row r="202" spans="1:27" x14ac:dyDescent="0.2">
      <c r="A202" s="1">
        <v>44818</v>
      </c>
      <c r="B202">
        <v>116.12</v>
      </c>
      <c r="C202">
        <v>33.869999999999997</v>
      </c>
      <c r="D202">
        <v>43.28</v>
      </c>
      <c r="E202">
        <v>87.18</v>
      </c>
      <c r="F202">
        <v>156.30000000000001</v>
      </c>
      <c r="G202">
        <v>95.36</v>
      </c>
      <c r="H202">
        <v>327.26</v>
      </c>
      <c r="I202">
        <v>643.58000000000004</v>
      </c>
      <c r="J202" s="2">
        <v>341050300111.91998</v>
      </c>
      <c r="K202" s="2">
        <v>272153545776.75</v>
      </c>
      <c r="L202" s="2">
        <v>164163182749.51999</v>
      </c>
      <c r="M202" s="2">
        <v>149672917444.26001</v>
      </c>
      <c r="N202" s="2">
        <v>117185579420.7</v>
      </c>
      <c r="O202" s="2">
        <v>115670157672.96001</v>
      </c>
      <c r="P202" s="2">
        <v>111750012352.8</v>
      </c>
      <c r="Q202" s="2">
        <v>97031745045.619995</v>
      </c>
      <c r="R202">
        <f t="shared" si="22"/>
        <v>1368677440574.5298</v>
      </c>
      <c r="S202">
        <f t="shared" si="23"/>
        <v>0.24918237855133879</v>
      </c>
      <c r="T202">
        <f t="shared" si="24"/>
        <v>0.19884418176901353</v>
      </c>
      <c r="U202">
        <f t="shared" si="20"/>
        <v>0.11994293022073134</v>
      </c>
      <c r="V202">
        <f t="shared" si="20"/>
        <v>0.10935587378530313</v>
      </c>
      <c r="W202">
        <f t="shared" si="20"/>
        <v>8.5619574011177535E-2</v>
      </c>
      <c r="X202">
        <f t="shared" si="20"/>
        <v>8.4512357874770794E-2</v>
      </c>
      <c r="Y202">
        <f t="shared" si="21"/>
        <v>8.1648172929547735E-2</v>
      </c>
      <c r="Z202">
        <f t="shared" si="25"/>
        <v>7.0894530858117297E-2</v>
      </c>
      <c r="AA202">
        <f t="shared" si="26"/>
        <v>1.0000000000000002</v>
      </c>
    </row>
    <row r="203" spans="1:27" x14ac:dyDescent="0.2">
      <c r="A203" s="1">
        <v>44817</v>
      </c>
      <c r="B203">
        <v>116.39</v>
      </c>
      <c r="C203">
        <v>34</v>
      </c>
      <c r="D203">
        <v>43.22</v>
      </c>
      <c r="E203">
        <v>87.05</v>
      </c>
      <c r="F203">
        <v>155.35</v>
      </c>
      <c r="G203">
        <v>94.37</v>
      </c>
      <c r="H203">
        <v>328.39</v>
      </c>
      <c r="I203">
        <v>644.91</v>
      </c>
      <c r="J203" s="2">
        <v>341843303737.73999</v>
      </c>
      <c r="K203" s="2">
        <v>273198126850</v>
      </c>
      <c r="L203" s="2">
        <v>163935599778.98001</v>
      </c>
      <c r="M203" s="2">
        <v>149449730024.35001</v>
      </c>
      <c r="N203" s="2">
        <v>116473319021.14999</v>
      </c>
      <c r="O203" s="2">
        <v>114469303477.32001</v>
      </c>
      <c r="P203" s="2">
        <v>112135744553.7</v>
      </c>
      <c r="Q203" s="2">
        <v>97232267468.490005</v>
      </c>
      <c r="R203">
        <f t="shared" si="22"/>
        <v>1368737394911.73</v>
      </c>
      <c r="S203">
        <f t="shared" si="23"/>
        <v>0.24975083241572829</v>
      </c>
      <c r="T203">
        <f t="shared" si="24"/>
        <v>0.19959864314777384</v>
      </c>
      <c r="U203">
        <f t="shared" si="20"/>
        <v>0.1197714042068327</v>
      </c>
      <c r="V203">
        <f t="shared" si="20"/>
        <v>0.10918802290339122</v>
      </c>
      <c r="W203">
        <f t="shared" si="20"/>
        <v>8.5095445959275026E-2</v>
      </c>
      <c r="X203">
        <f t="shared" si="20"/>
        <v>8.3631311530508845E-2</v>
      </c>
      <c r="Y203">
        <f t="shared" si="21"/>
        <v>8.1926412597890366E-2</v>
      </c>
      <c r="Z203">
        <f t="shared" si="25"/>
        <v>7.1037927238599724E-2</v>
      </c>
      <c r="AA203">
        <f t="shared" si="26"/>
        <v>1</v>
      </c>
    </row>
    <row r="204" spans="1:27" x14ac:dyDescent="0.2">
      <c r="A204" s="1">
        <v>44816</v>
      </c>
      <c r="B204">
        <v>120.58</v>
      </c>
      <c r="C204">
        <v>35.270000000000003</v>
      </c>
      <c r="D204">
        <v>45.53</v>
      </c>
      <c r="E204">
        <v>90.15</v>
      </c>
      <c r="F204">
        <v>162.44999999999999</v>
      </c>
      <c r="G204">
        <v>100.82</v>
      </c>
      <c r="H204">
        <v>342.58</v>
      </c>
      <c r="I204">
        <v>696.81</v>
      </c>
      <c r="J204" s="2">
        <v>354149545190.28009</v>
      </c>
      <c r="K204" s="2">
        <v>283402880411.75</v>
      </c>
      <c r="L204" s="2">
        <v>172697544144.76999</v>
      </c>
      <c r="M204" s="2">
        <v>154771891576.04999</v>
      </c>
      <c r="N204" s="2">
        <v>121796528323.05</v>
      </c>
      <c r="O204" s="2">
        <v>122293050509.52</v>
      </c>
      <c r="P204" s="2">
        <v>116979585200.39999</v>
      </c>
      <c r="Q204" s="2">
        <v>105057165022.59</v>
      </c>
      <c r="R204">
        <f t="shared" si="22"/>
        <v>1431148190378.4102</v>
      </c>
      <c r="S204">
        <f t="shared" si="23"/>
        <v>0.24745833280663923</v>
      </c>
      <c r="T204">
        <f t="shared" si="24"/>
        <v>0.19802483231091211</v>
      </c>
      <c r="U204">
        <f t="shared" si="20"/>
        <v>0.12067062328402693</v>
      </c>
      <c r="V204">
        <f t="shared" si="20"/>
        <v>0.10814525890231307</v>
      </c>
      <c r="W204">
        <f t="shared" si="20"/>
        <v>8.5104064793489878E-2</v>
      </c>
      <c r="X204">
        <f t="shared" si="20"/>
        <v>8.5451004537262121E-2</v>
      </c>
      <c r="Y204">
        <f t="shared" si="21"/>
        <v>8.1738275593577353E-2</v>
      </c>
      <c r="Z204">
        <f t="shared" si="25"/>
        <v>7.3407607771779251E-2</v>
      </c>
      <c r="AA204">
        <f t="shared" si="26"/>
        <v>0.99999999999999989</v>
      </c>
    </row>
    <row r="205" spans="1:27" x14ac:dyDescent="0.2">
      <c r="A205" s="1">
        <v>44813</v>
      </c>
      <c r="B205">
        <v>119.17</v>
      </c>
      <c r="C205">
        <v>34.94</v>
      </c>
      <c r="D205">
        <v>45.33</v>
      </c>
      <c r="E205">
        <v>89.46</v>
      </c>
      <c r="F205">
        <v>158.44</v>
      </c>
      <c r="G205">
        <v>99.67</v>
      </c>
      <c r="H205">
        <v>340.1</v>
      </c>
      <c r="I205">
        <v>695.46</v>
      </c>
      <c r="J205" s="2">
        <v>350008304033.21997</v>
      </c>
      <c r="K205" s="2">
        <v>280751251533.5</v>
      </c>
      <c r="L205" s="2">
        <v>171938934242.97</v>
      </c>
      <c r="M205" s="2">
        <v>153587281424.22</v>
      </c>
      <c r="N205" s="2">
        <v>118790039689.16</v>
      </c>
      <c r="O205" s="2">
        <v>120898118868.12</v>
      </c>
      <c r="P205" s="2">
        <v>116133022494</v>
      </c>
      <c r="Q205" s="2">
        <v>104853627224.94</v>
      </c>
      <c r="R205">
        <f t="shared" si="22"/>
        <v>1416960579510.1299</v>
      </c>
      <c r="S205">
        <f t="shared" si="23"/>
        <v>0.24701343784329163</v>
      </c>
      <c r="T205">
        <f t="shared" si="24"/>
        <v>0.19813624711462405</v>
      </c>
      <c r="U205">
        <f t="shared" si="20"/>
        <v>0.12134348458897322</v>
      </c>
      <c r="V205">
        <f t="shared" si="20"/>
        <v>0.10839206372086797</v>
      </c>
      <c r="W205">
        <f t="shared" si="20"/>
        <v>8.3834399775770729E-2</v>
      </c>
      <c r="X205">
        <f t="shared" si="20"/>
        <v>8.5322147007023133E-2</v>
      </c>
      <c r="Y205">
        <f t="shared" si="21"/>
        <v>8.1959247260180931E-2</v>
      </c>
      <c r="Z205">
        <f t="shared" si="25"/>
        <v>7.3998972689268389E-2</v>
      </c>
      <c r="AA205">
        <f t="shared" si="26"/>
        <v>0.99999999999999989</v>
      </c>
    </row>
    <row r="206" spans="1:27" x14ac:dyDescent="0.2">
      <c r="A206" s="1">
        <v>44812</v>
      </c>
      <c r="B206">
        <v>118.6</v>
      </c>
      <c r="C206">
        <v>34.65</v>
      </c>
      <c r="D206">
        <v>45.23</v>
      </c>
      <c r="E206">
        <v>88.44</v>
      </c>
      <c r="F206">
        <v>153.52000000000001</v>
      </c>
      <c r="G206">
        <v>96.9</v>
      </c>
      <c r="H206">
        <v>335.38</v>
      </c>
      <c r="I206">
        <v>691.92</v>
      </c>
      <c r="J206" s="2">
        <v>348334185267.59998</v>
      </c>
      <c r="K206" s="2">
        <v>278421032216.25</v>
      </c>
      <c r="L206" s="2">
        <v>171559629292.07001</v>
      </c>
      <c r="M206" s="2">
        <v>151836118591.07999</v>
      </c>
      <c r="N206" s="2">
        <v>115101280567.28</v>
      </c>
      <c r="O206" s="2">
        <v>117538153088.39999</v>
      </c>
      <c r="P206" s="2">
        <v>114521822504.39999</v>
      </c>
      <c r="Q206" s="2">
        <v>104319905888.88</v>
      </c>
      <c r="R206">
        <f t="shared" si="22"/>
        <v>1401632127415.96</v>
      </c>
      <c r="S206">
        <f t="shared" si="23"/>
        <v>0.24852040592832775</v>
      </c>
      <c r="T206">
        <f t="shared" si="24"/>
        <v>0.19864058961715242</v>
      </c>
      <c r="U206">
        <f t="shared" si="20"/>
        <v>0.12239989790213802</v>
      </c>
      <c r="V206">
        <f t="shared" si="20"/>
        <v>0.1083280809715771</v>
      </c>
      <c r="W206">
        <f t="shared" si="20"/>
        <v>8.2119465097792804E-2</v>
      </c>
      <c r="X206">
        <f t="shared" si="20"/>
        <v>8.3858061462312922E-2</v>
      </c>
      <c r="Y206">
        <f t="shared" si="21"/>
        <v>8.1706048444773943E-2</v>
      </c>
      <c r="Z206">
        <f t="shared" si="25"/>
        <v>7.4427450575925022E-2</v>
      </c>
      <c r="AA206">
        <f t="shared" si="26"/>
        <v>0.99999999999999989</v>
      </c>
    </row>
    <row r="207" spans="1:27" x14ac:dyDescent="0.2">
      <c r="A207" s="1">
        <v>44811</v>
      </c>
      <c r="B207">
        <v>115.9</v>
      </c>
      <c r="C207">
        <v>33.57</v>
      </c>
      <c r="D207">
        <v>43.84</v>
      </c>
      <c r="E207">
        <v>86.86</v>
      </c>
      <c r="F207">
        <v>152.25</v>
      </c>
      <c r="G207">
        <v>96.34</v>
      </c>
      <c r="H207">
        <v>330.56</v>
      </c>
      <c r="I207">
        <v>674.22</v>
      </c>
      <c r="J207" s="2">
        <v>340404149009.40002</v>
      </c>
      <c r="K207" s="2">
        <v>269742974069.25</v>
      </c>
      <c r="L207" s="2">
        <v>166287290474.56</v>
      </c>
      <c r="M207" s="2">
        <v>149123533026.01999</v>
      </c>
      <c r="N207" s="2">
        <v>114149100875.25</v>
      </c>
      <c r="O207" s="2">
        <v>116858882028.24001</v>
      </c>
      <c r="P207" s="2">
        <v>112874891761.97</v>
      </c>
      <c r="Q207" s="2">
        <v>101651299208.58</v>
      </c>
      <c r="R207">
        <f t="shared" si="22"/>
        <v>1371092120453.27</v>
      </c>
      <c r="S207">
        <f t="shared" si="23"/>
        <v>0.24827226699900051</v>
      </c>
      <c r="T207">
        <f t="shared" si="24"/>
        <v>0.19673585023599693</v>
      </c>
      <c r="U207">
        <f t="shared" si="20"/>
        <v>0.12128090300714951</v>
      </c>
      <c r="V207">
        <f t="shared" si="20"/>
        <v>0.10876259209827649</v>
      </c>
      <c r="W207">
        <f t="shared" si="20"/>
        <v>8.3254144030463384E-2</v>
      </c>
      <c r="X207">
        <f t="shared" si="20"/>
        <v>8.5230510980989063E-2</v>
      </c>
      <c r="Y207">
        <f t="shared" si="21"/>
        <v>8.2324805225089198E-2</v>
      </c>
      <c r="Z207">
        <f t="shared" si="25"/>
        <v>7.4138927423034892E-2</v>
      </c>
      <c r="AA207">
        <f t="shared" si="26"/>
        <v>1.0000000000000002</v>
      </c>
    </row>
    <row r="208" spans="1:27" x14ac:dyDescent="0.2">
      <c r="A208" s="1">
        <v>44810</v>
      </c>
      <c r="B208">
        <v>113.74</v>
      </c>
      <c r="C208">
        <v>33.06</v>
      </c>
      <c r="D208">
        <v>42.88</v>
      </c>
      <c r="E208">
        <v>85.13</v>
      </c>
      <c r="F208">
        <v>148.6</v>
      </c>
      <c r="G208">
        <v>94.09</v>
      </c>
      <c r="H208">
        <v>326.49</v>
      </c>
      <c r="I208">
        <v>661.63</v>
      </c>
      <c r="J208" s="2">
        <v>334060120002.84009</v>
      </c>
      <c r="K208" s="2">
        <v>265645002166.5</v>
      </c>
      <c r="L208" s="2">
        <v>162645962945.92001</v>
      </c>
      <c r="M208" s="2">
        <v>146153423514.91</v>
      </c>
      <c r="N208" s="2">
        <v>111412521445.39999</v>
      </c>
      <c r="O208" s="2">
        <v>114129667947.24001</v>
      </c>
      <c r="P208" s="2">
        <v>111485573126.87</v>
      </c>
      <c r="Q208" s="2">
        <v>99753120784.570007</v>
      </c>
      <c r="R208">
        <f t="shared" si="22"/>
        <v>1345285391934.2502</v>
      </c>
      <c r="S208">
        <f t="shared" si="23"/>
        <v>0.24831914626124701</v>
      </c>
      <c r="T208">
        <f t="shared" si="24"/>
        <v>0.19746367853185101</v>
      </c>
      <c r="U208">
        <f t="shared" si="20"/>
        <v>0.12090071290528753</v>
      </c>
      <c r="V208">
        <f t="shared" si="20"/>
        <v>0.1086412031165898</v>
      </c>
      <c r="W208">
        <f t="shared" si="20"/>
        <v>8.2817015715313136E-2</v>
      </c>
      <c r="X208">
        <f t="shared" si="20"/>
        <v>8.4836770421735166E-2</v>
      </c>
      <c r="Y208">
        <f t="shared" si="21"/>
        <v>8.2871317710940223E-2</v>
      </c>
      <c r="Z208">
        <f t="shared" si="25"/>
        <v>7.4150155337035992E-2</v>
      </c>
      <c r="AA208">
        <f t="shared" si="26"/>
        <v>1</v>
      </c>
    </row>
    <row r="209" spans="1:27" x14ac:dyDescent="0.2">
      <c r="A209" s="1">
        <v>44806</v>
      </c>
      <c r="B209">
        <v>113.71</v>
      </c>
      <c r="C209">
        <v>33.43</v>
      </c>
      <c r="D209">
        <v>43.38</v>
      </c>
      <c r="E209">
        <v>86.4</v>
      </c>
      <c r="F209">
        <v>149.79</v>
      </c>
      <c r="G209">
        <v>93.82</v>
      </c>
      <c r="H209">
        <v>331.48</v>
      </c>
      <c r="I209">
        <v>658.06</v>
      </c>
      <c r="J209" s="2">
        <v>333972008488.85999</v>
      </c>
      <c r="K209" s="2">
        <v>268618040605.75</v>
      </c>
      <c r="L209" s="2">
        <v>164542487700.42001</v>
      </c>
      <c r="M209" s="2">
        <v>148333792924.79999</v>
      </c>
      <c r="N209" s="2">
        <v>112304721314.31</v>
      </c>
      <c r="O209" s="2">
        <v>113802162257.52</v>
      </c>
      <c r="P209" s="2">
        <v>113188939217.57001</v>
      </c>
      <c r="Q209" s="2">
        <v>99214876386.339996</v>
      </c>
      <c r="R209">
        <f t="shared" si="22"/>
        <v>1353977028895.5703</v>
      </c>
      <c r="S209">
        <f t="shared" si="23"/>
        <v>0.24666002551112601</v>
      </c>
      <c r="T209">
        <f t="shared" si="24"/>
        <v>0.19839187436204872</v>
      </c>
      <c r="U209">
        <f t="shared" si="20"/>
        <v>0.12152531703926778</v>
      </c>
      <c r="V209">
        <f t="shared" si="20"/>
        <v>0.10955414291318874</v>
      </c>
      <c r="W209">
        <f t="shared" si="20"/>
        <v>8.2944332819232677E-2</v>
      </c>
      <c r="X209">
        <f t="shared" si="20"/>
        <v>8.4050290240409498E-2</v>
      </c>
      <c r="Y209">
        <f t="shared" si="21"/>
        <v>8.3597385185993481E-2</v>
      </c>
      <c r="Z209">
        <f t="shared" si="25"/>
        <v>7.3276631928732849E-2</v>
      </c>
      <c r="AA209">
        <f t="shared" si="26"/>
        <v>0.99999999999999978</v>
      </c>
    </row>
    <row r="210" spans="1:27" x14ac:dyDescent="0.2">
      <c r="A210" s="1">
        <v>44805</v>
      </c>
      <c r="B210">
        <v>114.51</v>
      </c>
      <c r="C210">
        <v>33.47</v>
      </c>
      <c r="D210">
        <v>43.7</v>
      </c>
      <c r="E210">
        <v>86.17</v>
      </c>
      <c r="F210">
        <v>151.11000000000001</v>
      </c>
      <c r="G210">
        <v>94.15</v>
      </c>
      <c r="H210">
        <v>333.5</v>
      </c>
      <c r="I210">
        <v>664.85</v>
      </c>
      <c r="J210" s="2">
        <v>336321648861.65997</v>
      </c>
      <c r="K210" s="2">
        <v>268939450166.75</v>
      </c>
      <c r="L210" s="2">
        <v>165756263543.29999</v>
      </c>
      <c r="M210" s="2">
        <v>147938922874.19</v>
      </c>
      <c r="N210" s="2">
        <v>113294388395.78999</v>
      </c>
      <c r="O210" s="2">
        <v>114202446989.39999</v>
      </c>
      <c r="P210" s="2">
        <v>113878478196.17</v>
      </c>
      <c r="Q210" s="2">
        <v>100238596124.14999</v>
      </c>
      <c r="R210">
        <f t="shared" si="22"/>
        <v>1360570195151.4097</v>
      </c>
      <c r="S210">
        <f t="shared" si="23"/>
        <v>0.2471916921744951</v>
      </c>
      <c r="T210">
        <f t="shared" si="24"/>
        <v>0.1976667217356039</v>
      </c>
      <c r="U210">
        <f t="shared" si="20"/>
        <v>0.12182852757909633</v>
      </c>
      <c r="V210">
        <f t="shared" si="20"/>
        <v>0.10873303222530667</v>
      </c>
      <c r="W210">
        <f t="shared" si="20"/>
        <v>8.3269785564560411E-2</v>
      </c>
      <c r="X210">
        <f t="shared" ref="X210:Y273" si="27">O210/$R210</f>
        <v>8.3937195887707275E-2</v>
      </c>
      <c r="Y210">
        <f t="shared" si="21"/>
        <v>8.3699083371069391E-2</v>
      </c>
      <c r="Z210">
        <f t="shared" si="25"/>
        <v>7.3673961462161125E-2</v>
      </c>
      <c r="AA210">
        <f t="shared" si="26"/>
        <v>1.0000000000000002</v>
      </c>
    </row>
    <row r="211" spans="1:27" x14ac:dyDescent="0.2">
      <c r="A211" s="1">
        <v>44804</v>
      </c>
      <c r="B211">
        <v>113.73</v>
      </c>
      <c r="C211">
        <v>33.61</v>
      </c>
      <c r="D211">
        <v>43.71</v>
      </c>
      <c r="E211">
        <v>85.22</v>
      </c>
      <c r="F211">
        <v>152</v>
      </c>
      <c r="G211">
        <v>93.94</v>
      </c>
      <c r="H211">
        <v>332.67</v>
      </c>
      <c r="I211">
        <v>666.39</v>
      </c>
      <c r="J211" s="2">
        <v>334030749498.17999</v>
      </c>
      <c r="K211" s="2">
        <v>270064383630.25</v>
      </c>
      <c r="L211" s="2">
        <v>165794194038.39001</v>
      </c>
      <c r="M211" s="2">
        <v>146307937882.54001</v>
      </c>
      <c r="N211" s="2">
        <v>113961663928</v>
      </c>
      <c r="O211" s="2">
        <v>113947720341.84</v>
      </c>
      <c r="P211" s="2">
        <v>113595152774.27</v>
      </c>
      <c r="Q211" s="2">
        <v>100470779982.21001</v>
      </c>
      <c r="R211">
        <f t="shared" si="22"/>
        <v>1358172582075.6799</v>
      </c>
      <c r="S211">
        <f t="shared" si="23"/>
        <v>0.24594131401746053</v>
      </c>
      <c r="T211">
        <f t="shared" si="24"/>
        <v>0.19884393720974225</v>
      </c>
      <c r="U211">
        <f t="shared" ref="U211:Y274" si="28">L211/$R211</f>
        <v>0.12207152185697094</v>
      </c>
      <c r="V211">
        <f t="shared" si="28"/>
        <v>0.1077241138669868</v>
      </c>
      <c r="W211">
        <f t="shared" si="28"/>
        <v>8.3908087552344537E-2</v>
      </c>
      <c r="X211">
        <f t="shared" si="27"/>
        <v>8.3897821120564056E-2</v>
      </c>
      <c r="Y211">
        <f t="shared" si="27"/>
        <v>8.3638231454108578E-2</v>
      </c>
      <c r="Z211">
        <f t="shared" si="25"/>
        <v>7.3974972921822382E-2</v>
      </c>
      <c r="AA211">
        <f t="shared" si="26"/>
        <v>1</v>
      </c>
    </row>
    <row r="212" spans="1:27" x14ac:dyDescent="0.2">
      <c r="A212" s="1">
        <v>44803</v>
      </c>
      <c r="B212">
        <v>114.41</v>
      </c>
      <c r="C212">
        <v>34.090000000000003</v>
      </c>
      <c r="D212">
        <v>44.14</v>
      </c>
      <c r="E212">
        <v>84.43</v>
      </c>
      <c r="F212">
        <v>154.66</v>
      </c>
      <c r="G212">
        <v>95.62</v>
      </c>
      <c r="H212">
        <v>333.63</v>
      </c>
      <c r="I212">
        <v>672.72</v>
      </c>
      <c r="J212" s="2">
        <v>336027943815.06</v>
      </c>
      <c r="K212" s="2">
        <v>273921298362.25</v>
      </c>
      <c r="L212" s="2">
        <v>167425205327.26001</v>
      </c>
      <c r="M212" s="2">
        <v>144951645100.01001</v>
      </c>
      <c r="N212" s="2">
        <v>115955993046.74001</v>
      </c>
      <c r="O212" s="2">
        <v>115985533522.32001</v>
      </c>
      <c r="P212" s="2">
        <v>113922854467.07001</v>
      </c>
      <c r="Q212" s="2">
        <v>101425146100.08</v>
      </c>
      <c r="R212">
        <f t="shared" si="22"/>
        <v>1369615619740.7903</v>
      </c>
      <c r="S212">
        <f t="shared" si="23"/>
        <v>0.24534470764772362</v>
      </c>
      <c r="T212">
        <f t="shared" si="24"/>
        <v>0.19999866708156527</v>
      </c>
      <c r="U212">
        <f t="shared" si="28"/>
        <v>0.1222424765854718</v>
      </c>
      <c r="V212">
        <f t="shared" si="28"/>
        <v>0.10583381425471999</v>
      </c>
      <c r="W212">
        <f t="shared" si="28"/>
        <v>8.4663164887594899E-2</v>
      </c>
      <c r="X212">
        <f t="shared" si="27"/>
        <v>8.4684733329977002E-2</v>
      </c>
      <c r="Y212">
        <f t="shared" si="27"/>
        <v>8.317870563467343E-2</v>
      </c>
      <c r="Z212">
        <f t="shared" si="25"/>
        <v>7.4053730578273816E-2</v>
      </c>
      <c r="AA212">
        <f t="shared" si="26"/>
        <v>0.99999999999999967</v>
      </c>
    </row>
    <row r="213" spans="1:27" x14ac:dyDescent="0.2">
      <c r="A213" s="1">
        <v>44802</v>
      </c>
      <c r="B213">
        <v>114.39</v>
      </c>
      <c r="C213">
        <v>33.9</v>
      </c>
      <c r="D213">
        <v>43.92</v>
      </c>
      <c r="E213">
        <v>85.35</v>
      </c>
      <c r="F213">
        <v>154.54</v>
      </c>
      <c r="G213">
        <v>96.19</v>
      </c>
      <c r="H213">
        <v>333.92</v>
      </c>
      <c r="I213">
        <v>675.89</v>
      </c>
      <c r="J213" s="2">
        <v>335969202805.73999</v>
      </c>
      <c r="K213" s="2">
        <v>272394602947.5</v>
      </c>
      <c r="L213" s="2">
        <v>166590734435.28</v>
      </c>
      <c r="M213" s="2">
        <v>146531125302.45001</v>
      </c>
      <c r="N213" s="2">
        <v>115866023312.06</v>
      </c>
      <c r="O213" s="2">
        <v>116676934422.84</v>
      </c>
      <c r="P213" s="2">
        <v>114021847686.77</v>
      </c>
      <c r="Q213" s="2">
        <v>101903083002.71001</v>
      </c>
      <c r="R213">
        <f t="shared" si="22"/>
        <v>1369953553915.3501</v>
      </c>
      <c r="S213">
        <f t="shared" si="23"/>
        <v>0.24524130898126759</v>
      </c>
      <c r="T213">
        <f t="shared" si="24"/>
        <v>0.19883491828536207</v>
      </c>
      <c r="U213">
        <f t="shared" si="28"/>
        <v>0.1216031988523705</v>
      </c>
      <c r="V213">
        <f t="shared" si="28"/>
        <v>0.10696065197514296</v>
      </c>
      <c r="W213">
        <f t="shared" si="28"/>
        <v>8.4576606981246166E-2</v>
      </c>
      <c r="X213">
        <f t="shared" si="27"/>
        <v>8.5168532969147295E-2</v>
      </c>
      <c r="Y213">
        <f t="shared" si="27"/>
        <v>8.323044774831502E-2</v>
      </c>
      <c r="Z213">
        <f t="shared" si="25"/>
        <v>7.4384334207148337E-2</v>
      </c>
      <c r="AA213">
        <f t="shared" si="26"/>
        <v>0.99999999999999978</v>
      </c>
    </row>
    <row r="214" spans="1:27" x14ac:dyDescent="0.2">
      <c r="A214" s="1">
        <v>44799</v>
      </c>
      <c r="B214">
        <v>114.67</v>
      </c>
      <c r="C214">
        <v>34.03</v>
      </c>
      <c r="D214">
        <v>43.97</v>
      </c>
      <c r="E214">
        <v>86.81</v>
      </c>
      <c r="F214">
        <v>157.31</v>
      </c>
      <c r="G214">
        <v>98.55</v>
      </c>
      <c r="H214">
        <v>336.4</v>
      </c>
      <c r="I214">
        <v>676.44</v>
      </c>
      <c r="J214" s="2">
        <v>336791576936.21997</v>
      </c>
      <c r="K214" s="2">
        <v>273439184020.75</v>
      </c>
      <c r="L214" s="2">
        <v>166780386910.73001</v>
      </c>
      <c r="M214" s="2">
        <v>149037691710.67001</v>
      </c>
      <c r="N214" s="2">
        <v>117942824687.59</v>
      </c>
      <c r="O214" s="2">
        <v>119539576747.8</v>
      </c>
      <c r="P214" s="2">
        <v>114868410393.17</v>
      </c>
      <c r="Q214" s="2">
        <v>101986005809.16</v>
      </c>
      <c r="R214">
        <f t="shared" si="22"/>
        <v>1380385657216.0898</v>
      </c>
      <c r="S214">
        <f t="shared" si="23"/>
        <v>0.24398368323780517</v>
      </c>
      <c r="T214">
        <f t="shared" si="24"/>
        <v>0.19808897795432903</v>
      </c>
      <c r="U214">
        <f t="shared" si="28"/>
        <v>0.12082158782139656</v>
      </c>
      <c r="V214">
        <f t="shared" si="28"/>
        <v>0.1079681543571263</v>
      </c>
      <c r="W214">
        <f t="shared" si="28"/>
        <v>8.5441937237635948E-2</v>
      </c>
      <c r="X214">
        <f t="shared" si="27"/>
        <v>8.6598680682384771E-2</v>
      </c>
      <c r="Y214">
        <f t="shared" si="27"/>
        <v>8.3214723213534625E-2</v>
      </c>
      <c r="Z214">
        <f t="shared" si="25"/>
        <v>7.3882255495787724E-2</v>
      </c>
      <c r="AA214">
        <f t="shared" si="26"/>
        <v>1</v>
      </c>
    </row>
    <row r="215" spans="1:27" x14ac:dyDescent="0.2">
      <c r="A215" s="1">
        <v>44798</v>
      </c>
      <c r="B215">
        <v>118.55</v>
      </c>
      <c r="C215">
        <v>35.14</v>
      </c>
      <c r="D215">
        <v>45.39</v>
      </c>
      <c r="E215">
        <v>89.91</v>
      </c>
      <c r="F215">
        <v>162.22999999999999</v>
      </c>
      <c r="G215">
        <v>105.44</v>
      </c>
      <c r="H215">
        <v>346.49</v>
      </c>
      <c r="I215">
        <v>710.6</v>
      </c>
      <c r="J215" s="2">
        <v>348187332744.29999</v>
      </c>
      <c r="K215" s="2">
        <v>282358299338.5</v>
      </c>
      <c r="L215" s="2">
        <v>172166517213.51001</v>
      </c>
      <c r="M215" s="2">
        <v>154359853262.37</v>
      </c>
      <c r="N215" s="2">
        <v>121631583809.47</v>
      </c>
      <c r="O215" s="2">
        <v>127897036755.84</v>
      </c>
      <c r="P215" s="2">
        <v>118312691726.87</v>
      </c>
      <c r="Q215" s="2">
        <v>107136265933.39999</v>
      </c>
      <c r="R215">
        <f t="shared" si="22"/>
        <v>1432049580784.2598</v>
      </c>
      <c r="S215">
        <f t="shared" si="23"/>
        <v>0.24313916041483405</v>
      </c>
      <c r="T215">
        <f t="shared" si="24"/>
        <v>0.19717075660457714</v>
      </c>
      <c r="U215">
        <f t="shared" si="28"/>
        <v>0.12022385224904245</v>
      </c>
      <c r="V215">
        <f t="shared" si="28"/>
        <v>0.10778946157564953</v>
      </c>
      <c r="W215">
        <f t="shared" si="28"/>
        <v>8.4935316096289529E-2</v>
      </c>
      <c r="X215">
        <f t="shared" si="27"/>
        <v>8.9310480916308346E-2</v>
      </c>
      <c r="Y215">
        <f t="shared" si="27"/>
        <v>8.2617734270119494E-2</v>
      </c>
      <c r="Z215">
        <f t="shared" si="25"/>
        <v>7.481323787317963E-2</v>
      </c>
      <c r="AA215">
        <f t="shared" si="26"/>
        <v>1.0000000000000002</v>
      </c>
    </row>
    <row r="216" spans="1:27" x14ac:dyDescent="0.2">
      <c r="A216" s="1">
        <v>44797</v>
      </c>
      <c r="B216">
        <v>115.8</v>
      </c>
      <c r="C216">
        <v>34.520000000000003</v>
      </c>
      <c r="D216">
        <v>44.64</v>
      </c>
      <c r="E216">
        <v>88.6</v>
      </c>
      <c r="F216">
        <v>159.13</v>
      </c>
      <c r="G216">
        <v>102.76</v>
      </c>
      <c r="H216">
        <v>341.94</v>
      </c>
      <c r="I216">
        <v>700.42</v>
      </c>
      <c r="J216" s="2">
        <v>340110443962.79999</v>
      </c>
      <c r="K216" s="2">
        <v>277376451143</v>
      </c>
      <c r="L216" s="2">
        <v>169321730081.76001</v>
      </c>
      <c r="M216" s="2">
        <v>152110810800.20001</v>
      </c>
      <c r="N216" s="2">
        <v>119307365663.57001</v>
      </c>
      <c r="O216" s="2">
        <v>124646239539.36</v>
      </c>
      <c r="P216" s="2">
        <v>116759522245.37</v>
      </c>
      <c r="Q216" s="2">
        <v>105601440170.38</v>
      </c>
      <c r="R216">
        <f t="shared" si="22"/>
        <v>1405234003606.4399</v>
      </c>
      <c r="S216">
        <f t="shared" si="23"/>
        <v>0.24203117992443185</v>
      </c>
      <c r="T216">
        <f t="shared" si="24"/>
        <v>0.19738808656147783</v>
      </c>
      <c r="U216">
        <f t="shared" si="28"/>
        <v>0.12049361860530489</v>
      </c>
      <c r="V216">
        <f t="shared" si="28"/>
        <v>0.10824589385811736</v>
      </c>
      <c r="W216">
        <f t="shared" si="28"/>
        <v>8.4902133991474421E-2</v>
      </c>
      <c r="X216">
        <f t="shared" si="27"/>
        <v>8.8701411451376555E-2</v>
      </c>
      <c r="Y216">
        <f t="shared" si="27"/>
        <v>8.3089024280450383E-2</v>
      </c>
      <c r="Z216">
        <f t="shared" si="25"/>
        <v>7.5148651327366769E-2</v>
      </c>
      <c r="AA216">
        <f t="shared" si="26"/>
        <v>1</v>
      </c>
    </row>
    <row r="217" spans="1:27" x14ac:dyDescent="0.2">
      <c r="A217" s="1">
        <v>44796</v>
      </c>
      <c r="B217">
        <v>115.52</v>
      </c>
      <c r="C217">
        <v>34.409999999999997</v>
      </c>
      <c r="D217">
        <v>44.37</v>
      </c>
      <c r="E217">
        <v>88.3</v>
      </c>
      <c r="F217">
        <v>157.33000000000001</v>
      </c>
      <c r="G217">
        <v>102.35</v>
      </c>
      <c r="H217">
        <v>340.18</v>
      </c>
      <c r="I217">
        <v>696.97</v>
      </c>
      <c r="J217" s="2">
        <v>339288069832.32001</v>
      </c>
      <c r="K217" s="2">
        <v>276492574850.25</v>
      </c>
      <c r="L217" s="2">
        <v>168297606714.32999</v>
      </c>
      <c r="M217" s="2">
        <v>151595762908.10001</v>
      </c>
      <c r="N217" s="2">
        <v>117957819643.37</v>
      </c>
      <c r="O217" s="2">
        <v>124148916084.60001</v>
      </c>
      <c r="P217" s="2">
        <v>116158735808.57001</v>
      </c>
      <c r="Q217" s="2">
        <v>105081288020.83</v>
      </c>
      <c r="R217">
        <f t="shared" si="22"/>
        <v>1399020773862.3701</v>
      </c>
      <c r="S217">
        <f t="shared" si="23"/>
        <v>0.24251825002971525</v>
      </c>
      <c r="T217">
        <f t="shared" si="24"/>
        <v>0.19763293012934932</v>
      </c>
      <c r="U217">
        <f t="shared" si="28"/>
        <v>0.1202967174316501</v>
      </c>
      <c r="V217">
        <f t="shared" si="28"/>
        <v>0.1083584788305748</v>
      </c>
      <c r="W217">
        <f t="shared" si="28"/>
        <v>8.4314559045264179E-2</v>
      </c>
      <c r="X217">
        <f t="shared" si="27"/>
        <v>8.8739866057781114E-2</v>
      </c>
      <c r="Y217">
        <f t="shared" si="27"/>
        <v>8.302859970254968E-2</v>
      </c>
      <c r="Z217">
        <f t="shared" si="25"/>
        <v>7.5110598773115475E-2</v>
      </c>
      <c r="AA217">
        <f t="shared" si="26"/>
        <v>0.99999999999999989</v>
      </c>
    </row>
    <row r="218" spans="1:27" x14ac:dyDescent="0.2">
      <c r="A218" s="1">
        <v>44795</v>
      </c>
      <c r="B218">
        <v>116.67</v>
      </c>
      <c r="C218">
        <v>34.72</v>
      </c>
      <c r="D218">
        <v>44.41</v>
      </c>
      <c r="E218">
        <v>88.46</v>
      </c>
      <c r="F218">
        <v>157.69999999999999</v>
      </c>
      <c r="G218">
        <v>101</v>
      </c>
      <c r="H218">
        <v>342.42</v>
      </c>
      <c r="I218">
        <v>695.05</v>
      </c>
      <c r="J218" s="2">
        <v>342665677868.21997</v>
      </c>
      <c r="K218" s="2">
        <v>278983498948</v>
      </c>
      <c r="L218" s="2">
        <v>168449328694.69</v>
      </c>
      <c r="M218" s="2">
        <v>151870455117.22</v>
      </c>
      <c r="N218" s="2">
        <v>118235226325.3</v>
      </c>
      <c r="O218" s="2">
        <v>122511387636</v>
      </c>
      <c r="P218" s="2">
        <v>116923373091.77</v>
      </c>
      <c r="Q218" s="2">
        <v>104791812041.95</v>
      </c>
      <c r="R218">
        <f t="shared" si="22"/>
        <v>1404430759723.1499</v>
      </c>
      <c r="S218">
        <f t="shared" si="23"/>
        <v>0.24398901511938428</v>
      </c>
      <c r="T218">
        <f t="shared" si="24"/>
        <v>0.19864524969746103</v>
      </c>
      <c r="U218">
        <f t="shared" si="28"/>
        <v>0.11994135526332091</v>
      </c>
      <c r="V218">
        <f t="shared" si="28"/>
        <v>0.108136662534476</v>
      </c>
      <c r="W218">
        <f t="shared" si="28"/>
        <v>8.4187294750370789E-2</v>
      </c>
      <c r="X218">
        <f t="shared" si="27"/>
        <v>8.7232059528623687E-2</v>
      </c>
      <c r="Y218">
        <f t="shared" si="27"/>
        <v>8.325321293505325E-2</v>
      </c>
      <c r="Z218">
        <f t="shared" si="25"/>
        <v>7.4615150171310124E-2</v>
      </c>
      <c r="AA218">
        <f t="shared" si="26"/>
        <v>1</v>
      </c>
    </row>
    <row r="219" spans="1:27" x14ac:dyDescent="0.2">
      <c r="A219" s="1">
        <v>44792</v>
      </c>
      <c r="B219">
        <v>118.63</v>
      </c>
      <c r="C219">
        <v>35.479999999999997</v>
      </c>
      <c r="D219">
        <v>45.35</v>
      </c>
      <c r="E219">
        <v>90.01</v>
      </c>
      <c r="F219">
        <v>162.24</v>
      </c>
      <c r="G219">
        <v>103.3</v>
      </c>
      <c r="H219">
        <v>349.27</v>
      </c>
      <c r="I219">
        <v>713.85</v>
      </c>
      <c r="J219" s="2">
        <v>348422296781.58002</v>
      </c>
      <c r="K219" s="2">
        <v>285090280607</v>
      </c>
      <c r="L219" s="2">
        <v>172014795233.14999</v>
      </c>
      <c r="M219" s="2">
        <v>154531535893.07001</v>
      </c>
      <c r="N219" s="2">
        <v>121639081287.36</v>
      </c>
      <c r="O219" s="2">
        <v>125301250918.8</v>
      </c>
      <c r="P219" s="2">
        <v>119261661212.27</v>
      </c>
      <c r="Q219" s="2">
        <v>107626264335.14999</v>
      </c>
      <c r="R219">
        <f t="shared" si="22"/>
        <v>1433887166268.3799</v>
      </c>
      <c r="S219">
        <f t="shared" si="23"/>
        <v>0.2429914326441262</v>
      </c>
      <c r="T219">
        <f t="shared" si="24"/>
        <v>0.19882337140162382</v>
      </c>
      <c r="U219">
        <f t="shared" si="28"/>
        <v>0.1199639687694604</v>
      </c>
      <c r="V219">
        <f t="shared" si="28"/>
        <v>0.10777105725496564</v>
      </c>
      <c r="W219">
        <f t="shared" si="28"/>
        <v>8.4831696767270509E-2</v>
      </c>
      <c r="X219">
        <f t="shared" si="27"/>
        <v>8.7385711976828886E-2</v>
      </c>
      <c r="Y219">
        <f t="shared" si="27"/>
        <v>8.3173672251103656E-2</v>
      </c>
      <c r="Z219">
        <f t="shared" si="25"/>
        <v>7.5059088934620988E-2</v>
      </c>
      <c r="AA219">
        <f t="shared" si="26"/>
        <v>1</v>
      </c>
    </row>
    <row r="220" spans="1:27" x14ac:dyDescent="0.2">
      <c r="A220" s="1">
        <v>44791</v>
      </c>
      <c r="B220">
        <v>121.64</v>
      </c>
      <c r="C220">
        <v>36.28</v>
      </c>
      <c r="D220">
        <v>46.14</v>
      </c>
      <c r="E220">
        <v>91.73</v>
      </c>
      <c r="F220">
        <v>164.65</v>
      </c>
      <c r="G220">
        <v>107.34</v>
      </c>
      <c r="H220">
        <v>354.52</v>
      </c>
      <c r="I220">
        <v>745.22</v>
      </c>
      <c r="J220" s="2">
        <v>357262818684.23999</v>
      </c>
      <c r="K220" s="2">
        <v>291518471827</v>
      </c>
      <c r="L220" s="2">
        <v>175011304345.26001</v>
      </c>
      <c r="M220" s="2">
        <v>157484477141.10999</v>
      </c>
      <c r="N220" s="2">
        <v>123445973458.85001</v>
      </c>
      <c r="O220" s="2">
        <v>130201706424.24001</v>
      </c>
      <c r="P220" s="2">
        <v>121053779844.77</v>
      </c>
      <c r="Q220" s="2">
        <v>112355879677.58</v>
      </c>
      <c r="R220">
        <f t="shared" si="22"/>
        <v>1468334411403.05</v>
      </c>
      <c r="S220">
        <f t="shared" si="23"/>
        <v>0.24331161614802829</v>
      </c>
      <c r="T220">
        <f t="shared" si="24"/>
        <v>0.19853683844979353</v>
      </c>
      <c r="U220">
        <f t="shared" si="28"/>
        <v>0.11919035812695418</v>
      </c>
      <c r="V220">
        <f t="shared" si="28"/>
        <v>0.10725382168945255</v>
      </c>
      <c r="W220">
        <f t="shared" si="28"/>
        <v>8.4072110889843288E-2</v>
      </c>
      <c r="X220">
        <f t="shared" si="27"/>
        <v>8.867306072315452E-2</v>
      </c>
      <c r="Y220">
        <f t="shared" si="27"/>
        <v>8.2442922337492897E-2</v>
      </c>
      <c r="Z220">
        <f t="shared" si="25"/>
        <v>7.6519271635280703E-2</v>
      </c>
      <c r="AA220">
        <f t="shared" si="26"/>
        <v>1</v>
      </c>
    </row>
    <row r="221" spans="1:27" x14ac:dyDescent="0.2">
      <c r="A221" s="1">
        <v>44790</v>
      </c>
      <c r="B221">
        <v>122.59</v>
      </c>
      <c r="C221">
        <v>36.409999999999997</v>
      </c>
      <c r="D221">
        <v>46.14</v>
      </c>
      <c r="E221">
        <v>91.35</v>
      </c>
      <c r="F221">
        <v>163.9</v>
      </c>
      <c r="G221">
        <v>106.5</v>
      </c>
      <c r="H221">
        <v>353.74</v>
      </c>
      <c r="I221">
        <v>743.22</v>
      </c>
      <c r="J221" s="2">
        <v>360053016626.94</v>
      </c>
      <c r="K221" s="2">
        <v>292563052900.25</v>
      </c>
      <c r="L221" s="2">
        <v>175011304345.26001</v>
      </c>
      <c r="M221" s="2">
        <v>156832083144.45001</v>
      </c>
      <c r="N221" s="2">
        <v>122883662617.10001</v>
      </c>
      <c r="O221" s="2">
        <v>129182799834</v>
      </c>
      <c r="P221" s="2">
        <v>120787522219.37</v>
      </c>
      <c r="Q221" s="2">
        <v>112054342199.58</v>
      </c>
      <c r="R221">
        <f t="shared" si="22"/>
        <v>1469367783886.9502</v>
      </c>
      <c r="S221">
        <f t="shared" si="23"/>
        <v>0.24503941121839762</v>
      </c>
      <c r="T221">
        <f t="shared" si="24"/>
        <v>0.19910811718379087</v>
      </c>
      <c r="U221">
        <f t="shared" si="28"/>
        <v>0.11910653429619836</v>
      </c>
      <c r="V221">
        <f t="shared" si="28"/>
        <v>0.10673439615613371</v>
      </c>
      <c r="W221">
        <f t="shared" si="28"/>
        <v>8.3630295944037383E-2</v>
      </c>
      <c r="X221">
        <f t="shared" si="27"/>
        <v>8.7917267038664731E-2</v>
      </c>
      <c r="Y221">
        <f t="shared" si="27"/>
        <v>8.2203736562025453E-2</v>
      </c>
      <c r="Z221">
        <f t="shared" si="25"/>
        <v>7.6260241600751746E-2</v>
      </c>
      <c r="AA221">
        <f t="shared" si="26"/>
        <v>0.99999999999999989</v>
      </c>
    </row>
    <row r="222" spans="1:27" x14ac:dyDescent="0.2">
      <c r="A222" s="1">
        <v>44789</v>
      </c>
      <c r="B222">
        <v>123.63</v>
      </c>
      <c r="C222">
        <v>36.64</v>
      </c>
      <c r="D222">
        <v>46.06</v>
      </c>
      <c r="E222">
        <v>91.82</v>
      </c>
      <c r="F222">
        <v>165.35</v>
      </c>
      <c r="G222">
        <v>107.58</v>
      </c>
      <c r="H222">
        <v>354.97</v>
      </c>
      <c r="I222">
        <v>757.07</v>
      </c>
      <c r="J222" s="2">
        <v>363107549111.58002</v>
      </c>
      <c r="K222" s="2">
        <v>294411157876</v>
      </c>
      <c r="L222" s="2">
        <v>174707860384.54001</v>
      </c>
      <c r="M222" s="2">
        <v>157638991508.73999</v>
      </c>
      <c r="N222" s="2">
        <v>123970796911.14999</v>
      </c>
      <c r="O222" s="2">
        <v>130492822592.88</v>
      </c>
      <c r="P222" s="2">
        <v>121207390013.27</v>
      </c>
      <c r="Q222" s="2">
        <v>114142489234.73</v>
      </c>
      <c r="R222">
        <f t="shared" si="22"/>
        <v>1479679057632.8901</v>
      </c>
      <c r="S222">
        <f t="shared" si="23"/>
        <v>0.24539615346888782</v>
      </c>
      <c r="T222">
        <f t="shared" si="24"/>
        <v>0.19896960517031506</v>
      </c>
      <c r="U222">
        <f t="shared" si="28"/>
        <v>0.11807145575475543</v>
      </c>
      <c r="V222">
        <f t="shared" si="28"/>
        <v>0.10653593473230759</v>
      </c>
      <c r="W222">
        <f t="shared" si="28"/>
        <v>8.3782220388704906E-2</v>
      </c>
      <c r="X222">
        <f t="shared" si="27"/>
        <v>8.8189950327225222E-2</v>
      </c>
      <c r="Y222">
        <f t="shared" si="27"/>
        <v>8.191464857735499E-2</v>
      </c>
      <c r="Z222">
        <f t="shared" si="25"/>
        <v>7.7140031580448895E-2</v>
      </c>
      <c r="AA222">
        <f t="shared" si="26"/>
        <v>0.99999999999999989</v>
      </c>
    </row>
    <row r="223" spans="1:27" x14ac:dyDescent="0.2">
      <c r="A223" s="1">
        <v>44788</v>
      </c>
      <c r="B223">
        <v>122.46</v>
      </c>
      <c r="C223">
        <v>36.25</v>
      </c>
      <c r="D223">
        <v>45.75</v>
      </c>
      <c r="E223">
        <v>92.02</v>
      </c>
      <c r="F223">
        <v>165.4</v>
      </c>
      <c r="G223">
        <v>108.68</v>
      </c>
      <c r="H223">
        <v>355.85</v>
      </c>
      <c r="I223">
        <v>755.82</v>
      </c>
      <c r="J223" s="2">
        <v>359671200066.35999</v>
      </c>
      <c r="K223" s="2">
        <v>291277414656.25</v>
      </c>
      <c r="L223" s="2">
        <v>173532015036.75</v>
      </c>
      <c r="M223" s="2">
        <v>157982356770.14001</v>
      </c>
      <c r="N223" s="2">
        <v>124008284300.60001</v>
      </c>
      <c r="O223" s="2">
        <v>131827105032.48</v>
      </c>
      <c r="P223" s="2">
        <v>121507783231.67</v>
      </c>
      <c r="Q223" s="2">
        <v>113954028310.98</v>
      </c>
      <c r="R223">
        <f t="shared" si="22"/>
        <v>1473760187405.23</v>
      </c>
      <c r="S223">
        <f t="shared" si="23"/>
        <v>0.24405001786594172</v>
      </c>
      <c r="T223">
        <f t="shared" si="24"/>
        <v>0.19764234177684392</v>
      </c>
      <c r="U223">
        <f t="shared" si="28"/>
        <v>0.11774779677165689</v>
      </c>
      <c r="V223">
        <f t="shared" si="28"/>
        <v>0.10719678691299907</v>
      </c>
      <c r="W223">
        <f t="shared" si="28"/>
        <v>8.4144140519180871E-2</v>
      </c>
      <c r="X223">
        <f t="shared" si="27"/>
        <v>8.9449495351466152E-2</v>
      </c>
      <c r="Y223">
        <f t="shared" si="27"/>
        <v>8.2447459410341511E-2</v>
      </c>
      <c r="Z223">
        <f t="shared" si="25"/>
        <v>7.7321961391569882E-2</v>
      </c>
      <c r="AA223">
        <f t="shared" si="26"/>
        <v>1</v>
      </c>
    </row>
    <row r="224" spans="1:27" x14ac:dyDescent="0.2">
      <c r="A224" s="1">
        <v>44785</v>
      </c>
      <c r="B224">
        <v>122.13</v>
      </c>
      <c r="C224">
        <v>36.299999999999997</v>
      </c>
      <c r="D224">
        <v>45.94</v>
      </c>
      <c r="E224">
        <v>91.66</v>
      </c>
      <c r="F224">
        <v>165.84</v>
      </c>
      <c r="G224">
        <v>108.79</v>
      </c>
      <c r="H224">
        <v>353.82</v>
      </c>
      <c r="I224">
        <v>751.83</v>
      </c>
      <c r="J224" s="2">
        <v>358701973412.58002</v>
      </c>
      <c r="K224" s="2">
        <v>291679176607.5</v>
      </c>
      <c r="L224" s="2">
        <v>174252694443.45999</v>
      </c>
      <c r="M224" s="2">
        <v>157364299299.62</v>
      </c>
      <c r="N224" s="2">
        <v>124338173327.75999</v>
      </c>
      <c r="O224" s="2">
        <v>131960533276.44</v>
      </c>
      <c r="P224" s="2">
        <v>120814830693.77</v>
      </c>
      <c r="Q224" s="2">
        <v>113352461042.37</v>
      </c>
      <c r="R224">
        <f t="shared" si="22"/>
        <v>1472464142103.5</v>
      </c>
      <c r="S224">
        <f t="shared" si="23"/>
        <v>0.24360659329887216</v>
      </c>
      <c r="T224">
        <f t="shared" si="24"/>
        <v>0.19808915427361068</v>
      </c>
      <c r="U224">
        <f t="shared" si="28"/>
        <v>0.11834087463381618</v>
      </c>
      <c r="V224">
        <f t="shared" si="28"/>
        <v>0.10687139659293571</v>
      </c>
      <c r="W224">
        <f t="shared" si="28"/>
        <v>8.4442241934758244E-2</v>
      </c>
      <c r="X224">
        <f t="shared" si="27"/>
        <v>8.9618843341017981E-2</v>
      </c>
      <c r="Y224">
        <f t="shared" si="27"/>
        <v>8.2049421265484299E-2</v>
      </c>
      <c r="Z224">
        <f t="shared" si="25"/>
        <v>7.6981474659504751E-2</v>
      </c>
      <c r="AA224">
        <f t="shared" si="26"/>
        <v>1</v>
      </c>
    </row>
    <row r="225" spans="1:27" x14ac:dyDescent="0.2">
      <c r="A225" s="1">
        <v>44784</v>
      </c>
      <c r="B225">
        <v>120.14</v>
      </c>
      <c r="C225">
        <v>35.909999999999997</v>
      </c>
      <c r="D225">
        <v>45.25</v>
      </c>
      <c r="E225">
        <v>90.2</v>
      </c>
      <c r="F225">
        <v>162.99</v>
      </c>
      <c r="G225">
        <v>106.01</v>
      </c>
      <c r="H225">
        <v>351.68</v>
      </c>
      <c r="I225">
        <v>728.65</v>
      </c>
      <c r="J225" s="2">
        <v>352857242985.23999</v>
      </c>
      <c r="K225" s="2">
        <v>288545433387.75</v>
      </c>
      <c r="L225" s="2">
        <v>171635490282.25</v>
      </c>
      <c r="M225" s="2">
        <v>154857732891.39999</v>
      </c>
      <c r="N225" s="2">
        <v>122201392129.11</v>
      </c>
      <c r="O225" s="2">
        <v>128588437656.36</v>
      </c>
      <c r="P225" s="2">
        <v>120084329003.57001</v>
      </c>
      <c r="Q225" s="2">
        <v>109857641672.35001</v>
      </c>
      <c r="R225">
        <f t="shared" si="22"/>
        <v>1448627700008.0303</v>
      </c>
      <c r="S225">
        <f t="shared" si="23"/>
        <v>0.24358035055058244</v>
      </c>
      <c r="T225">
        <f t="shared" si="24"/>
        <v>0.1991853623854842</v>
      </c>
      <c r="U225">
        <f t="shared" si="28"/>
        <v>0.11848143610763384</v>
      </c>
      <c r="V225">
        <f t="shared" si="28"/>
        <v>0.10689960773947754</v>
      </c>
      <c r="W225">
        <f t="shared" si="28"/>
        <v>8.4356658462648892E-2</v>
      </c>
      <c r="X225">
        <f t="shared" si="27"/>
        <v>8.8765690215399845E-2</v>
      </c>
      <c r="Y225">
        <f t="shared" si="27"/>
        <v>8.2895231813463421E-2</v>
      </c>
      <c r="Z225">
        <f t="shared" si="25"/>
        <v>7.583566272530963E-2</v>
      </c>
      <c r="AA225">
        <f t="shared" si="26"/>
        <v>0.99999999999999978</v>
      </c>
    </row>
    <row r="226" spans="1:27" x14ac:dyDescent="0.2">
      <c r="A226" s="1">
        <v>44783</v>
      </c>
      <c r="B226">
        <v>118.39</v>
      </c>
      <c r="C226">
        <v>35.07</v>
      </c>
      <c r="D226">
        <v>44.33</v>
      </c>
      <c r="E226">
        <v>88.89</v>
      </c>
      <c r="F226">
        <v>162.44</v>
      </c>
      <c r="G226">
        <v>107.94</v>
      </c>
      <c r="H226">
        <v>347.91</v>
      </c>
      <c r="I226">
        <v>725.21</v>
      </c>
      <c r="J226" s="2">
        <v>347717404669.73999</v>
      </c>
      <c r="K226" s="2">
        <v>281795832606.75</v>
      </c>
      <c r="L226" s="2">
        <v>168145884733.97</v>
      </c>
      <c r="M226" s="2">
        <v>152608690429.23001</v>
      </c>
      <c r="N226" s="2">
        <v>121789030845.16</v>
      </c>
      <c r="O226" s="2">
        <v>130929496845.84</v>
      </c>
      <c r="P226" s="2">
        <v>118797417147.47</v>
      </c>
      <c r="Q226" s="2">
        <v>109338997210.19</v>
      </c>
      <c r="R226">
        <f t="shared" si="22"/>
        <v>1431122754488.3499</v>
      </c>
      <c r="S226">
        <f t="shared" si="23"/>
        <v>0.24296825941675054</v>
      </c>
      <c r="T226">
        <f t="shared" si="24"/>
        <v>0.19690542388692345</v>
      </c>
      <c r="U226">
        <f t="shared" si="28"/>
        <v>0.11749228653281035</v>
      </c>
      <c r="V226">
        <f t="shared" si="28"/>
        <v>0.10663563971057825</v>
      </c>
      <c r="W226">
        <f t="shared" si="28"/>
        <v>8.510033850220039E-2</v>
      </c>
      <c r="X226">
        <f t="shared" si="27"/>
        <v>9.1487258123185575E-2</v>
      </c>
      <c r="Y226">
        <f t="shared" si="27"/>
        <v>8.3009942211380777E-2</v>
      </c>
      <c r="Z226">
        <f t="shared" si="25"/>
        <v>7.6400851616170773E-2</v>
      </c>
      <c r="AA226">
        <f t="shared" si="26"/>
        <v>1</v>
      </c>
    </row>
    <row r="227" spans="1:27" x14ac:dyDescent="0.2">
      <c r="A227" s="1">
        <v>44782</v>
      </c>
      <c r="B227">
        <v>115.38</v>
      </c>
      <c r="C227">
        <v>33.92</v>
      </c>
      <c r="D227">
        <v>43.4</v>
      </c>
      <c r="E227">
        <v>86.36</v>
      </c>
      <c r="F227">
        <v>158.80000000000001</v>
      </c>
      <c r="G227">
        <v>100.82</v>
      </c>
      <c r="H227">
        <v>336.62</v>
      </c>
      <c r="I227">
        <v>696.51</v>
      </c>
      <c r="J227" s="2">
        <v>338876882767.08002</v>
      </c>
      <c r="K227" s="2">
        <v>272555307728</v>
      </c>
      <c r="L227" s="2">
        <v>164618348690.60001</v>
      </c>
      <c r="M227" s="2">
        <v>148265119872.51999</v>
      </c>
      <c r="N227" s="2">
        <v>119059948893.2</v>
      </c>
      <c r="O227" s="2">
        <v>122293050509.52</v>
      </c>
      <c r="P227" s="2">
        <v>114943508697.77</v>
      </c>
      <c r="Q227" s="2">
        <v>105011934400.89</v>
      </c>
      <c r="R227">
        <f t="shared" si="22"/>
        <v>1385624101559.5798</v>
      </c>
      <c r="S227">
        <f t="shared" si="23"/>
        <v>0.24456624447110831</v>
      </c>
      <c r="T227">
        <f t="shared" si="24"/>
        <v>0.19670219897389718</v>
      </c>
      <c r="U227">
        <f t="shared" si="28"/>
        <v>0.11880447843344738</v>
      </c>
      <c r="V227">
        <f t="shared" si="28"/>
        <v>0.10700241119192513</v>
      </c>
      <c r="W227">
        <f t="shared" si="28"/>
        <v>8.592514287186033E-2</v>
      </c>
      <c r="X227">
        <f t="shared" si="27"/>
        <v>8.825846084221102E-2</v>
      </c>
      <c r="Y227">
        <f t="shared" si="27"/>
        <v>8.2954322581713258E-2</v>
      </c>
      <c r="Z227">
        <f t="shared" si="25"/>
        <v>7.5786740633837502E-2</v>
      </c>
      <c r="AA227">
        <f t="shared" si="26"/>
        <v>1</v>
      </c>
    </row>
    <row r="228" spans="1:27" x14ac:dyDescent="0.2">
      <c r="A228" s="1">
        <v>44781</v>
      </c>
      <c r="B228">
        <v>114.35</v>
      </c>
      <c r="C228">
        <v>33.49</v>
      </c>
      <c r="D228">
        <v>43.19</v>
      </c>
      <c r="E228">
        <v>86.03</v>
      </c>
      <c r="F228">
        <v>157.28</v>
      </c>
      <c r="G228">
        <v>102.71</v>
      </c>
      <c r="H228">
        <v>334.68</v>
      </c>
      <c r="I228">
        <v>696.27</v>
      </c>
      <c r="J228" s="2">
        <v>335851720787.09998</v>
      </c>
      <c r="K228" s="2">
        <v>269100154947.25</v>
      </c>
      <c r="L228" s="2">
        <v>163821808293.70999</v>
      </c>
      <c r="M228" s="2">
        <v>147698567191.20999</v>
      </c>
      <c r="N228" s="2">
        <v>117920332253.92</v>
      </c>
      <c r="O228" s="2">
        <v>124585590337.56</v>
      </c>
      <c r="P228" s="2">
        <v>114281278193.57001</v>
      </c>
      <c r="Q228" s="2">
        <v>104975749903.53</v>
      </c>
      <c r="R228">
        <f t="shared" si="22"/>
        <v>1378235201907.8501</v>
      </c>
      <c r="S228">
        <f t="shared" si="23"/>
        <v>0.24368244282412058</v>
      </c>
      <c r="T228">
        <f t="shared" si="24"/>
        <v>0.1952498053849899</v>
      </c>
      <c r="U228">
        <f t="shared" si="28"/>
        <v>0.11886346254030976</v>
      </c>
      <c r="V228">
        <f t="shared" si="28"/>
        <v>0.10716499403494792</v>
      </c>
      <c r="W228">
        <f t="shared" si="28"/>
        <v>8.555893224225182E-2</v>
      </c>
      <c r="X228">
        <f t="shared" si="27"/>
        <v>9.0395013975190786E-2</v>
      </c>
      <c r="Y228">
        <f t="shared" si="27"/>
        <v>8.2918559934743952E-2</v>
      </c>
      <c r="Z228">
        <f t="shared" si="25"/>
        <v>7.6166789063445178E-2</v>
      </c>
      <c r="AA228">
        <f t="shared" si="26"/>
        <v>1</v>
      </c>
    </row>
    <row r="229" spans="1:27" x14ac:dyDescent="0.2">
      <c r="A229" s="1">
        <v>44778</v>
      </c>
      <c r="B229">
        <v>115.76</v>
      </c>
      <c r="C229">
        <v>33.96</v>
      </c>
      <c r="D229">
        <v>43.76</v>
      </c>
      <c r="E229">
        <v>86.13</v>
      </c>
      <c r="F229">
        <v>157.51</v>
      </c>
      <c r="G229">
        <v>101.2</v>
      </c>
      <c r="H229">
        <v>334.67</v>
      </c>
      <c r="I229">
        <v>695.93</v>
      </c>
      <c r="J229" s="2">
        <v>339992961944.15997</v>
      </c>
      <c r="K229" s="2">
        <v>272876717289</v>
      </c>
      <c r="L229" s="2">
        <v>165983846513.84</v>
      </c>
      <c r="M229" s="2">
        <v>147870249821.91</v>
      </c>
      <c r="N229" s="2">
        <v>118092774245.39</v>
      </c>
      <c r="O229" s="2">
        <v>122753984443.2</v>
      </c>
      <c r="P229" s="2">
        <v>114277864634.27</v>
      </c>
      <c r="Q229" s="2">
        <v>104924488532.27</v>
      </c>
      <c r="R229">
        <f t="shared" si="22"/>
        <v>1386772887424.04</v>
      </c>
      <c r="S229">
        <f t="shared" si="23"/>
        <v>0.24516845189820813</v>
      </c>
      <c r="T229">
        <f t="shared" si="24"/>
        <v>0.19677102124189511</v>
      </c>
      <c r="U229">
        <f t="shared" si="28"/>
        <v>0.11969072082319009</v>
      </c>
      <c r="V229">
        <f t="shared" si="28"/>
        <v>0.10662903144622485</v>
      </c>
      <c r="W229">
        <f t="shared" si="28"/>
        <v>8.5156535231049851E-2</v>
      </c>
      <c r="X229">
        <f t="shared" si="27"/>
        <v>8.8517727420542605E-2</v>
      </c>
      <c r="Y229">
        <f t="shared" si="27"/>
        <v>8.2405609217341677E-2</v>
      </c>
      <c r="Z229">
        <f t="shared" si="25"/>
        <v>7.5660902721547615E-2</v>
      </c>
      <c r="AA229">
        <f t="shared" si="26"/>
        <v>0.99999999999999978</v>
      </c>
    </row>
    <row r="230" spans="1:27" x14ac:dyDescent="0.2">
      <c r="A230" s="1">
        <v>44777</v>
      </c>
      <c r="B230">
        <v>112.36</v>
      </c>
      <c r="C230">
        <v>33.4</v>
      </c>
      <c r="D230">
        <v>42.77</v>
      </c>
      <c r="E230">
        <v>85.36</v>
      </c>
      <c r="F230">
        <v>156.87</v>
      </c>
      <c r="G230">
        <v>102.84</v>
      </c>
      <c r="H230">
        <v>331.87</v>
      </c>
      <c r="I230">
        <v>696.01</v>
      </c>
      <c r="J230" s="2">
        <v>330006990359.76001</v>
      </c>
      <c r="K230" s="2">
        <v>268376983435</v>
      </c>
      <c r="L230" s="2">
        <v>162228727499.92999</v>
      </c>
      <c r="M230" s="2">
        <v>146548293565.51999</v>
      </c>
      <c r="N230" s="2">
        <v>117612935660.42999</v>
      </c>
      <c r="O230" s="2">
        <v>124743278262.24001</v>
      </c>
      <c r="P230" s="2">
        <v>113322068030.27</v>
      </c>
      <c r="Q230" s="2">
        <v>104936550031.39</v>
      </c>
      <c r="R230">
        <f t="shared" si="22"/>
        <v>1367775826844.5398</v>
      </c>
      <c r="S230">
        <f t="shared" si="23"/>
        <v>0.24127271727055336</v>
      </c>
      <c r="T230">
        <f t="shared" si="24"/>
        <v>0.19621415890507873</v>
      </c>
      <c r="U230">
        <f t="shared" si="28"/>
        <v>0.11860768725105475</v>
      </c>
      <c r="V230">
        <f t="shared" si="28"/>
        <v>0.10714350311600919</v>
      </c>
      <c r="W230">
        <f t="shared" si="28"/>
        <v>8.5988459038469162E-2</v>
      </c>
      <c r="X230">
        <f t="shared" si="27"/>
        <v>9.1201552048205792E-2</v>
      </c>
      <c r="Y230">
        <f t="shared" si="27"/>
        <v>8.2851345817175417E-2</v>
      </c>
      <c r="Z230">
        <f t="shared" si="25"/>
        <v>7.672057655345374E-2</v>
      </c>
      <c r="AA230">
        <f t="shared" si="26"/>
        <v>1.0000000000000002</v>
      </c>
    </row>
    <row r="231" spans="1:27" x14ac:dyDescent="0.2">
      <c r="A231" s="1">
        <v>44776</v>
      </c>
      <c r="B231">
        <v>113.61</v>
      </c>
      <c r="C231">
        <v>33.64</v>
      </c>
      <c r="D231">
        <v>43.89</v>
      </c>
      <c r="E231">
        <v>85.05</v>
      </c>
      <c r="F231">
        <v>155.43</v>
      </c>
      <c r="G231">
        <v>101.09</v>
      </c>
      <c r="H231">
        <v>333.17</v>
      </c>
      <c r="I231">
        <v>690.54</v>
      </c>
      <c r="J231" s="2">
        <v>333678303442.26001</v>
      </c>
      <c r="K231" s="2">
        <v>270305440801</v>
      </c>
      <c r="L231" s="2">
        <v>166476942950.01001</v>
      </c>
      <c r="M231" s="2">
        <v>146016077410.35001</v>
      </c>
      <c r="N231" s="2">
        <v>116533298844.27</v>
      </c>
      <c r="O231" s="2">
        <v>122620556199.24001</v>
      </c>
      <c r="P231" s="2">
        <v>113772016287.10001</v>
      </c>
      <c r="Q231" s="2">
        <v>104111845029.06</v>
      </c>
      <c r="R231">
        <f t="shared" si="22"/>
        <v>1373514480963.2903</v>
      </c>
      <c r="S231">
        <f t="shared" si="23"/>
        <v>0.24293759408218293</v>
      </c>
      <c r="T231">
        <f t="shared" si="24"/>
        <v>0.1967983916787146</v>
      </c>
      <c r="U231">
        <f t="shared" si="28"/>
        <v>0.12120508757450764</v>
      </c>
      <c r="V231">
        <f t="shared" si="28"/>
        <v>0.10630836400643129</v>
      </c>
      <c r="W231">
        <f t="shared" si="28"/>
        <v>8.4843152700174965E-2</v>
      </c>
      <c r="X231">
        <f t="shared" si="27"/>
        <v>8.9275037066403717E-2</v>
      </c>
      <c r="Y231">
        <f t="shared" si="27"/>
        <v>8.2832775237511869E-2</v>
      </c>
      <c r="Z231">
        <f t="shared" si="25"/>
        <v>7.5799597654072765E-2</v>
      </c>
      <c r="AA231">
        <f t="shared" si="26"/>
        <v>0.99999999999999978</v>
      </c>
    </row>
    <row r="232" spans="1:27" x14ac:dyDescent="0.2">
      <c r="A232" s="1">
        <v>44775</v>
      </c>
      <c r="B232">
        <v>112.43</v>
      </c>
      <c r="C232">
        <v>33.04</v>
      </c>
      <c r="D232">
        <v>42.88</v>
      </c>
      <c r="E232">
        <v>83.53</v>
      </c>
      <c r="F232">
        <v>151.6</v>
      </c>
      <c r="G232">
        <v>100.57</v>
      </c>
      <c r="H232">
        <v>327.88</v>
      </c>
      <c r="I232">
        <v>666.16</v>
      </c>
      <c r="J232" s="2">
        <v>330212583892.38</v>
      </c>
      <c r="K232" s="2">
        <v>265484297386</v>
      </c>
      <c r="L232" s="2">
        <v>162645962945.92001</v>
      </c>
      <c r="M232" s="2">
        <v>143406501423.70999</v>
      </c>
      <c r="N232" s="2">
        <v>113661764812.39999</v>
      </c>
      <c r="O232" s="2">
        <v>121989804500.52</v>
      </c>
      <c r="P232" s="2">
        <v>111966243417.39999</v>
      </c>
      <c r="Q232" s="2">
        <v>100436103172.24001</v>
      </c>
      <c r="R232">
        <f t="shared" si="22"/>
        <v>1349803261550.5698</v>
      </c>
      <c r="S232">
        <f t="shared" si="23"/>
        <v>0.24463756556125993</v>
      </c>
      <c r="T232">
        <f t="shared" si="24"/>
        <v>0.19668369824579338</v>
      </c>
      <c r="U232">
        <f t="shared" si="28"/>
        <v>0.12049605122385204</v>
      </c>
      <c r="V232">
        <f t="shared" si="28"/>
        <v>0.10624252104634385</v>
      </c>
      <c r="W232">
        <f t="shared" si="28"/>
        <v>8.4206171410367195E-2</v>
      </c>
      <c r="X232">
        <f t="shared" si="27"/>
        <v>9.0375988838836949E-2</v>
      </c>
      <c r="Y232">
        <f t="shared" si="27"/>
        <v>8.2950046578477044E-2</v>
      </c>
      <c r="Z232">
        <f t="shared" si="25"/>
        <v>7.4407957095069741E-2</v>
      </c>
      <c r="AA232">
        <f t="shared" si="26"/>
        <v>1</v>
      </c>
    </row>
    <row r="233" spans="1:27" x14ac:dyDescent="0.2">
      <c r="A233" s="1">
        <v>44774</v>
      </c>
      <c r="B233">
        <v>114.21</v>
      </c>
      <c r="C233">
        <v>33.71</v>
      </c>
      <c r="D233">
        <v>43.54</v>
      </c>
      <c r="E233">
        <v>84.09</v>
      </c>
      <c r="F233">
        <v>153.33000000000001</v>
      </c>
      <c r="G233">
        <v>103.24</v>
      </c>
      <c r="H233">
        <v>332.08</v>
      </c>
      <c r="I233">
        <v>671.39</v>
      </c>
      <c r="J233" s="2">
        <v>335440533721.85999</v>
      </c>
      <c r="K233" s="2">
        <v>270867907532.75</v>
      </c>
      <c r="L233" s="2">
        <v>165149375621.85999</v>
      </c>
      <c r="M233" s="2">
        <v>144367924155.63</v>
      </c>
      <c r="N233" s="2">
        <v>114958828487.37</v>
      </c>
      <c r="O233" s="2">
        <v>125228471876.64</v>
      </c>
      <c r="P233" s="2">
        <v>113400512121.89999</v>
      </c>
      <c r="Q233" s="2">
        <v>101224623677.21001</v>
      </c>
      <c r="R233">
        <f t="shared" si="22"/>
        <v>1370638177195.2197</v>
      </c>
      <c r="S233">
        <f t="shared" si="23"/>
        <v>0.24473310265462075</v>
      </c>
      <c r="T233">
        <f t="shared" si="24"/>
        <v>0.19762174441035604</v>
      </c>
      <c r="U233">
        <f t="shared" si="28"/>
        <v>0.12049086211782775</v>
      </c>
      <c r="V233">
        <f t="shared" si="28"/>
        <v>0.1053289821906571</v>
      </c>
      <c r="W233">
        <f t="shared" si="28"/>
        <v>8.3872483927606545E-2</v>
      </c>
      <c r="X233">
        <f t="shared" si="27"/>
        <v>9.1365083769152686E-2</v>
      </c>
      <c r="Y233">
        <f t="shared" si="27"/>
        <v>8.2735556333295088E-2</v>
      </c>
      <c r="Z233">
        <f t="shared" si="25"/>
        <v>7.3852184596484211E-2</v>
      </c>
      <c r="AA233">
        <f t="shared" si="26"/>
        <v>1.0000000000000002</v>
      </c>
    </row>
    <row r="234" spans="1:27" x14ac:dyDescent="0.2">
      <c r="A234" s="1">
        <v>44771</v>
      </c>
      <c r="B234">
        <v>115.36</v>
      </c>
      <c r="C234">
        <v>33.81</v>
      </c>
      <c r="D234">
        <v>43.87</v>
      </c>
      <c r="E234">
        <v>84.3</v>
      </c>
      <c r="F234">
        <v>154.02000000000001</v>
      </c>
      <c r="G234">
        <v>102.07</v>
      </c>
      <c r="H234">
        <v>333.39</v>
      </c>
      <c r="I234">
        <v>669.18</v>
      </c>
      <c r="J234" s="2">
        <v>338818141757.76001</v>
      </c>
      <c r="K234" s="2">
        <v>271671431435.25</v>
      </c>
      <c r="L234" s="2">
        <v>166401081959.82999</v>
      </c>
      <c r="M234" s="2">
        <v>144728457680.10001</v>
      </c>
      <c r="N234" s="2">
        <v>115476154461.78</v>
      </c>
      <c r="O234" s="2">
        <v>123809280554.52</v>
      </c>
      <c r="P234" s="2">
        <v>113847688390.2</v>
      </c>
      <c r="Q234" s="2">
        <v>101023733695.25999</v>
      </c>
      <c r="R234">
        <f t="shared" si="22"/>
        <v>1375775969934.7</v>
      </c>
      <c r="S234">
        <f t="shared" si="23"/>
        <v>0.24627421118123013</v>
      </c>
      <c r="T234">
        <f t="shared" si="24"/>
        <v>0.19746778354338074</v>
      </c>
      <c r="U234">
        <f t="shared" si="28"/>
        <v>0.12095071115955607</v>
      </c>
      <c r="V234">
        <f t="shared" si="28"/>
        <v>0.10519769267882285</v>
      </c>
      <c r="W234">
        <f t="shared" si="28"/>
        <v>8.3935289600428897E-2</v>
      </c>
      <c r="X234">
        <f t="shared" si="27"/>
        <v>8.9992326701560654E-2</v>
      </c>
      <c r="Y234">
        <f t="shared" si="27"/>
        <v>8.2751618634248778E-2</v>
      </c>
      <c r="Z234">
        <f t="shared" si="25"/>
        <v>7.3430366500771921E-2</v>
      </c>
      <c r="AA234">
        <f t="shared" si="26"/>
        <v>1</v>
      </c>
    </row>
    <row r="235" spans="1:27" x14ac:dyDescent="0.2">
      <c r="A235" s="1">
        <v>44770</v>
      </c>
      <c r="B235">
        <v>114.81</v>
      </c>
      <c r="C235">
        <v>33.32</v>
      </c>
      <c r="D235">
        <v>43.32</v>
      </c>
      <c r="E235">
        <v>82.95</v>
      </c>
      <c r="F235">
        <v>152.13999999999999</v>
      </c>
      <c r="G235">
        <v>102.48</v>
      </c>
      <c r="H235">
        <v>329.11</v>
      </c>
      <c r="I235">
        <v>659.98</v>
      </c>
      <c r="J235" s="2">
        <v>337202764001.46002</v>
      </c>
      <c r="K235" s="2">
        <v>267734164313</v>
      </c>
      <c r="L235" s="2">
        <v>164314904729.88</v>
      </c>
      <c r="M235" s="2">
        <v>142922850000</v>
      </c>
      <c r="N235" s="2">
        <v>114066628618.46001</v>
      </c>
      <c r="O235" s="2">
        <v>124798865664.48</v>
      </c>
      <c r="P235" s="2">
        <v>112386685009.8</v>
      </c>
      <c r="Q235" s="2">
        <v>99634842290.860001</v>
      </c>
      <c r="R235">
        <f t="shared" si="22"/>
        <v>1363061704627.9402</v>
      </c>
      <c r="S235">
        <f t="shared" si="23"/>
        <v>0.24738627962077661</v>
      </c>
      <c r="T235">
        <f t="shared" si="24"/>
        <v>0.19642116230246556</v>
      </c>
      <c r="U235">
        <f t="shared" si="28"/>
        <v>0.12054839789863454</v>
      </c>
      <c r="V235">
        <f t="shared" si="28"/>
        <v>0.10485427733369714</v>
      </c>
      <c r="W235">
        <f t="shared" si="28"/>
        <v>8.3684126867606123E-2</v>
      </c>
      <c r="X235">
        <f t="shared" si="27"/>
        <v>9.1557752111115873E-2</v>
      </c>
      <c r="Y235">
        <f t="shared" si="27"/>
        <v>8.2451648834545574E-2</v>
      </c>
      <c r="Z235">
        <f t="shared" si="25"/>
        <v>7.3096355031158494E-2</v>
      </c>
      <c r="AA235">
        <f t="shared" si="26"/>
        <v>1</v>
      </c>
    </row>
    <row r="236" spans="1:27" x14ac:dyDescent="0.2">
      <c r="A236" s="1">
        <v>44769</v>
      </c>
      <c r="B236">
        <v>115.24</v>
      </c>
      <c r="C236">
        <v>33.590000000000003</v>
      </c>
      <c r="D236">
        <v>43.71</v>
      </c>
      <c r="E236">
        <v>82.51</v>
      </c>
      <c r="F236">
        <v>151.63</v>
      </c>
      <c r="G236">
        <v>97.72</v>
      </c>
      <c r="H236">
        <v>324.54000000000002</v>
      </c>
      <c r="I236">
        <v>643.32000000000005</v>
      </c>
      <c r="J236" s="2">
        <v>338465695701.84009</v>
      </c>
      <c r="K236" s="2">
        <v>269903103184.32999</v>
      </c>
      <c r="L236" s="2">
        <v>165794194038.39001</v>
      </c>
      <c r="M236" s="2">
        <v>142164730000</v>
      </c>
      <c r="N236" s="2">
        <v>113684257246.07001</v>
      </c>
      <c r="O236" s="2">
        <v>119002197040.72</v>
      </c>
      <c r="P236" s="2">
        <v>110826688409.7</v>
      </c>
      <c r="Q236" s="2">
        <v>97119741117.240005</v>
      </c>
      <c r="R236">
        <f t="shared" si="22"/>
        <v>1356960606738.29</v>
      </c>
      <c r="S236">
        <f t="shared" si="23"/>
        <v>0.24942927158026054</v>
      </c>
      <c r="T236">
        <f t="shared" si="24"/>
        <v>0.19890268136308897</v>
      </c>
      <c r="U236">
        <f t="shared" si="28"/>
        <v>0.1221805505739091</v>
      </c>
      <c r="V236">
        <f t="shared" si="28"/>
        <v>0.10476702808766104</v>
      </c>
      <c r="W236">
        <f t="shared" si="28"/>
        <v>8.3778598053285788E-2</v>
      </c>
      <c r="X236">
        <f t="shared" si="27"/>
        <v>8.7697606289960151E-2</v>
      </c>
      <c r="Y236">
        <f t="shared" si="27"/>
        <v>8.1672738220524163E-2</v>
      </c>
      <c r="Z236">
        <f t="shared" si="25"/>
        <v>7.1571525831310281E-2</v>
      </c>
      <c r="AA236">
        <f t="shared" si="26"/>
        <v>1</v>
      </c>
    </row>
    <row r="237" spans="1:27" x14ac:dyDescent="0.2">
      <c r="A237" s="1">
        <v>44768</v>
      </c>
      <c r="B237">
        <v>113.42</v>
      </c>
      <c r="C237">
        <v>33.049999999999997</v>
      </c>
      <c r="D237">
        <v>42.9</v>
      </c>
      <c r="E237">
        <v>80.790000000000006</v>
      </c>
      <c r="F237">
        <v>149.83000000000001</v>
      </c>
      <c r="G237">
        <v>93.6</v>
      </c>
      <c r="H237">
        <v>318.55</v>
      </c>
      <c r="I237">
        <v>622.94000000000005</v>
      </c>
      <c r="J237" s="2">
        <v>333120263853.71997</v>
      </c>
      <c r="K237" s="2">
        <v>265564083365.35001</v>
      </c>
      <c r="L237" s="2">
        <v>162721823936.10001</v>
      </c>
      <c r="M237" s="2">
        <v>139201170000</v>
      </c>
      <c r="N237" s="2">
        <v>112334711225.87</v>
      </c>
      <c r="O237" s="2">
        <v>113984912433.60001</v>
      </c>
      <c r="P237" s="2">
        <v>108781966389</v>
      </c>
      <c r="Q237" s="2">
        <v>94043044723.580002</v>
      </c>
      <c r="R237">
        <f t="shared" si="22"/>
        <v>1329751975927.22</v>
      </c>
      <c r="S237">
        <f t="shared" si="23"/>
        <v>0.25051308054755039</v>
      </c>
      <c r="T237">
        <f t="shared" si="24"/>
        <v>0.19970948580856621</v>
      </c>
      <c r="U237">
        <f t="shared" si="28"/>
        <v>0.12237005613218664</v>
      </c>
      <c r="V237">
        <f t="shared" si="28"/>
        <v>0.10468205539077068</v>
      </c>
      <c r="W237">
        <f t="shared" si="28"/>
        <v>8.4477942698705413E-2</v>
      </c>
      <c r="X237">
        <f t="shared" si="27"/>
        <v>8.5718926910501259E-2</v>
      </c>
      <c r="Y237">
        <f t="shared" si="27"/>
        <v>8.1806207742724096E-2</v>
      </c>
      <c r="Z237">
        <f t="shared" si="25"/>
        <v>7.0722244768995302E-2</v>
      </c>
      <c r="AA237">
        <f t="shared" si="26"/>
        <v>1</v>
      </c>
    </row>
    <row r="238" spans="1:27" x14ac:dyDescent="0.2">
      <c r="A238" s="1">
        <v>44767</v>
      </c>
      <c r="B238">
        <v>115.22</v>
      </c>
      <c r="C238">
        <v>33.729999999999997</v>
      </c>
      <c r="D238">
        <v>43.5</v>
      </c>
      <c r="E238">
        <v>82.55</v>
      </c>
      <c r="F238">
        <v>153.79</v>
      </c>
      <c r="G238">
        <v>97.26</v>
      </c>
      <c r="H238">
        <v>324.12</v>
      </c>
      <c r="I238">
        <v>636.15</v>
      </c>
      <c r="J238" s="2">
        <v>338406954692.52002</v>
      </c>
      <c r="K238" s="2">
        <v>271028034248.51001</v>
      </c>
      <c r="L238" s="2">
        <v>164997653641.5</v>
      </c>
      <c r="M238" s="2">
        <v>142233650000</v>
      </c>
      <c r="N238" s="2">
        <v>115303712470.31</v>
      </c>
      <c r="O238" s="2">
        <v>118442014778.75999</v>
      </c>
      <c r="P238" s="2">
        <v>110680449926.60001</v>
      </c>
      <c r="Q238" s="2">
        <v>96037311620.550003</v>
      </c>
      <c r="R238">
        <f t="shared" si="22"/>
        <v>1357129781378.7502</v>
      </c>
      <c r="S238">
        <f t="shared" si="23"/>
        <v>0.24935489540928202</v>
      </c>
      <c r="T238">
        <f t="shared" si="24"/>
        <v>0.1997067914707201</v>
      </c>
      <c r="U238">
        <f t="shared" si="28"/>
        <v>0.12157838985293931</v>
      </c>
      <c r="V238">
        <f t="shared" si="28"/>
        <v>0.1048047518753147</v>
      </c>
      <c r="W238">
        <f t="shared" si="28"/>
        <v>8.496144882560118E-2</v>
      </c>
      <c r="X238">
        <f t="shared" si="27"/>
        <v>8.727390438549737E-2</v>
      </c>
      <c r="Y238">
        <f t="shared" si="27"/>
        <v>8.1554801497434021E-2</v>
      </c>
      <c r="Z238">
        <f t="shared" si="25"/>
        <v>7.0765016683211182E-2</v>
      </c>
      <c r="AA238">
        <f t="shared" si="26"/>
        <v>0.99999999999999989</v>
      </c>
    </row>
    <row r="239" spans="1:27" x14ac:dyDescent="0.2">
      <c r="A239" s="1">
        <v>44764</v>
      </c>
      <c r="B239">
        <v>114.76</v>
      </c>
      <c r="C239">
        <v>33.43</v>
      </c>
      <c r="D239">
        <v>43.17</v>
      </c>
      <c r="E239">
        <v>82.43</v>
      </c>
      <c r="F239">
        <v>153.01</v>
      </c>
      <c r="G239">
        <v>96.43</v>
      </c>
      <c r="H239">
        <v>323.93</v>
      </c>
      <c r="I239">
        <v>633.64</v>
      </c>
      <c r="J239" s="2">
        <v>337055911478.15997</v>
      </c>
      <c r="K239" s="2">
        <v>268617467682.41</v>
      </c>
      <c r="L239" s="2">
        <v>163745947303.53</v>
      </c>
      <c r="M239" s="2">
        <v>142026890000</v>
      </c>
      <c r="N239" s="2">
        <v>114718909194.89</v>
      </c>
      <c r="O239" s="2">
        <v>117431251132.17999</v>
      </c>
      <c r="P239" s="2">
        <v>110615592299.89999</v>
      </c>
      <c r="Q239" s="2">
        <v>95658385813.479996</v>
      </c>
      <c r="R239">
        <f t="shared" si="22"/>
        <v>1349870354904.5498</v>
      </c>
      <c r="S239">
        <f t="shared" si="23"/>
        <v>0.24969502460256149</v>
      </c>
      <c r="T239">
        <f t="shared" si="24"/>
        <v>0.19899501215537407</v>
      </c>
      <c r="U239">
        <f t="shared" si="28"/>
        <v>0.12130494362557401</v>
      </c>
      <c r="V239">
        <f t="shared" si="28"/>
        <v>0.10521520787827274</v>
      </c>
      <c r="W239">
        <f t="shared" si="28"/>
        <v>8.4985131185432869E-2</v>
      </c>
      <c r="X239">
        <f t="shared" si="27"/>
        <v>8.6994466324496492E-2</v>
      </c>
      <c r="Y239">
        <f t="shared" si="27"/>
        <v>8.1945345268154807E-2</v>
      </c>
      <c r="Z239">
        <f t="shared" si="25"/>
        <v>7.0864868960133623E-2</v>
      </c>
      <c r="AA239">
        <f t="shared" si="26"/>
        <v>1</v>
      </c>
    </row>
    <row r="240" spans="1:27" x14ac:dyDescent="0.2">
      <c r="A240" s="1">
        <v>44763</v>
      </c>
      <c r="B240">
        <v>115.32</v>
      </c>
      <c r="C240">
        <v>33.65</v>
      </c>
      <c r="D240">
        <v>43.28</v>
      </c>
      <c r="E240">
        <v>83.02</v>
      </c>
      <c r="F240">
        <v>150.18</v>
      </c>
      <c r="G240">
        <v>97.88</v>
      </c>
      <c r="H240">
        <v>326.54000000000002</v>
      </c>
      <c r="I240">
        <v>639.30999999999995</v>
      </c>
      <c r="J240" s="2">
        <v>338700659739.12</v>
      </c>
      <c r="K240" s="2">
        <v>270385216497.54999</v>
      </c>
      <c r="L240" s="2">
        <v>164163182749.51999</v>
      </c>
      <c r="M240" s="2">
        <v>143043460000</v>
      </c>
      <c r="N240" s="2">
        <v>112597122952.02</v>
      </c>
      <c r="O240" s="2">
        <v>119197043044.88</v>
      </c>
      <c r="P240" s="2">
        <v>112189278742.36</v>
      </c>
      <c r="Q240" s="2">
        <v>96514365624.669998</v>
      </c>
      <c r="R240">
        <f t="shared" si="22"/>
        <v>1356790329350.1199</v>
      </c>
      <c r="S240">
        <f t="shared" si="23"/>
        <v>0.24963375137067201</v>
      </c>
      <c r="T240">
        <f t="shared" si="24"/>
        <v>0.19928297736840447</v>
      </c>
      <c r="U240">
        <f t="shared" si="28"/>
        <v>0.12099377420249703</v>
      </c>
      <c r="V240">
        <f t="shared" si="28"/>
        <v>0.10542782986116614</v>
      </c>
      <c r="W240">
        <f t="shared" si="28"/>
        <v>8.2987857826162553E-2</v>
      </c>
      <c r="X240">
        <f t="shared" si="27"/>
        <v>8.7852220395743405E-2</v>
      </c>
      <c r="Y240">
        <f t="shared" si="27"/>
        <v>8.2687262958379734E-2</v>
      </c>
      <c r="Z240">
        <f t="shared" si="25"/>
        <v>7.1134326016974767E-2</v>
      </c>
      <c r="AA240">
        <f t="shared" si="26"/>
        <v>1</v>
      </c>
    </row>
    <row r="241" spans="1:27" x14ac:dyDescent="0.2">
      <c r="A241" s="1">
        <v>44762</v>
      </c>
      <c r="B241">
        <v>114.54</v>
      </c>
      <c r="C241">
        <v>33.36</v>
      </c>
      <c r="D241">
        <v>42.72</v>
      </c>
      <c r="E241">
        <v>81.81</v>
      </c>
      <c r="F241">
        <v>148.93</v>
      </c>
      <c r="G241">
        <v>101.1</v>
      </c>
      <c r="H241">
        <v>321.45</v>
      </c>
      <c r="I241">
        <v>634.73</v>
      </c>
      <c r="J241" s="2">
        <v>336409760375.64001</v>
      </c>
      <c r="K241" s="2">
        <v>268055002150.32001</v>
      </c>
      <c r="L241" s="2">
        <v>162036960000</v>
      </c>
      <c r="M241" s="2">
        <v>140958630000</v>
      </c>
      <c r="N241" s="2">
        <v>111659938215.77</v>
      </c>
      <c r="O241" s="2">
        <v>123118318878.60001</v>
      </c>
      <c r="P241" s="2">
        <v>110441134611.8</v>
      </c>
      <c r="Q241" s="2">
        <v>95822939251.610001</v>
      </c>
      <c r="R241">
        <f t="shared" si="22"/>
        <v>1348502683483.7402</v>
      </c>
      <c r="S241">
        <f t="shared" si="23"/>
        <v>0.2494691071037059</v>
      </c>
      <c r="T241">
        <f t="shared" si="24"/>
        <v>0.19877973209354174</v>
      </c>
      <c r="U241">
        <f t="shared" si="28"/>
        <v>0.12016065076073228</v>
      </c>
      <c r="V241">
        <f t="shared" si="28"/>
        <v>0.10452973637089513</v>
      </c>
      <c r="W241">
        <f t="shared" si="28"/>
        <v>8.2802903978882861E-2</v>
      </c>
      <c r="X241">
        <f t="shared" si="27"/>
        <v>9.1300017705959968E-2</v>
      </c>
      <c r="Y241">
        <f t="shared" si="27"/>
        <v>8.1899084046673801E-2</v>
      </c>
      <c r="Z241">
        <f t="shared" si="25"/>
        <v>7.1058767939608178E-2</v>
      </c>
      <c r="AA241">
        <f t="shared" si="26"/>
        <v>0.99999999999999989</v>
      </c>
    </row>
    <row r="242" spans="1:27" x14ac:dyDescent="0.2">
      <c r="A242" s="1">
        <v>44761</v>
      </c>
      <c r="B242">
        <v>114.56</v>
      </c>
      <c r="C242">
        <v>33.35</v>
      </c>
      <c r="D242">
        <v>42.9</v>
      </c>
      <c r="E242">
        <v>81.650000000000006</v>
      </c>
      <c r="F242">
        <v>147.78</v>
      </c>
      <c r="G242">
        <v>98.97</v>
      </c>
      <c r="H242">
        <v>318.05</v>
      </c>
      <c r="I242">
        <v>628.34</v>
      </c>
      <c r="J242" s="2">
        <v>336468501384.96002</v>
      </c>
      <c r="K242" s="2">
        <v>267974649931.45001</v>
      </c>
      <c r="L242" s="2">
        <v>162719700000</v>
      </c>
      <c r="M242" s="2">
        <v>140682950000</v>
      </c>
      <c r="N242" s="2">
        <v>110797728258.42</v>
      </c>
      <c r="O242" s="2">
        <v>120524431448.22</v>
      </c>
      <c r="P242" s="2">
        <v>109269972755.2</v>
      </c>
      <c r="Q242" s="2">
        <v>94858263591.380005</v>
      </c>
      <c r="R242">
        <f t="shared" si="22"/>
        <v>1343296197369.6299</v>
      </c>
      <c r="S242">
        <f t="shared" si="23"/>
        <v>0.25047975423723712</v>
      </c>
      <c r="T242">
        <f t="shared" si="24"/>
        <v>0.199490365904544</v>
      </c>
      <c r="U242">
        <f t="shared" si="28"/>
        <v>0.12113463904582544</v>
      </c>
      <c r="V242">
        <f t="shared" si="28"/>
        <v>0.10472965700005536</v>
      </c>
      <c r="W242">
        <f t="shared" si="28"/>
        <v>8.2481978639839915E-2</v>
      </c>
      <c r="X242">
        <f t="shared" si="27"/>
        <v>8.9722900790030105E-2</v>
      </c>
      <c r="Y242">
        <f t="shared" si="27"/>
        <v>8.134466022398229E-2</v>
      </c>
      <c r="Z242">
        <f t="shared" si="25"/>
        <v>7.0616044158485922E-2</v>
      </c>
      <c r="AA242">
        <f t="shared" si="26"/>
        <v>1.0000000000000002</v>
      </c>
    </row>
    <row r="243" spans="1:27" x14ac:dyDescent="0.2">
      <c r="A243" s="1">
        <v>44760</v>
      </c>
      <c r="B243">
        <v>111.79</v>
      </c>
      <c r="C243">
        <v>32.26</v>
      </c>
      <c r="D243">
        <v>41.19</v>
      </c>
      <c r="E243">
        <v>78.86</v>
      </c>
      <c r="F243">
        <v>142.33000000000001</v>
      </c>
      <c r="G243">
        <v>93.15</v>
      </c>
      <c r="H243">
        <v>301.26</v>
      </c>
      <c r="I243">
        <v>597.53</v>
      </c>
      <c r="J243" s="2">
        <v>328332871594.14001</v>
      </c>
      <c r="K243" s="2">
        <v>259216258074.62</v>
      </c>
      <c r="L243" s="2">
        <v>156233670000</v>
      </c>
      <c r="M243" s="2">
        <v>135875780000</v>
      </c>
      <c r="N243" s="2">
        <v>106711602808.37</v>
      </c>
      <c r="O243" s="2">
        <v>113436908046.89999</v>
      </c>
      <c r="P243" s="2">
        <v>103520715206.84</v>
      </c>
      <c r="Q243" s="2">
        <v>90206987051.210007</v>
      </c>
      <c r="R243">
        <f t="shared" si="22"/>
        <v>1293534792782.0801</v>
      </c>
      <c r="S243">
        <f t="shared" si="23"/>
        <v>0.25382608448279581</v>
      </c>
      <c r="T243">
        <f t="shared" si="24"/>
        <v>0.20039372695736202</v>
      </c>
      <c r="U243">
        <f t="shared" si="28"/>
        <v>0.1207804157041491</v>
      </c>
      <c r="V243">
        <f t="shared" si="28"/>
        <v>0.10504223060576832</v>
      </c>
      <c r="W243">
        <f t="shared" si="28"/>
        <v>8.2496121019566229E-2</v>
      </c>
      <c r="X243">
        <f t="shared" si="27"/>
        <v>8.7695289434716078E-2</v>
      </c>
      <c r="Y243">
        <f t="shared" si="27"/>
        <v>8.0029324131430601E-2</v>
      </c>
      <c r="Z243">
        <f t="shared" si="25"/>
        <v>6.9736807664211822E-2</v>
      </c>
      <c r="AA243">
        <f t="shared" si="26"/>
        <v>1</v>
      </c>
    </row>
    <row r="244" spans="1:27" x14ac:dyDescent="0.2">
      <c r="A244" s="1">
        <v>44757</v>
      </c>
      <c r="B244">
        <v>112.95</v>
      </c>
      <c r="C244">
        <v>32.25</v>
      </c>
      <c r="D244">
        <v>41.13</v>
      </c>
      <c r="E244">
        <v>78.05</v>
      </c>
      <c r="F244">
        <v>142.47999999999999</v>
      </c>
      <c r="G244">
        <v>93</v>
      </c>
      <c r="H244">
        <v>293.87</v>
      </c>
      <c r="I244">
        <v>600.37</v>
      </c>
      <c r="J244" s="2">
        <v>331739850134.70001</v>
      </c>
      <c r="K244" s="2">
        <v>259135905855.75</v>
      </c>
      <c r="L244" s="2">
        <v>156006090000</v>
      </c>
      <c r="M244" s="2">
        <v>134480150000</v>
      </c>
      <c r="N244" s="2">
        <v>107002480000</v>
      </c>
      <c r="O244" s="2">
        <v>113254239918</v>
      </c>
      <c r="P244" s="2">
        <v>100982643473.08</v>
      </c>
      <c r="Q244" s="2">
        <v>90635731789.089996</v>
      </c>
      <c r="R244">
        <f t="shared" si="22"/>
        <v>1293237091170.6201</v>
      </c>
      <c r="S244">
        <f t="shared" si="23"/>
        <v>0.25651897273872165</v>
      </c>
      <c r="T244">
        <f t="shared" si="24"/>
        <v>0.20037772472268314</v>
      </c>
      <c r="U244">
        <f t="shared" si="28"/>
        <v>0.12063224219681595</v>
      </c>
      <c r="V244">
        <f t="shared" si="28"/>
        <v>0.10398723553333167</v>
      </c>
      <c r="W244">
        <f t="shared" si="28"/>
        <v>8.2740033309083999E-2</v>
      </c>
      <c r="X244">
        <f t="shared" si="27"/>
        <v>8.7574228029203713E-2</v>
      </c>
      <c r="Y244">
        <f t="shared" si="27"/>
        <v>7.808517414364595E-2</v>
      </c>
      <c r="Z244">
        <f t="shared" si="25"/>
        <v>7.0084389326513827E-2</v>
      </c>
      <c r="AA244">
        <f t="shared" si="26"/>
        <v>0.99999999999999989</v>
      </c>
    </row>
    <row r="245" spans="1:27" x14ac:dyDescent="0.2">
      <c r="A245" s="1">
        <v>44756</v>
      </c>
      <c r="B245">
        <v>108</v>
      </c>
      <c r="C245">
        <v>30.13</v>
      </c>
      <c r="D245">
        <v>38.74</v>
      </c>
      <c r="E245">
        <v>74.69</v>
      </c>
      <c r="F245">
        <v>136.47999999999999</v>
      </c>
      <c r="G245">
        <v>89.63</v>
      </c>
      <c r="H245">
        <v>281.58999999999997</v>
      </c>
      <c r="I245">
        <v>588.63</v>
      </c>
      <c r="J245" s="2">
        <v>317201450328</v>
      </c>
      <c r="K245" s="2">
        <v>242101235455.31</v>
      </c>
      <c r="L245" s="2">
        <v>146940820000</v>
      </c>
      <c r="M245" s="2">
        <v>128690870000</v>
      </c>
      <c r="N245" s="2">
        <v>102496480000</v>
      </c>
      <c r="O245" s="2">
        <v>109150295955.38</v>
      </c>
      <c r="P245" s="2">
        <v>96765116965.559998</v>
      </c>
      <c r="Q245" s="2">
        <v>88863385583.910004</v>
      </c>
      <c r="R245">
        <f t="shared" si="22"/>
        <v>1232209654288.1599</v>
      </c>
      <c r="S245">
        <f t="shared" si="23"/>
        <v>0.25742490267311319</v>
      </c>
      <c r="T245">
        <f t="shared" si="24"/>
        <v>0.19647730774773911</v>
      </c>
      <c r="U245">
        <f t="shared" si="28"/>
        <v>0.11924985288715891</v>
      </c>
      <c r="V245">
        <f t="shared" si="28"/>
        <v>0.10443910218699264</v>
      </c>
      <c r="W245">
        <f t="shared" si="28"/>
        <v>8.318103956035923E-2</v>
      </c>
      <c r="X245">
        <f t="shared" si="27"/>
        <v>8.8580945276261022E-2</v>
      </c>
      <c r="Y245">
        <f t="shared" si="27"/>
        <v>7.8529750703390341E-2</v>
      </c>
      <c r="Z245">
        <f t="shared" si="25"/>
        <v>7.2117098964985665E-2</v>
      </c>
      <c r="AA245">
        <f t="shared" si="26"/>
        <v>1.0000000000000002</v>
      </c>
    </row>
    <row r="246" spans="1:27" x14ac:dyDescent="0.2">
      <c r="A246" s="1">
        <v>44755</v>
      </c>
      <c r="B246">
        <v>111.91</v>
      </c>
      <c r="C246">
        <v>30.84</v>
      </c>
      <c r="D246">
        <v>39.07</v>
      </c>
      <c r="E246">
        <v>74.98</v>
      </c>
      <c r="F246">
        <v>139.4</v>
      </c>
      <c r="G246">
        <v>91.4</v>
      </c>
      <c r="H246">
        <v>290.14999999999998</v>
      </c>
      <c r="I246">
        <v>596.38</v>
      </c>
      <c r="J246" s="2">
        <v>328685317650.06</v>
      </c>
      <c r="K246" s="2">
        <v>247806242995.07999</v>
      </c>
      <c r="L246" s="2">
        <v>148192510000</v>
      </c>
      <c r="M246" s="2">
        <v>129190540000</v>
      </c>
      <c r="N246" s="2">
        <v>104689400000</v>
      </c>
      <c r="O246" s="2">
        <v>111305779876.39999</v>
      </c>
      <c r="P246" s="2">
        <v>99705021436.600006</v>
      </c>
      <c r="Q246" s="2">
        <v>90033375625.660004</v>
      </c>
      <c r="R246">
        <f t="shared" si="22"/>
        <v>1259608187583.8</v>
      </c>
      <c r="S246">
        <f t="shared" si="23"/>
        <v>0.26094250647937534</v>
      </c>
      <c r="T246">
        <f t="shared" si="24"/>
        <v>0.19673279789521356</v>
      </c>
      <c r="U246">
        <f t="shared" si="28"/>
        <v>0.11764968778447302</v>
      </c>
      <c r="V246">
        <f t="shared" si="28"/>
        <v>0.10256406815504693</v>
      </c>
      <c r="W246">
        <f t="shared" si="28"/>
        <v>8.3112670298544841E-2</v>
      </c>
      <c r="X246">
        <f t="shared" si="27"/>
        <v>8.8365398838751968E-2</v>
      </c>
      <c r="Y246">
        <f t="shared" si="27"/>
        <v>7.9155583791381767E-2</v>
      </c>
      <c r="Z246">
        <f t="shared" si="25"/>
        <v>7.1477286757212516E-2</v>
      </c>
      <c r="AA246">
        <f t="shared" si="26"/>
        <v>1</v>
      </c>
    </row>
    <row r="247" spans="1:27" x14ac:dyDescent="0.2">
      <c r="A247" s="1">
        <v>44754</v>
      </c>
      <c r="B247">
        <v>112.97</v>
      </c>
      <c r="C247">
        <v>31.36</v>
      </c>
      <c r="D247">
        <v>39.6</v>
      </c>
      <c r="E247">
        <v>75.94</v>
      </c>
      <c r="F247">
        <v>139.18</v>
      </c>
      <c r="G247">
        <v>94.02</v>
      </c>
      <c r="H247">
        <v>292.52999999999997</v>
      </c>
      <c r="I247">
        <v>603.29</v>
      </c>
      <c r="J247" s="2">
        <v>331798591144.02002</v>
      </c>
      <c r="K247" s="2">
        <v>251984558376.32001</v>
      </c>
      <c r="L247" s="2">
        <v>150202800000</v>
      </c>
      <c r="M247" s="2">
        <v>130844620000</v>
      </c>
      <c r="N247" s="2">
        <v>104524180000</v>
      </c>
      <c r="O247" s="2">
        <v>114496383194.52</v>
      </c>
      <c r="P247" s="2">
        <v>100522424782.52</v>
      </c>
      <c r="Q247" s="2">
        <v>91076553843.529999</v>
      </c>
      <c r="R247">
        <f t="shared" si="22"/>
        <v>1275450111340.9102</v>
      </c>
      <c r="S247">
        <f t="shared" si="23"/>
        <v>0.26014235146774378</v>
      </c>
      <c r="T247">
        <f t="shared" si="24"/>
        <v>0.19756520159883229</v>
      </c>
      <c r="U247">
        <f t="shared" si="28"/>
        <v>0.11776454340663182</v>
      </c>
      <c r="V247">
        <f t="shared" si="28"/>
        <v>0.10258701523216775</v>
      </c>
      <c r="W247">
        <f t="shared" si="28"/>
        <v>8.1950818045020454E-2</v>
      </c>
      <c r="X247">
        <f t="shared" si="27"/>
        <v>8.9769393703801798E-2</v>
      </c>
      <c r="Y247">
        <f t="shared" si="27"/>
        <v>7.8813294137266149E-2</v>
      </c>
      <c r="Z247">
        <f t="shared" si="25"/>
        <v>7.1407382408535849E-2</v>
      </c>
      <c r="AA247">
        <f t="shared" si="26"/>
        <v>0.99999999999999978</v>
      </c>
    </row>
    <row r="248" spans="1:27" x14ac:dyDescent="0.2">
      <c r="A248" s="1">
        <v>44753</v>
      </c>
      <c r="B248">
        <v>112.86</v>
      </c>
      <c r="C248">
        <v>31.46</v>
      </c>
      <c r="D248">
        <v>39.79</v>
      </c>
      <c r="E248">
        <v>75.819999999999993</v>
      </c>
      <c r="F248">
        <v>140.58000000000001</v>
      </c>
      <c r="G248">
        <v>95.21</v>
      </c>
      <c r="H248">
        <v>293.18</v>
      </c>
      <c r="I248">
        <v>605</v>
      </c>
      <c r="J248" s="2">
        <v>331475515592.76001</v>
      </c>
      <c r="K248" s="2">
        <v>252788080565.01999</v>
      </c>
      <c r="L248" s="2">
        <v>150923470000</v>
      </c>
      <c r="M248" s="2">
        <v>130637860000</v>
      </c>
      <c r="N248" s="2">
        <v>105575580000</v>
      </c>
      <c r="O248" s="2">
        <v>115945550350.46001</v>
      </c>
      <c r="P248" s="2">
        <v>100745665192.12</v>
      </c>
      <c r="Q248" s="2">
        <v>91334706485</v>
      </c>
      <c r="R248">
        <f t="shared" si="22"/>
        <v>1279426428185.3599</v>
      </c>
      <c r="S248">
        <f t="shared" si="23"/>
        <v>0.25908134167816077</v>
      </c>
      <c r="T248">
        <f t="shared" si="24"/>
        <v>0.19757922378042103</v>
      </c>
      <c r="U248">
        <f t="shared" si="28"/>
        <v>0.11796181998058165</v>
      </c>
      <c r="V248">
        <f t="shared" si="28"/>
        <v>0.10210658238886522</v>
      </c>
      <c r="W248">
        <f t="shared" si="28"/>
        <v>8.2517898391187908E-2</v>
      </c>
      <c r="X248">
        <f t="shared" si="27"/>
        <v>9.0623069678893747E-2</v>
      </c>
      <c r="Y248">
        <f t="shared" si="27"/>
        <v>7.8742835830747926E-2</v>
      </c>
      <c r="Z248">
        <f t="shared" si="25"/>
        <v>7.1387228271141884E-2</v>
      </c>
      <c r="AA248">
        <f t="shared" si="26"/>
        <v>1.0000000000000002</v>
      </c>
    </row>
    <row r="249" spans="1:27" x14ac:dyDescent="0.2">
      <c r="A249" s="1">
        <v>44750</v>
      </c>
      <c r="B249">
        <v>114.36</v>
      </c>
      <c r="C249">
        <v>31.79</v>
      </c>
      <c r="D249">
        <v>40.18</v>
      </c>
      <c r="E249">
        <v>76.73</v>
      </c>
      <c r="F249">
        <v>141.76</v>
      </c>
      <c r="G249">
        <v>96.14</v>
      </c>
      <c r="H249">
        <v>296.47000000000003</v>
      </c>
      <c r="I249">
        <v>619.55999999999995</v>
      </c>
      <c r="J249" s="2">
        <v>335881091291.76001</v>
      </c>
      <c r="K249" s="2">
        <v>255439703787.73001</v>
      </c>
      <c r="L249" s="2">
        <v>152402740000</v>
      </c>
      <c r="M249" s="2">
        <v>132205790000</v>
      </c>
      <c r="N249" s="2">
        <v>106461760000</v>
      </c>
      <c r="O249" s="2">
        <v>117078092749.64</v>
      </c>
      <c r="P249" s="2">
        <v>101875605111.48</v>
      </c>
      <c r="Q249" s="2">
        <v>93532778098.919998</v>
      </c>
      <c r="R249">
        <f t="shared" si="22"/>
        <v>1294877561039.53</v>
      </c>
      <c r="S249">
        <f t="shared" si="23"/>
        <v>0.2593921629332383</v>
      </c>
      <c r="T249">
        <f t="shared" si="24"/>
        <v>0.19726938783514217</v>
      </c>
      <c r="U249">
        <f t="shared" si="28"/>
        <v>0.11769664143199053</v>
      </c>
      <c r="V249">
        <f t="shared" si="28"/>
        <v>0.10209906633478531</v>
      </c>
      <c r="W249">
        <f t="shared" si="28"/>
        <v>8.221762674961508E-2</v>
      </c>
      <c r="X249">
        <f t="shared" si="27"/>
        <v>9.0416342264553182E-2</v>
      </c>
      <c r="Y249">
        <f t="shared" si="27"/>
        <v>7.8675859538174464E-2</v>
      </c>
      <c r="Z249">
        <f t="shared" si="25"/>
        <v>7.2232912912500946E-2</v>
      </c>
      <c r="AA249">
        <f t="shared" si="26"/>
        <v>1</v>
      </c>
    </row>
    <row r="250" spans="1:27" x14ac:dyDescent="0.2">
      <c r="A250" s="1">
        <v>44749</v>
      </c>
      <c r="B250">
        <v>114.72</v>
      </c>
      <c r="C250">
        <v>31.86</v>
      </c>
      <c r="D250">
        <v>40.119999999999997</v>
      </c>
      <c r="E250">
        <v>76.989999999999995</v>
      </c>
      <c r="F250">
        <v>141.03</v>
      </c>
      <c r="G250">
        <v>97.36</v>
      </c>
      <c r="H250">
        <v>298.60000000000002</v>
      </c>
      <c r="I250">
        <v>623.70000000000005</v>
      </c>
      <c r="J250" s="2">
        <v>336938429459.52002</v>
      </c>
      <c r="K250" s="2">
        <v>256002169319.82001</v>
      </c>
      <c r="L250" s="2">
        <v>152175160000</v>
      </c>
      <c r="M250" s="2">
        <v>132653770000</v>
      </c>
      <c r="N250" s="2">
        <v>105913530000</v>
      </c>
      <c r="O250" s="2">
        <v>118563793531.36</v>
      </c>
      <c r="P250" s="2">
        <v>102607146761.39999</v>
      </c>
      <c r="Q250" s="2">
        <v>94157779230.899994</v>
      </c>
      <c r="R250">
        <f t="shared" si="22"/>
        <v>1299011778303</v>
      </c>
      <c r="S250">
        <f t="shared" si="23"/>
        <v>0.25938058075169179</v>
      </c>
      <c r="T250">
        <f t="shared" si="24"/>
        <v>0.19707455590145267</v>
      </c>
      <c r="U250">
        <f t="shared" si="28"/>
        <v>0.1171468669812973</v>
      </c>
      <c r="V250">
        <f t="shared" si="28"/>
        <v>0.1021189893853741</v>
      </c>
      <c r="W250">
        <f t="shared" si="28"/>
        <v>8.1533925841968169E-2</v>
      </c>
      <c r="X250">
        <f t="shared" si="27"/>
        <v>9.1272300614740454E-2</v>
      </c>
      <c r="Y250">
        <f t="shared" si="27"/>
        <v>7.8988619252893674E-2</v>
      </c>
      <c r="Z250">
        <f t="shared" si="25"/>
        <v>7.2484161270581868E-2</v>
      </c>
      <c r="AA250">
        <f t="shared" si="26"/>
        <v>1</v>
      </c>
    </row>
    <row r="251" spans="1:27" x14ac:dyDescent="0.2">
      <c r="A251" s="1">
        <v>44748</v>
      </c>
      <c r="B251">
        <v>111.89</v>
      </c>
      <c r="C251">
        <v>30.98</v>
      </c>
      <c r="D251">
        <v>39.5</v>
      </c>
      <c r="E251">
        <v>75.45</v>
      </c>
      <c r="F251">
        <v>138.15</v>
      </c>
      <c r="G251">
        <v>93.97</v>
      </c>
      <c r="H251">
        <v>293.76</v>
      </c>
      <c r="I251">
        <v>614.74</v>
      </c>
      <c r="J251" s="2">
        <v>328626576640.73999</v>
      </c>
      <c r="K251" s="2">
        <v>248931174059.26001</v>
      </c>
      <c r="L251" s="2">
        <v>149823500000</v>
      </c>
      <c r="M251" s="2">
        <v>130000350000</v>
      </c>
      <c r="N251" s="2">
        <v>103750650000</v>
      </c>
      <c r="O251" s="2">
        <v>114435493818.22</v>
      </c>
      <c r="P251" s="2">
        <v>100944864326.84</v>
      </c>
      <c r="Q251" s="2">
        <v>92805119776.179993</v>
      </c>
      <c r="R251">
        <f t="shared" si="22"/>
        <v>1269317728621.24</v>
      </c>
      <c r="S251">
        <f t="shared" si="23"/>
        <v>0.25890017072218885</v>
      </c>
      <c r="T251">
        <f t="shared" si="24"/>
        <v>0.19611415522388895</v>
      </c>
      <c r="U251">
        <f t="shared" si="28"/>
        <v>0.11803467061217326</v>
      </c>
      <c r="V251">
        <f t="shared" si="28"/>
        <v>0.10241750120453226</v>
      </c>
      <c r="W251">
        <f t="shared" si="28"/>
        <v>8.1737336255987045E-2</v>
      </c>
      <c r="X251">
        <f t="shared" si="27"/>
        <v>9.0155121320587145E-2</v>
      </c>
      <c r="Y251">
        <f t="shared" si="27"/>
        <v>7.9526868687549546E-2</v>
      </c>
      <c r="Z251">
        <f t="shared" si="25"/>
        <v>7.3114175973092957E-2</v>
      </c>
      <c r="AA251">
        <f t="shared" si="26"/>
        <v>1</v>
      </c>
    </row>
    <row r="252" spans="1:27" x14ac:dyDescent="0.2">
      <c r="A252" s="1">
        <v>44747</v>
      </c>
      <c r="B252">
        <v>112.62</v>
      </c>
      <c r="C252">
        <v>31.24</v>
      </c>
      <c r="D252">
        <v>40.1</v>
      </c>
      <c r="E252">
        <v>76.11</v>
      </c>
      <c r="F252">
        <v>139.65</v>
      </c>
      <c r="G252">
        <v>94.03</v>
      </c>
      <c r="H252">
        <v>297.2</v>
      </c>
      <c r="I252">
        <v>620.72</v>
      </c>
      <c r="J252" s="2">
        <v>330770623480.91998</v>
      </c>
      <c r="K252" s="2">
        <v>251020331749.88</v>
      </c>
      <c r="L252" s="2">
        <v>152099300000</v>
      </c>
      <c r="M252" s="2">
        <v>131137530000</v>
      </c>
      <c r="N252" s="2">
        <v>104877150000</v>
      </c>
      <c r="O252" s="2">
        <v>114508561069.78</v>
      </c>
      <c r="P252" s="2">
        <v>102126321263.8</v>
      </c>
      <c r="Q252" s="2">
        <v>93707899189.039993</v>
      </c>
      <c r="R252">
        <f t="shared" si="22"/>
        <v>1280247716753.4202</v>
      </c>
      <c r="S252">
        <f t="shared" si="23"/>
        <v>0.25836454863572894</v>
      </c>
      <c r="T252">
        <f t="shared" si="24"/>
        <v>0.19607168867790867</v>
      </c>
      <c r="U252">
        <f t="shared" si="28"/>
        <v>0.11880458602629543</v>
      </c>
      <c r="V252">
        <f t="shared" si="28"/>
        <v>0.10243137190086277</v>
      </c>
      <c r="W252">
        <f t="shared" si="28"/>
        <v>8.1919419677590158E-2</v>
      </c>
      <c r="X252">
        <f t="shared" si="27"/>
        <v>8.9442503643093557E-2</v>
      </c>
      <c r="Y252">
        <f t="shared" si="27"/>
        <v>7.9770750556604875E-2</v>
      </c>
      <c r="Z252">
        <f t="shared" si="25"/>
        <v>7.3195130881915441E-2</v>
      </c>
      <c r="AA252">
        <f t="shared" si="26"/>
        <v>0.99999999999999989</v>
      </c>
    </row>
    <row r="253" spans="1:27" x14ac:dyDescent="0.2">
      <c r="A253" s="1">
        <v>44743</v>
      </c>
      <c r="B253">
        <v>114.05</v>
      </c>
      <c r="C253">
        <v>31.56</v>
      </c>
      <c r="D253">
        <v>39.92</v>
      </c>
      <c r="E253">
        <v>76.75</v>
      </c>
      <c r="F253">
        <v>140.4</v>
      </c>
      <c r="G253">
        <v>92.83</v>
      </c>
      <c r="H253">
        <v>299.23</v>
      </c>
      <c r="I253">
        <v>616.70000000000005</v>
      </c>
      <c r="J253" s="2">
        <v>334970605647.29999</v>
      </c>
      <c r="K253" s="2">
        <v>253591602753.72</v>
      </c>
      <c r="L253" s="2">
        <v>151416560000</v>
      </c>
      <c r="M253" s="2">
        <v>132240250000</v>
      </c>
      <c r="N253" s="2">
        <v>105440400000</v>
      </c>
      <c r="O253" s="2">
        <v>113047216038.58</v>
      </c>
      <c r="P253" s="2">
        <v>102821223041.32001</v>
      </c>
      <c r="Q253" s="2">
        <v>93101014031.899994</v>
      </c>
      <c r="R253">
        <f t="shared" si="22"/>
        <v>1286628871512.8198</v>
      </c>
      <c r="S253">
        <f t="shared" si="23"/>
        <v>0.26034749651889993</v>
      </c>
      <c r="T253">
        <f t="shared" si="24"/>
        <v>0.19709770887975386</v>
      </c>
      <c r="U253">
        <f t="shared" si="28"/>
        <v>0.11768472117524008</v>
      </c>
      <c r="V253">
        <f t="shared" si="28"/>
        <v>0.10278041549348395</v>
      </c>
      <c r="W253">
        <f t="shared" si="28"/>
        <v>8.1950904673873087E-2</v>
      </c>
      <c r="X253">
        <f t="shared" si="27"/>
        <v>8.7863111532433549E-2</v>
      </c>
      <c r="Y253">
        <f t="shared" si="27"/>
        <v>7.9915215115935245E-2</v>
      </c>
      <c r="Z253">
        <f t="shared" si="25"/>
        <v>7.2360426610380432E-2</v>
      </c>
      <c r="AA253">
        <f t="shared" si="26"/>
        <v>1</v>
      </c>
    </row>
    <row r="254" spans="1:27" x14ac:dyDescent="0.2">
      <c r="A254" s="1">
        <v>44742</v>
      </c>
      <c r="B254">
        <v>112.61</v>
      </c>
      <c r="C254">
        <v>31.13</v>
      </c>
      <c r="D254">
        <v>39.17</v>
      </c>
      <c r="E254">
        <v>76.06</v>
      </c>
      <c r="F254">
        <v>138.62</v>
      </c>
      <c r="G254">
        <v>91.23</v>
      </c>
      <c r="H254">
        <v>297.02</v>
      </c>
      <c r="I254">
        <v>609.04</v>
      </c>
      <c r="J254" s="2">
        <v>330741252976.26001</v>
      </c>
      <c r="K254" s="2">
        <v>250136457342.31</v>
      </c>
      <c r="L254" s="2">
        <v>148571810000</v>
      </c>
      <c r="M254" s="2">
        <v>131051380000</v>
      </c>
      <c r="N254" s="2">
        <v>104103620000</v>
      </c>
      <c r="O254" s="2">
        <v>111098755996.98</v>
      </c>
      <c r="P254" s="2">
        <v>102062205648.67999</v>
      </c>
      <c r="Q254" s="2">
        <v>91944610971.279999</v>
      </c>
      <c r="R254">
        <f t="shared" si="22"/>
        <v>1269710092935.51</v>
      </c>
      <c r="S254">
        <f t="shared" si="23"/>
        <v>0.26048564535830521</v>
      </c>
      <c r="T254">
        <f t="shared" si="24"/>
        <v>0.19700281090465799</v>
      </c>
      <c r="U254">
        <f t="shared" si="28"/>
        <v>0.11701238796685388</v>
      </c>
      <c r="V254">
        <f t="shared" si="28"/>
        <v>0.10321362390450514</v>
      </c>
      <c r="W254">
        <f t="shared" si="28"/>
        <v>8.1990070472951287E-2</v>
      </c>
      <c r="X254">
        <f t="shared" si="27"/>
        <v>8.7499309184921811E-2</v>
      </c>
      <c r="Y254">
        <f t="shared" si="27"/>
        <v>8.0382290584708971E-2</v>
      </c>
      <c r="Z254">
        <f t="shared" si="25"/>
        <v>7.2413861623095696E-2</v>
      </c>
      <c r="AA254">
        <f t="shared" si="26"/>
        <v>0.99999999999999989</v>
      </c>
    </row>
    <row r="255" spans="1:27" x14ac:dyDescent="0.2">
      <c r="A255" s="1">
        <v>44741</v>
      </c>
      <c r="B255">
        <v>115.3</v>
      </c>
      <c r="C255">
        <v>31.86</v>
      </c>
      <c r="D255">
        <v>39.71</v>
      </c>
      <c r="E255">
        <v>78.19</v>
      </c>
      <c r="F255">
        <v>139.47</v>
      </c>
      <c r="G255">
        <v>91.07</v>
      </c>
      <c r="H255">
        <v>303.27999999999997</v>
      </c>
      <c r="I255">
        <v>617.96</v>
      </c>
      <c r="J255" s="2">
        <v>338641918729.79999</v>
      </c>
      <c r="K255" s="2">
        <v>256692240225.17999</v>
      </c>
      <c r="L255" s="2">
        <v>150514887569.53</v>
      </c>
      <c r="M255" s="2">
        <v>136776520573.21001</v>
      </c>
      <c r="N255" s="2">
        <v>105029316972.66</v>
      </c>
      <c r="O255" s="2">
        <v>110379995666.57001</v>
      </c>
      <c r="P255" s="2">
        <v>104212182516.52</v>
      </c>
      <c r="Q255" s="2">
        <v>93622951459.800003</v>
      </c>
      <c r="R255">
        <f t="shared" si="22"/>
        <v>1295870013713.27</v>
      </c>
      <c r="S255">
        <f t="shared" si="23"/>
        <v>0.26132398708681703</v>
      </c>
      <c r="T255">
        <f t="shared" si="24"/>
        <v>0.19808486770184411</v>
      </c>
      <c r="U255">
        <f t="shared" si="28"/>
        <v>0.11614968011971731</v>
      </c>
      <c r="V255">
        <f t="shared" si="28"/>
        <v>0.10554802497611754</v>
      </c>
      <c r="W255">
        <f t="shared" si="28"/>
        <v>8.104926872387623E-2</v>
      </c>
      <c r="X255">
        <f t="shared" si="27"/>
        <v>8.5178292960325558E-2</v>
      </c>
      <c r="Y255">
        <f t="shared" si="27"/>
        <v>8.0418700497516454E-2</v>
      </c>
      <c r="Z255">
        <f t="shared" si="25"/>
        <v>7.2247177933785753E-2</v>
      </c>
      <c r="AA255">
        <f t="shared" si="26"/>
        <v>0.99999999999999978</v>
      </c>
    </row>
    <row r="256" spans="1:27" x14ac:dyDescent="0.2">
      <c r="A256" s="1">
        <v>44740</v>
      </c>
      <c r="B256">
        <v>115.82</v>
      </c>
      <c r="C256">
        <v>32.26</v>
      </c>
      <c r="D256">
        <v>40.18</v>
      </c>
      <c r="E256">
        <v>78.16</v>
      </c>
      <c r="F256">
        <v>142.19</v>
      </c>
      <c r="G256">
        <v>94.84</v>
      </c>
      <c r="H256">
        <v>299.49</v>
      </c>
      <c r="I256">
        <v>629.12</v>
      </c>
      <c r="J256" s="2">
        <v>340169184972.12</v>
      </c>
      <c r="K256" s="2">
        <v>259914992770.38</v>
      </c>
      <c r="L256" s="2">
        <v>152296353123.73999</v>
      </c>
      <c r="M256" s="2">
        <v>136724042051.44</v>
      </c>
      <c r="N256" s="2">
        <v>107077640928.82001</v>
      </c>
      <c r="O256" s="2">
        <v>114949366300.84</v>
      </c>
      <c r="P256" s="2">
        <v>102910519205.16</v>
      </c>
      <c r="Q256" s="2">
        <v>95313727785.600006</v>
      </c>
      <c r="R256">
        <f t="shared" si="22"/>
        <v>1309355827138.1001</v>
      </c>
      <c r="S256">
        <f t="shared" si="23"/>
        <v>0.25979888577395988</v>
      </c>
      <c r="T256">
        <f t="shared" si="24"/>
        <v>0.19850600377934263</v>
      </c>
      <c r="U256">
        <f t="shared" si="28"/>
        <v>0.11631395375283042</v>
      </c>
      <c r="V256">
        <f t="shared" si="28"/>
        <v>0.10442084513442157</v>
      </c>
      <c r="W256">
        <f t="shared" si="28"/>
        <v>8.1778870731314457E-2</v>
      </c>
      <c r="X256">
        <f t="shared" si="27"/>
        <v>8.7790777662087788E-2</v>
      </c>
      <c r="Y256">
        <f t="shared" si="27"/>
        <v>7.8596296798934123E-2</v>
      </c>
      <c r="Z256">
        <f t="shared" si="25"/>
        <v>7.2794366367109078E-2</v>
      </c>
      <c r="AA256">
        <f t="shared" si="26"/>
        <v>1</v>
      </c>
    </row>
    <row r="257" spans="1:27" x14ac:dyDescent="0.2">
      <c r="A257" s="1">
        <v>44739</v>
      </c>
      <c r="B257">
        <v>116.38</v>
      </c>
      <c r="C257">
        <v>32.35</v>
      </c>
      <c r="D257">
        <v>40.24</v>
      </c>
      <c r="E257">
        <v>77.44</v>
      </c>
      <c r="F257">
        <v>144.29</v>
      </c>
      <c r="G257">
        <v>97.87</v>
      </c>
      <c r="H257">
        <v>300.77999999999997</v>
      </c>
      <c r="I257">
        <v>636.91999999999996</v>
      </c>
      <c r="J257" s="2">
        <v>341813933233.08002</v>
      </c>
      <c r="K257" s="2">
        <v>260640112093.04999</v>
      </c>
      <c r="L257" s="2">
        <v>152523774258.32001</v>
      </c>
      <c r="M257" s="2">
        <v>135464557528.96001</v>
      </c>
      <c r="N257" s="2">
        <v>108659067512.62</v>
      </c>
      <c r="O257" s="2">
        <v>118621831293.37</v>
      </c>
      <c r="P257" s="2">
        <v>103353565556.52</v>
      </c>
      <c r="Q257" s="2">
        <v>96495453174.600006</v>
      </c>
      <c r="R257">
        <f t="shared" si="22"/>
        <v>1317572294650.52</v>
      </c>
      <c r="S257">
        <f t="shared" si="23"/>
        <v>0.25942708010852988</v>
      </c>
      <c r="T257">
        <f t="shared" si="24"/>
        <v>0.19781845227869152</v>
      </c>
      <c r="U257">
        <f t="shared" si="28"/>
        <v>0.11576121847551162</v>
      </c>
      <c r="V257">
        <f t="shared" si="28"/>
        <v>0.10281375684579901</v>
      </c>
      <c r="W257">
        <f t="shared" si="28"/>
        <v>8.2469150234705954E-2</v>
      </c>
      <c r="X257">
        <f t="shared" si="27"/>
        <v>9.0030605360318303E-2</v>
      </c>
      <c r="Y257">
        <f t="shared" si="27"/>
        <v>7.8442424735360769E-2</v>
      </c>
      <c r="Z257">
        <f t="shared" si="25"/>
        <v>7.3237311961082921E-2</v>
      </c>
      <c r="AA257">
        <f t="shared" si="26"/>
        <v>0.99999999999999989</v>
      </c>
    </row>
    <row r="258" spans="1:27" x14ac:dyDescent="0.2">
      <c r="A258" s="1">
        <v>44736</v>
      </c>
      <c r="B258">
        <v>117.32</v>
      </c>
      <c r="C258">
        <v>32.31</v>
      </c>
      <c r="D258">
        <v>40.76</v>
      </c>
      <c r="E258">
        <v>77.819999999999993</v>
      </c>
      <c r="F258">
        <v>146.15</v>
      </c>
      <c r="G258">
        <v>98.87</v>
      </c>
      <c r="H258">
        <v>302.75</v>
      </c>
      <c r="I258">
        <v>647.78</v>
      </c>
      <c r="J258" s="2">
        <v>344574760671.12</v>
      </c>
      <c r="K258" s="2">
        <v>260317836838.53</v>
      </c>
      <c r="L258" s="2">
        <v>154494757424.67999</v>
      </c>
      <c r="M258" s="2">
        <v>136129285471.38</v>
      </c>
      <c r="N258" s="2">
        <v>110059759629.7</v>
      </c>
      <c r="O258" s="2">
        <v>119833865944.37</v>
      </c>
      <c r="P258" s="2">
        <v>104030155721</v>
      </c>
      <c r="Q258" s="2">
        <v>98140778523.899994</v>
      </c>
      <c r="R258">
        <f t="shared" si="22"/>
        <v>1327581200224.6799</v>
      </c>
      <c r="S258">
        <f t="shared" si="23"/>
        <v>0.25955079855966939</v>
      </c>
      <c r="T258">
        <f t="shared" si="24"/>
        <v>0.19608430489560547</v>
      </c>
      <c r="U258">
        <f t="shared" si="28"/>
        <v>0.11637311329697445</v>
      </c>
      <c r="V258">
        <f t="shared" si="28"/>
        <v>0.10253932900551882</v>
      </c>
      <c r="W258">
        <f t="shared" si="28"/>
        <v>8.2902469250900418E-2</v>
      </c>
      <c r="X258">
        <f t="shared" si="27"/>
        <v>9.0264810863613695E-2</v>
      </c>
      <c r="Y258">
        <f t="shared" si="27"/>
        <v>7.836067255501504E-2</v>
      </c>
      <c r="Z258">
        <f t="shared" si="25"/>
        <v>7.3924501572702778E-2</v>
      </c>
      <c r="AA258">
        <f t="shared" si="26"/>
        <v>1</v>
      </c>
    </row>
    <row r="259" spans="1:27" x14ac:dyDescent="0.2">
      <c r="A259" s="1">
        <v>44735</v>
      </c>
      <c r="B259">
        <v>113.92</v>
      </c>
      <c r="C259">
        <v>32.08</v>
      </c>
      <c r="D259">
        <v>37.9</v>
      </c>
      <c r="E259">
        <v>73.97</v>
      </c>
      <c r="F259">
        <v>141.65</v>
      </c>
      <c r="G259">
        <v>93.35</v>
      </c>
      <c r="H259">
        <v>286.17</v>
      </c>
      <c r="I259">
        <v>624.71</v>
      </c>
      <c r="J259" s="2">
        <v>334588789086.71997</v>
      </c>
      <c r="K259" s="2">
        <v>258464754125.04001</v>
      </c>
      <c r="L259" s="2">
        <v>143654350009.70001</v>
      </c>
      <c r="M259" s="2">
        <v>129394541844.23</v>
      </c>
      <c r="N259" s="2">
        <v>106670988378.7</v>
      </c>
      <c r="O259" s="2">
        <v>113143434670.85001</v>
      </c>
      <c r="P259" s="2">
        <v>98335808042.279999</v>
      </c>
      <c r="Q259" s="2">
        <v>94645598431.050003</v>
      </c>
      <c r="R259">
        <f t="shared" si="22"/>
        <v>1278898264588.5698</v>
      </c>
      <c r="S259">
        <f t="shared" si="23"/>
        <v>0.26162267816850893</v>
      </c>
      <c r="T259">
        <f t="shared" si="24"/>
        <v>0.20209954245906328</v>
      </c>
      <c r="U259">
        <f t="shared" si="28"/>
        <v>0.11232664394608009</v>
      </c>
      <c r="V259">
        <f t="shared" si="28"/>
        <v>0.101176571606231</v>
      </c>
      <c r="W259">
        <f t="shared" si="28"/>
        <v>8.3408501936639012E-2</v>
      </c>
      <c r="X259">
        <f t="shared" si="27"/>
        <v>8.8469456721992662E-2</v>
      </c>
      <c r="Y259">
        <f t="shared" si="27"/>
        <v>7.6891032512203222E-2</v>
      </c>
      <c r="Z259">
        <f t="shared" si="25"/>
        <v>7.4005572649281939E-2</v>
      </c>
      <c r="AA259">
        <f t="shared" si="26"/>
        <v>1.0000000000000002</v>
      </c>
    </row>
    <row r="260" spans="1:27" x14ac:dyDescent="0.2">
      <c r="A260" s="1">
        <v>44734</v>
      </c>
      <c r="B260">
        <v>115.18</v>
      </c>
      <c r="C260">
        <v>32.6</v>
      </c>
      <c r="D260">
        <v>38.6</v>
      </c>
      <c r="E260">
        <v>74.400000000000006</v>
      </c>
      <c r="F260">
        <v>144.38999999999999</v>
      </c>
      <c r="G260">
        <v>91.26</v>
      </c>
      <c r="H260">
        <v>284.54000000000002</v>
      </c>
      <c r="I260">
        <v>609.28</v>
      </c>
      <c r="J260" s="2">
        <v>338289472673.88</v>
      </c>
      <c r="K260" s="2">
        <v>262654332433.79999</v>
      </c>
      <c r="L260" s="2">
        <v>146307596579.79999</v>
      </c>
      <c r="M260" s="2">
        <v>130146733989.60001</v>
      </c>
      <c r="N260" s="2">
        <v>108734373540.42</v>
      </c>
      <c r="O260" s="2">
        <v>110610282250.25999</v>
      </c>
      <c r="P260" s="2">
        <v>97775989784.360001</v>
      </c>
      <c r="Q260" s="2">
        <v>92307903206.399994</v>
      </c>
      <c r="R260">
        <f t="shared" ref="R260:R323" si="29">SUM(J260:Q260)</f>
        <v>1286826684458.52</v>
      </c>
      <c r="S260">
        <f t="shared" ref="S260:S323" si="30">J260/$R260</f>
        <v>0.26288658508525398</v>
      </c>
      <c r="T260">
        <f t="shared" ref="T260:T323" si="31">K260/R260</f>
        <v>0.20411010713872593</v>
      </c>
      <c r="U260">
        <f t="shared" si="28"/>
        <v>0.11369642730199081</v>
      </c>
      <c r="V260">
        <f t="shared" si="28"/>
        <v>0.10113773327941522</v>
      </c>
      <c r="W260">
        <f t="shared" si="28"/>
        <v>8.4498071771160088E-2</v>
      </c>
      <c r="X260">
        <f t="shared" si="27"/>
        <v>8.5955850609985882E-2</v>
      </c>
      <c r="Y260">
        <f t="shared" si="27"/>
        <v>7.5982252284038446E-2</v>
      </c>
      <c r="Z260">
        <f t="shared" ref="Z260:Z323" si="32">Q260/$R260</f>
        <v>7.1732972529429603E-2</v>
      </c>
      <c r="AA260">
        <f t="shared" ref="AA260:AA323" si="33">SUM(S260:Z260)</f>
        <v>0.99999999999999989</v>
      </c>
    </row>
    <row r="261" spans="1:27" x14ac:dyDescent="0.2">
      <c r="A261" s="1">
        <v>44733</v>
      </c>
      <c r="B261">
        <v>115.83</v>
      </c>
      <c r="C261">
        <v>32.85</v>
      </c>
      <c r="D261">
        <v>38.99</v>
      </c>
      <c r="E261">
        <v>74.63</v>
      </c>
      <c r="F261">
        <v>144.76</v>
      </c>
      <c r="G261">
        <v>91.23</v>
      </c>
      <c r="H261">
        <v>284.81</v>
      </c>
      <c r="I261">
        <v>614.54</v>
      </c>
      <c r="J261" s="2">
        <v>340198555476.78009</v>
      </c>
      <c r="K261" s="2">
        <v>264668552774.54999</v>
      </c>
      <c r="L261" s="2">
        <v>147785833954.57001</v>
      </c>
      <c r="M261" s="2">
        <v>130549069323.17</v>
      </c>
      <c r="N261" s="2">
        <v>109013005843.28</v>
      </c>
      <c r="O261" s="2">
        <v>110573921210.73</v>
      </c>
      <c r="P261" s="2">
        <v>97868720416.039993</v>
      </c>
      <c r="Q261" s="2">
        <v>93104810327.699997</v>
      </c>
      <c r="R261">
        <f t="shared" si="29"/>
        <v>1293762469326.8203</v>
      </c>
      <c r="S261">
        <f t="shared" si="30"/>
        <v>0.26295287082627666</v>
      </c>
      <c r="T261">
        <f t="shared" si="31"/>
        <v>0.20457275508406439</v>
      </c>
      <c r="U261">
        <f t="shared" si="28"/>
        <v>0.11422949533500303</v>
      </c>
      <c r="V261">
        <f t="shared" si="28"/>
        <v>0.10090652064679093</v>
      </c>
      <c r="W261">
        <f t="shared" si="28"/>
        <v>8.4260448442288194E-2</v>
      </c>
      <c r="X261">
        <f t="shared" si="27"/>
        <v>8.546694144580079E-2</v>
      </c>
      <c r="Y261">
        <f t="shared" si="27"/>
        <v>7.5646591036887742E-2</v>
      </c>
      <c r="Z261">
        <f t="shared" si="32"/>
        <v>7.1964377182888103E-2</v>
      </c>
      <c r="AA261">
        <f t="shared" si="33"/>
        <v>0.99999999999999989</v>
      </c>
    </row>
    <row r="262" spans="1:27" x14ac:dyDescent="0.2">
      <c r="A262" s="1">
        <v>44729</v>
      </c>
      <c r="B262">
        <v>113.03</v>
      </c>
      <c r="C262">
        <v>31.92</v>
      </c>
      <c r="D262">
        <v>38.479999999999997</v>
      </c>
      <c r="E262">
        <v>72.900000000000006</v>
      </c>
      <c r="F262">
        <v>144.18</v>
      </c>
      <c r="G262">
        <v>90.25</v>
      </c>
      <c r="H262">
        <v>279.79000000000002</v>
      </c>
      <c r="I262">
        <v>582.26</v>
      </c>
      <c r="J262" s="2">
        <v>331974814171.97998</v>
      </c>
      <c r="K262" s="2">
        <v>257175653106.95999</v>
      </c>
      <c r="L262" s="2">
        <v>145852754310.64001</v>
      </c>
      <c r="M262" s="2">
        <v>127522807901.10001</v>
      </c>
      <c r="N262" s="2">
        <v>108576230882.03999</v>
      </c>
      <c r="O262" s="2">
        <v>109386127252.75</v>
      </c>
      <c r="P262" s="2">
        <v>96144617560.360001</v>
      </c>
      <c r="Q262" s="2">
        <v>88214285256.300003</v>
      </c>
      <c r="R262">
        <f t="shared" si="29"/>
        <v>1264847290442.1301</v>
      </c>
      <c r="S262">
        <f t="shared" si="30"/>
        <v>0.262462367339173</v>
      </c>
      <c r="T262">
        <f t="shared" si="31"/>
        <v>0.20332545679649888</v>
      </c>
      <c r="U262">
        <f t="shared" si="28"/>
        <v>0.11531254042506338</v>
      </c>
      <c r="V262">
        <f t="shared" si="28"/>
        <v>0.10082071477302539</v>
      </c>
      <c r="W262">
        <f t="shared" si="28"/>
        <v>8.5841375241502024E-2</v>
      </c>
      <c r="X262">
        <f t="shared" si="27"/>
        <v>8.6481686824433829E-2</v>
      </c>
      <c r="Y262">
        <f t="shared" si="27"/>
        <v>7.6012826439113015E-2</v>
      </c>
      <c r="Z262">
        <f t="shared" si="32"/>
        <v>6.9743032161190391E-2</v>
      </c>
      <c r="AA262">
        <f t="shared" si="33"/>
        <v>0.99999999999999978</v>
      </c>
    </row>
    <row r="263" spans="1:27" x14ac:dyDescent="0.2">
      <c r="A263" s="1">
        <v>44728</v>
      </c>
      <c r="B263">
        <v>113.43</v>
      </c>
      <c r="C263">
        <v>31.85</v>
      </c>
      <c r="D263">
        <v>37.65</v>
      </c>
      <c r="E263">
        <v>73.95</v>
      </c>
      <c r="F263">
        <v>137.5</v>
      </c>
      <c r="G263">
        <v>89.68</v>
      </c>
      <c r="H263">
        <v>284.98</v>
      </c>
      <c r="I263">
        <v>585.77</v>
      </c>
      <c r="J263" s="2">
        <v>333149634358.38</v>
      </c>
      <c r="K263" s="2">
        <v>256611671411.54999</v>
      </c>
      <c r="L263" s="2">
        <v>142706761948.95001</v>
      </c>
      <c r="M263" s="2">
        <v>129359556163.05</v>
      </c>
      <c r="N263" s="2">
        <v>103545788225</v>
      </c>
      <c r="O263" s="2">
        <v>108695267501.67999</v>
      </c>
      <c r="P263" s="2">
        <v>97927106369.320007</v>
      </c>
      <c r="Q263" s="2">
        <v>88746061681.350006</v>
      </c>
      <c r="R263">
        <f t="shared" si="29"/>
        <v>1260741847659.28</v>
      </c>
      <c r="S263">
        <f t="shared" si="30"/>
        <v>0.26424889042662669</v>
      </c>
      <c r="T263">
        <f t="shared" si="31"/>
        <v>0.20354021871168998</v>
      </c>
      <c r="U263">
        <f t="shared" si="28"/>
        <v>0.11319269064789307</v>
      </c>
      <c r="V263">
        <f t="shared" si="28"/>
        <v>0.10260590334430612</v>
      </c>
      <c r="W263">
        <f t="shared" si="28"/>
        <v>8.2130840994328297E-2</v>
      </c>
      <c r="X263">
        <f t="shared" si="27"/>
        <v>8.6215324496038526E-2</v>
      </c>
      <c r="Y263">
        <f t="shared" si="27"/>
        <v>7.7674193611589518E-2</v>
      </c>
      <c r="Z263">
        <f t="shared" si="32"/>
        <v>7.0391937767527765E-2</v>
      </c>
      <c r="AA263">
        <f t="shared" si="33"/>
        <v>1</v>
      </c>
    </row>
    <row r="264" spans="1:27" x14ac:dyDescent="0.2">
      <c r="A264" s="1">
        <v>44727</v>
      </c>
      <c r="B264">
        <v>115.41</v>
      </c>
      <c r="C264">
        <v>32.049999999999997</v>
      </c>
      <c r="D264">
        <v>38.17</v>
      </c>
      <c r="E264">
        <v>76.02</v>
      </c>
      <c r="F264">
        <v>146.22</v>
      </c>
      <c r="G264">
        <v>96.8</v>
      </c>
      <c r="H264">
        <v>290.07</v>
      </c>
      <c r="I264">
        <v>599.9</v>
      </c>
      <c r="J264" s="2">
        <v>338964994281.06</v>
      </c>
      <c r="K264" s="2">
        <v>258223047684.14999</v>
      </c>
      <c r="L264" s="2">
        <v>144677745115.31</v>
      </c>
      <c r="M264" s="2">
        <v>132980574165.17999</v>
      </c>
      <c r="N264" s="2">
        <v>110112473849.16</v>
      </c>
      <c r="O264" s="2">
        <v>117324954216.8</v>
      </c>
      <c r="P264" s="2">
        <v>99675250499.880005</v>
      </c>
      <c r="Q264" s="2">
        <v>90886802674.5</v>
      </c>
      <c r="R264">
        <f t="shared" si="29"/>
        <v>1292845842486.04</v>
      </c>
      <c r="S264">
        <f t="shared" si="30"/>
        <v>0.26218516016515719</v>
      </c>
      <c r="T264">
        <f t="shared" si="31"/>
        <v>0.1997322799040043</v>
      </c>
      <c r="U264">
        <f t="shared" si="28"/>
        <v>0.1119064163420336</v>
      </c>
      <c r="V264">
        <f t="shared" si="28"/>
        <v>0.10285880171874853</v>
      </c>
      <c r="W264">
        <f t="shared" si="28"/>
        <v>8.5170613719438085E-2</v>
      </c>
      <c r="X264">
        <f t="shared" si="27"/>
        <v>9.0749376577793237E-2</v>
      </c>
      <c r="Y264">
        <f t="shared" si="27"/>
        <v>7.7097552719984308E-2</v>
      </c>
      <c r="Z264">
        <f t="shared" si="32"/>
        <v>7.0299798852840711E-2</v>
      </c>
      <c r="AA264">
        <f t="shared" si="33"/>
        <v>1</v>
      </c>
    </row>
    <row r="265" spans="1:27" x14ac:dyDescent="0.2">
      <c r="A265" s="1">
        <v>44726</v>
      </c>
      <c r="B265">
        <v>114.06</v>
      </c>
      <c r="C265">
        <v>31.46</v>
      </c>
      <c r="D265">
        <v>37.43</v>
      </c>
      <c r="E265">
        <v>74.959999999999994</v>
      </c>
      <c r="F265">
        <v>144.6</v>
      </c>
      <c r="G265">
        <v>95.42</v>
      </c>
      <c r="H265">
        <v>282.54000000000002</v>
      </c>
      <c r="I265">
        <v>591.23</v>
      </c>
      <c r="J265" s="2">
        <v>334999976151.96002</v>
      </c>
      <c r="K265" s="2">
        <v>253469487679.98001</v>
      </c>
      <c r="L265" s="2">
        <v>141872884455.48999</v>
      </c>
      <c r="M265" s="2">
        <v>131126333062.64</v>
      </c>
      <c r="N265" s="2">
        <v>108892516198.8</v>
      </c>
      <c r="O265" s="2">
        <v>115652346398.42</v>
      </c>
      <c r="P265" s="2">
        <v>97089096216.360001</v>
      </c>
      <c r="Q265" s="2">
        <v>89573269453.649994</v>
      </c>
      <c r="R265">
        <f t="shared" si="29"/>
        <v>1272675909617.3</v>
      </c>
      <c r="S265">
        <f t="shared" si="30"/>
        <v>0.2632248898721562</v>
      </c>
      <c r="T265">
        <f t="shared" si="31"/>
        <v>0.19916263501538231</v>
      </c>
      <c r="U265">
        <f t="shared" si="28"/>
        <v>0.11147605088097556</v>
      </c>
      <c r="V265">
        <f t="shared" si="28"/>
        <v>0.1030319911548183</v>
      </c>
      <c r="W265">
        <f t="shared" si="28"/>
        <v>8.5561858581533548E-2</v>
      </c>
      <c r="X265">
        <f t="shared" si="27"/>
        <v>9.0873368093529194E-2</v>
      </c>
      <c r="Y265">
        <f t="shared" si="27"/>
        <v>7.628736859296345E-2</v>
      </c>
      <c r="Z265">
        <f t="shared" si="32"/>
        <v>7.038183780864142E-2</v>
      </c>
      <c r="AA265">
        <f t="shared" si="33"/>
        <v>1</v>
      </c>
    </row>
    <row r="266" spans="1:27" x14ac:dyDescent="0.2">
      <c r="A266" s="1">
        <v>44725</v>
      </c>
      <c r="B266">
        <v>115.99</v>
      </c>
      <c r="C266">
        <v>32.020000000000003</v>
      </c>
      <c r="D266">
        <v>38.99</v>
      </c>
      <c r="E266">
        <v>75.180000000000007</v>
      </c>
      <c r="F266">
        <v>146.29</v>
      </c>
      <c r="G266">
        <v>97.52</v>
      </c>
      <c r="H266">
        <v>283.32</v>
      </c>
      <c r="I266">
        <v>598.72</v>
      </c>
      <c r="J266" s="2">
        <v>340668483551.34009</v>
      </c>
      <c r="K266" s="2">
        <v>257981341243.26001</v>
      </c>
      <c r="L266" s="2">
        <v>147785833954.57001</v>
      </c>
      <c r="M266" s="2">
        <v>131511175555.62</v>
      </c>
      <c r="N266" s="2">
        <v>110165188068.62</v>
      </c>
      <c r="O266" s="2">
        <v>118197619165.52</v>
      </c>
      <c r="P266" s="2">
        <v>97356984707.880005</v>
      </c>
      <c r="Q266" s="2">
        <v>90708028833.600006</v>
      </c>
      <c r="R266">
        <f t="shared" si="29"/>
        <v>1294374655080.4102</v>
      </c>
      <c r="S266">
        <f t="shared" si="30"/>
        <v>0.26319155911638026</v>
      </c>
      <c r="T266">
        <f t="shared" si="31"/>
        <v>0.19930963591622047</v>
      </c>
      <c r="U266">
        <f t="shared" si="28"/>
        <v>0.11417546950143978</v>
      </c>
      <c r="V266">
        <f t="shared" si="28"/>
        <v>0.1016020941382309</v>
      </c>
      <c r="W266">
        <f t="shared" si="28"/>
        <v>8.5110742578450929E-2</v>
      </c>
      <c r="X266">
        <f t="shared" si="27"/>
        <v>9.1316388729951792E-2</v>
      </c>
      <c r="Y266">
        <f t="shared" si="27"/>
        <v>7.5215459701528167E-2</v>
      </c>
      <c r="Z266">
        <f t="shared" si="32"/>
        <v>7.0078650317797642E-2</v>
      </c>
      <c r="AA266">
        <f t="shared" si="33"/>
        <v>1</v>
      </c>
    </row>
    <row r="267" spans="1:27" x14ac:dyDescent="0.2">
      <c r="A267" s="1">
        <v>44722</v>
      </c>
      <c r="B267">
        <v>119.55</v>
      </c>
      <c r="C267">
        <v>33.17</v>
      </c>
      <c r="D267">
        <v>40.08</v>
      </c>
      <c r="E267">
        <v>77.400000000000006</v>
      </c>
      <c r="F267">
        <v>154.41999999999999</v>
      </c>
      <c r="G267">
        <v>107.63</v>
      </c>
      <c r="H267">
        <v>287.02</v>
      </c>
      <c r="I267">
        <v>617.66999999999996</v>
      </c>
      <c r="J267" s="2">
        <v>351124383210.29999</v>
      </c>
      <c r="K267" s="2">
        <v>267246754810.70999</v>
      </c>
      <c r="L267" s="2">
        <v>151917317899.44</v>
      </c>
      <c r="M267" s="2">
        <v>135394586166.60001</v>
      </c>
      <c r="N267" s="2">
        <v>116287568128.75999</v>
      </c>
      <c r="O267" s="2">
        <v>130451289487.13</v>
      </c>
      <c r="P267" s="2">
        <v>98627737808.679993</v>
      </c>
      <c r="Q267" s="2">
        <v>93579015515.850006</v>
      </c>
      <c r="R267">
        <f t="shared" si="29"/>
        <v>1344628653027.47</v>
      </c>
      <c r="S267">
        <f t="shared" si="30"/>
        <v>0.26113111781437454</v>
      </c>
      <c r="T267">
        <f t="shared" si="31"/>
        <v>0.19875134611254658</v>
      </c>
      <c r="U267">
        <f t="shared" si="28"/>
        <v>0.11298087212212368</v>
      </c>
      <c r="V267">
        <f t="shared" si="28"/>
        <v>0.10069292057829886</v>
      </c>
      <c r="W267">
        <f t="shared" si="28"/>
        <v>8.6483035942254538E-2</v>
      </c>
      <c r="X267">
        <f t="shared" si="27"/>
        <v>9.7016592048232195E-2</v>
      </c>
      <c r="Y267">
        <f t="shared" si="27"/>
        <v>7.3349424457538379E-2</v>
      </c>
      <c r="Z267">
        <f t="shared" si="32"/>
        <v>6.9594690924631247E-2</v>
      </c>
      <c r="AA267">
        <f t="shared" si="33"/>
        <v>1</v>
      </c>
    </row>
    <row r="268" spans="1:27" x14ac:dyDescent="0.2">
      <c r="A268" s="1">
        <v>44721</v>
      </c>
      <c r="B268">
        <v>125.31</v>
      </c>
      <c r="C268">
        <v>34.51</v>
      </c>
      <c r="D268">
        <v>42.67</v>
      </c>
      <c r="E268">
        <v>81.16</v>
      </c>
      <c r="F268">
        <v>160.97999999999999</v>
      </c>
      <c r="G268">
        <v>113.85</v>
      </c>
      <c r="H268">
        <v>304.22000000000003</v>
      </c>
      <c r="I268">
        <v>659.85</v>
      </c>
      <c r="J268" s="2">
        <v>368041793894.46002</v>
      </c>
      <c r="K268" s="2">
        <v>278042975837.13</v>
      </c>
      <c r="L268" s="2">
        <v>161734330208.81</v>
      </c>
      <c r="M268" s="2">
        <v>141971894228.44</v>
      </c>
      <c r="N268" s="2">
        <v>121227643552.44</v>
      </c>
      <c r="O268" s="2">
        <v>137990145016.35001</v>
      </c>
      <c r="P268" s="2">
        <v>104535022493.48</v>
      </c>
      <c r="Q268" s="2">
        <v>99969422811.75</v>
      </c>
      <c r="R268">
        <f t="shared" si="29"/>
        <v>1413513228042.8601</v>
      </c>
      <c r="S268">
        <f t="shared" si="30"/>
        <v>0.26037378822697538</v>
      </c>
      <c r="T268">
        <f t="shared" si="31"/>
        <v>0.19670348343475089</v>
      </c>
      <c r="U268">
        <f t="shared" si="28"/>
        <v>0.1144201037529349</v>
      </c>
      <c r="V268">
        <f t="shared" si="28"/>
        <v>0.10043902767363078</v>
      </c>
      <c r="W268">
        <f t="shared" si="28"/>
        <v>8.5763359795571842E-2</v>
      </c>
      <c r="X268">
        <f t="shared" si="27"/>
        <v>9.7622110836139919E-2</v>
      </c>
      <c r="Y268">
        <f t="shared" si="27"/>
        <v>7.3954046145163002E-2</v>
      </c>
      <c r="Z268">
        <f t="shared" si="32"/>
        <v>7.0724080134833209E-2</v>
      </c>
      <c r="AA268">
        <f t="shared" si="33"/>
        <v>0.99999999999999989</v>
      </c>
    </row>
    <row r="269" spans="1:27" x14ac:dyDescent="0.2">
      <c r="A269" s="1">
        <v>44720</v>
      </c>
      <c r="B269">
        <v>128</v>
      </c>
      <c r="C269">
        <v>35.89</v>
      </c>
      <c r="D269">
        <v>44.63</v>
      </c>
      <c r="E269">
        <v>83.2</v>
      </c>
      <c r="F269">
        <v>165.96</v>
      </c>
      <c r="G269">
        <v>116.4</v>
      </c>
      <c r="H269">
        <v>314.68</v>
      </c>
      <c r="I269">
        <v>662.41</v>
      </c>
      <c r="J269" s="2">
        <v>375942459648</v>
      </c>
      <c r="K269" s="2">
        <v>289161472118.07001</v>
      </c>
      <c r="L269" s="2">
        <v>169163420605.09</v>
      </c>
      <c r="M269" s="2">
        <v>145540433708.79999</v>
      </c>
      <c r="N269" s="2">
        <v>124977883736.88</v>
      </c>
      <c r="O269" s="2">
        <v>141080833376.39999</v>
      </c>
      <c r="P269" s="2">
        <v>108127475854.12</v>
      </c>
      <c r="Q269" s="2">
        <v>100357271144.55</v>
      </c>
      <c r="R269">
        <f t="shared" si="29"/>
        <v>1454351250191.9099</v>
      </c>
      <c r="S269">
        <f t="shared" si="30"/>
        <v>0.25849495408924927</v>
      </c>
      <c r="T269">
        <f t="shared" si="31"/>
        <v>0.19882505830686603</v>
      </c>
      <c r="U269">
        <f t="shared" si="28"/>
        <v>0.11631538157152058</v>
      </c>
      <c r="V269">
        <f t="shared" si="28"/>
        <v>0.10007240939188185</v>
      </c>
      <c r="W269">
        <f t="shared" si="28"/>
        <v>8.5933768558584769E-2</v>
      </c>
      <c r="X269">
        <f t="shared" si="27"/>
        <v>9.7006024753499939E-2</v>
      </c>
      <c r="Y269">
        <f t="shared" si="27"/>
        <v>7.4347566201666868E-2</v>
      </c>
      <c r="Z269">
        <f t="shared" si="32"/>
        <v>6.9004837126730764E-2</v>
      </c>
      <c r="AA269">
        <f t="shared" si="33"/>
        <v>1</v>
      </c>
    </row>
    <row r="270" spans="1:27" x14ac:dyDescent="0.2">
      <c r="A270" s="1">
        <v>44719</v>
      </c>
      <c r="B270">
        <v>130.07</v>
      </c>
      <c r="C270">
        <v>36.35</v>
      </c>
      <c r="D270">
        <v>45.47</v>
      </c>
      <c r="E270">
        <v>85.33</v>
      </c>
      <c r="F270">
        <v>168.69</v>
      </c>
      <c r="G270">
        <v>119.83</v>
      </c>
      <c r="H270">
        <v>321.51</v>
      </c>
      <c r="I270">
        <v>679.61</v>
      </c>
      <c r="J270" s="2">
        <v>382022154112.62</v>
      </c>
      <c r="K270" s="2">
        <v>292867637545.04999</v>
      </c>
      <c r="L270" s="2">
        <v>172347316489.20999</v>
      </c>
      <c r="M270" s="2">
        <v>149266408754.47</v>
      </c>
      <c r="N270" s="2">
        <v>127033738295.82001</v>
      </c>
      <c r="O270" s="2">
        <v>145238112229.32999</v>
      </c>
      <c r="P270" s="2">
        <v>110473217388.84</v>
      </c>
      <c r="Q270" s="2">
        <v>102963127130.55</v>
      </c>
      <c r="R270">
        <f t="shared" si="29"/>
        <v>1482211711945.8901</v>
      </c>
      <c r="S270">
        <f t="shared" si="30"/>
        <v>0.25773791357449899</v>
      </c>
      <c r="T270">
        <f t="shared" si="31"/>
        <v>0.19758826298880403</v>
      </c>
      <c r="U270">
        <f t="shared" si="28"/>
        <v>0.11627712498840498</v>
      </c>
      <c r="V270">
        <f t="shared" si="28"/>
        <v>0.10070518776194851</v>
      </c>
      <c r="W270">
        <f t="shared" si="28"/>
        <v>8.5705528617802146E-2</v>
      </c>
      <c r="X270">
        <f t="shared" si="27"/>
        <v>9.7987427206776834E-2</v>
      </c>
      <c r="Y270">
        <f t="shared" si="27"/>
        <v>7.4532684162782373E-2</v>
      </c>
      <c r="Z270">
        <f t="shared" si="32"/>
        <v>6.9465870698982024E-2</v>
      </c>
      <c r="AA270">
        <f t="shared" si="33"/>
        <v>0.99999999999999978</v>
      </c>
    </row>
    <row r="271" spans="1:27" x14ac:dyDescent="0.2">
      <c r="A271" s="1">
        <v>44718</v>
      </c>
      <c r="B271">
        <v>129.72999999999999</v>
      </c>
      <c r="C271">
        <v>36.15</v>
      </c>
      <c r="D271">
        <v>45.12</v>
      </c>
      <c r="E271">
        <v>84.87</v>
      </c>
      <c r="F271">
        <v>167.02</v>
      </c>
      <c r="G271">
        <v>118.8</v>
      </c>
      <c r="H271">
        <v>320.51</v>
      </c>
      <c r="I271">
        <v>675.34</v>
      </c>
      <c r="J271" s="2">
        <v>381023556954.17999</v>
      </c>
      <c r="K271" s="2">
        <v>291256261272.45001</v>
      </c>
      <c r="L271" s="2">
        <v>171020693204.16</v>
      </c>
      <c r="M271" s="2">
        <v>148461738087.32999</v>
      </c>
      <c r="N271" s="2">
        <v>125776127631.56</v>
      </c>
      <c r="O271" s="2">
        <v>143989716538.79999</v>
      </c>
      <c r="P271" s="2">
        <v>110128623007.84</v>
      </c>
      <c r="Q271" s="2">
        <v>102316208231.7</v>
      </c>
      <c r="R271">
        <f t="shared" si="29"/>
        <v>1473972924928.02</v>
      </c>
      <c r="S271">
        <f t="shared" si="30"/>
        <v>0.25850105555554009</v>
      </c>
      <c r="T271">
        <f t="shared" si="31"/>
        <v>0.19759946492007185</v>
      </c>
      <c r="U271">
        <f t="shared" si="28"/>
        <v>0.11602702486038652</v>
      </c>
      <c r="V271">
        <f t="shared" si="28"/>
        <v>0.10072216088676118</v>
      </c>
      <c r="W271">
        <f t="shared" si="28"/>
        <v>8.5331369053269518E-2</v>
      </c>
      <c r="X271">
        <f t="shared" si="27"/>
        <v>9.7688169235423089E-2</v>
      </c>
      <c r="Y271">
        <f t="shared" si="27"/>
        <v>7.4715499277721142E-2</v>
      </c>
      <c r="Z271">
        <f t="shared" si="32"/>
        <v>6.9415256210826601E-2</v>
      </c>
      <c r="AA271">
        <f t="shared" si="33"/>
        <v>1</v>
      </c>
    </row>
    <row r="272" spans="1:27" x14ac:dyDescent="0.2">
      <c r="A272" s="1">
        <v>44715</v>
      </c>
      <c r="B272">
        <v>130.16</v>
      </c>
      <c r="C272">
        <v>36.19</v>
      </c>
      <c r="D272">
        <v>44.82</v>
      </c>
      <c r="E272">
        <v>84.12</v>
      </c>
      <c r="F272">
        <v>166.83</v>
      </c>
      <c r="G272">
        <v>121.35</v>
      </c>
      <c r="H272">
        <v>318.68</v>
      </c>
      <c r="I272">
        <v>671.74</v>
      </c>
      <c r="J272" s="2">
        <v>382286488654.56</v>
      </c>
      <c r="K272" s="2">
        <v>291578536526.96997</v>
      </c>
      <c r="L272" s="2">
        <v>169883587531.26001</v>
      </c>
      <c r="M272" s="2">
        <v>147149775043.07999</v>
      </c>
      <c r="N272" s="2">
        <v>125633046178.74001</v>
      </c>
      <c r="O272" s="2">
        <v>147080404898.85001</v>
      </c>
      <c r="P272" s="2">
        <v>109493229811.12</v>
      </c>
      <c r="Q272" s="2">
        <v>101770796513.7</v>
      </c>
      <c r="R272">
        <f t="shared" si="29"/>
        <v>1474875865158.28</v>
      </c>
      <c r="S272">
        <f t="shared" si="30"/>
        <v>0.25919909443601474</v>
      </c>
      <c r="T272">
        <f t="shared" si="31"/>
        <v>0.19769700177152094</v>
      </c>
      <c r="U272">
        <f t="shared" si="28"/>
        <v>0.11518500746029126</v>
      </c>
      <c r="V272">
        <f t="shared" si="28"/>
        <v>9.977095599654974E-2</v>
      </c>
      <c r="W272">
        <f t="shared" si="28"/>
        <v>8.5182115421800181E-2</v>
      </c>
      <c r="X272">
        <f t="shared" si="27"/>
        <v>9.9723921431900106E-2</v>
      </c>
      <c r="Y272">
        <f t="shared" si="27"/>
        <v>7.4238946068433662E-2</v>
      </c>
      <c r="Z272">
        <f t="shared" si="32"/>
        <v>6.9002957413489302E-2</v>
      </c>
      <c r="AA272">
        <f t="shared" si="33"/>
        <v>0.99999999999999989</v>
      </c>
    </row>
    <row r="273" spans="1:27" x14ac:dyDescent="0.2">
      <c r="A273" s="1">
        <v>44714</v>
      </c>
      <c r="B273">
        <v>132</v>
      </c>
      <c r="C273">
        <v>36.700000000000003</v>
      </c>
      <c r="D273">
        <v>45.33</v>
      </c>
      <c r="E273">
        <v>85.2</v>
      </c>
      <c r="F273">
        <v>169.14</v>
      </c>
      <c r="G273">
        <v>121.71</v>
      </c>
      <c r="H273">
        <v>324.25</v>
      </c>
      <c r="I273">
        <v>686.49</v>
      </c>
      <c r="J273" s="2">
        <v>387690661512</v>
      </c>
      <c r="K273" s="2">
        <v>295687546022.09998</v>
      </c>
      <c r="L273" s="2">
        <v>171816667175.19</v>
      </c>
      <c r="M273" s="2">
        <v>149039001826.79999</v>
      </c>
      <c r="N273" s="2">
        <v>127372615420.92</v>
      </c>
      <c r="O273" s="2">
        <v>147516737373.20999</v>
      </c>
      <c r="P273" s="2">
        <v>111406228398</v>
      </c>
      <c r="Q273" s="2">
        <v>104005469524.95</v>
      </c>
      <c r="R273">
        <f t="shared" si="29"/>
        <v>1494534927253.1699</v>
      </c>
      <c r="S273">
        <f t="shared" si="30"/>
        <v>0.2594055544921543</v>
      </c>
      <c r="T273">
        <f t="shared" si="31"/>
        <v>0.19784585868832716</v>
      </c>
      <c r="U273">
        <f t="shared" si="28"/>
        <v>0.11496329998187105</v>
      </c>
      <c r="V273">
        <f t="shared" si="28"/>
        <v>9.9722662287137845E-2</v>
      </c>
      <c r="W273">
        <f t="shared" si="28"/>
        <v>8.5225586299960354E-2</v>
      </c>
      <c r="X273">
        <f t="shared" si="27"/>
        <v>9.8704108337122246E-2</v>
      </c>
      <c r="Y273">
        <f t="shared" si="27"/>
        <v>7.4542405377407486E-2</v>
      </c>
      <c r="Z273">
        <f t="shared" si="32"/>
        <v>6.9590524536019605E-2</v>
      </c>
      <c r="AA273">
        <f t="shared" si="33"/>
        <v>1.0000000000000002</v>
      </c>
    </row>
    <row r="274" spans="1:27" x14ac:dyDescent="0.2">
      <c r="A274" s="1">
        <v>44713</v>
      </c>
      <c r="B274">
        <v>129.91</v>
      </c>
      <c r="C274">
        <v>36.67</v>
      </c>
      <c r="D274">
        <v>45.16</v>
      </c>
      <c r="E274">
        <v>85</v>
      </c>
      <c r="F274">
        <v>165.76</v>
      </c>
      <c r="G274">
        <v>116.09</v>
      </c>
      <c r="H274">
        <v>321.85000000000002</v>
      </c>
      <c r="I274">
        <v>660.51</v>
      </c>
      <c r="J274" s="2">
        <v>381552226038.06</v>
      </c>
      <c r="K274" s="2">
        <v>295445839581.21002</v>
      </c>
      <c r="L274" s="2">
        <v>171172307293.88</v>
      </c>
      <c r="M274" s="2">
        <v>148689145015</v>
      </c>
      <c r="N274" s="2">
        <v>124827271681.28</v>
      </c>
      <c r="O274" s="2">
        <v>140705102634.59</v>
      </c>
      <c r="P274" s="2">
        <v>110581956116.39999</v>
      </c>
      <c r="Q274" s="2">
        <v>100069414960.05</v>
      </c>
      <c r="R274">
        <f t="shared" si="29"/>
        <v>1473043263320.47</v>
      </c>
      <c r="S274">
        <f t="shared" si="30"/>
        <v>0.25902309561362208</v>
      </c>
      <c r="T274">
        <f t="shared" si="31"/>
        <v>0.20056833830883478</v>
      </c>
      <c r="U274">
        <f t="shared" si="28"/>
        <v>0.11620317716129454</v>
      </c>
      <c r="V274">
        <f t="shared" si="28"/>
        <v>0.10094010727141266</v>
      </c>
      <c r="W274">
        <f t="shared" si="28"/>
        <v>8.4741076375380725E-2</v>
      </c>
      <c r="X274">
        <f t="shared" si="28"/>
        <v>9.5520006871637073E-2</v>
      </c>
      <c r="Y274">
        <f t="shared" si="28"/>
        <v>7.5070406192368697E-2</v>
      </c>
      <c r="Z274">
        <f t="shared" si="32"/>
        <v>6.793379220544947E-2</v>
      </c>
      <c r="AA274">
        <f t="shared" si="33"/>
        <v>1</v>
      </c>
    </row>
    <row r="275" spans="1:27" x14ac:dyDescent="0.2">
      <c r="A275" s="1">
        <v>44712</v>
      </c>
      <c r="B275">
        <v>132.22999999999999</v>
      </c>
      <c r="C275">
        <v>37.200000000000003</v>
      </c>
      <c r="D275">
        <v>45.77</v>
      </c>
      <c r="E275">
        <v>86.14</v>
      </c>
      <c r="F275">
        <v>168.82</v>
      </c>
      <c r="G275">
        <v>117.79</v>
      </c>
      <c r="H275">
        <v>326.85000000000002</v>
      </c>
      <c r="I275">
        <v>669.08</v>
      </c>
      <c r="J275" s="2">
        <v>388366183119.17999</v>
      </c>
      <c r="K275" s="2">
        <v>299715986703.59998</v>
      </c>
      <c r="L275" s="2">
        <v>173484422162.10999</v>
      </c>
      <c r="M275" s="2">
        <v>150683328842.26001</v>
      </c>
      <c r="N275" s="2">
        <v>127131636131.96001</v>
      </c>
      <c r="O275" s="2">
        <v>142765561541.29001</v>
      </c>
      <c r="P275" s="2">
        <v>112299190036.39999</v>
      </c>
      <c r="Q275" s="2">
        <v>101367797855.39999</v>
      </c>
      <c r="R275">
        <f t="shared" si="29"/>
        <v>1495814106392.2</v>
      </c>
      <c r="S275">
        <f t="shared" si="30"/>
        <v>0.25963532598037353</v>
      </c>
      <c r="T275">
        <f t="shared" si="31"/>
        <v>0.20036980893735129</v>
      </c>
      <c r="U275">
        <f t="shared" ref="U275:X338" si="34">L275/$R275</f>
        <v>0.11597993455252431</v>
      </c>
      <c r="V275">
        <f t="shared" si="34"/>
        <v>0.10073666787759995</v>
      </c>
      <c r="W275">
        <f t="shared" si="34"/>
        <v>8.4991601288339699E-2</v>
      </c>
      <c r="X275">
        <f t="shared" si="34"/>
        <v>9.5443384930785719E-2</v>
      </c>
      <c r="Y275">
        <f t="shared" ref="Y275:Y338" si="35">P275/$R275</f>
        <v>7.5075632430862585E-2</v>
      </c>
      <c r="Z275">
        <f t="shared" si="32"/>
        <v>6.7767644002162883E-2</v>
      </c>
      <c r="AA275">
        <f t="shared" si="33"/>
        <v>0.99999999999999989</v>
      </c>
    </row>
    <row r="276" spans="1:27" x14ac:dyDescent="0.2">
      <c r="A276" s="1">
        <v>44708</v>
      </c>
      <c r="B276">
        <v>131.27000000000001</v>
      </c>
      <c r="C276">
        <v>37.020000000000003</v>
      </c>
      <c r="D276">
        <v>45.89</v>
      </c>
      <c r="E276">
        <v>86.45</v>
      </c>
      <c r="F276">
        <v>169.6</v>
      </c>
      <c r="G276">
        <v>121.04</v>
      </c>
      <c r="H276">
        <v>328.58</v>
      </c>
      <c r="I276">
        <v>666.53</v>
      </c>
      <c r="J276" s="2">
        <v>385546614671.82001</v>
      </c>
      <c r="K276" s="2">
        <v>298265748058.26001</v>
      </c>
      <c r="L276" s="2">
        <v>173939264431.26999</v>
      </c>
      <c r="M276" s="2">
        <v>151225606900.54999</v>
      </c>
      <c r="N276" s="2">
        <v>127719023148.8</v>
      </c>
      <c r="O276" s="2">
        <v>146704674157.04001</v>
      </c>
      <c r="P276" s="2">
        <v>112893352972.72</v>
      </c>
      <c r="Q276" s="2">
        <v>100981464555.14999</v>
      </c>
      <c r="R276">
        <f t="shared" si="29"/>
        <v>1497275748895.6101</v>
      </c>
      <c r="S276">
        <f t="shared" si="30"/>
        <v>0.25749873726078781</v>
      </c>
      <c r="T276">
        <f t="shared" si="31"/>
        <v>0.19920562279744441</v>
      </c>
      <c r="U276">
        <f t="shared" si="34"/>
        <v>0.1161704946864781</v>
      </c>
      <c r="V276">
        <f t="shared" si="34"/>
        <v>0.10100050509206064</v>
      </c>
      <c r="W276">
        <f t="shared" si="34"/>
        <v>8.5300936212321279E-2</v>
      </c>
      <c r="X276">
        <f t="shared" si="34"/>
        <v>9.7981066123090085E-2</v>
      </c>
      <c r="Y276">
        <f t="shared" si="35"/>
        <v>7.5399172835057329E-2</v>
      </c>
      <c r="Z276">
        <f t="shared" si="32"/>
        <v>6.7443464992760271E-2</v>
      </c>
      <c r="AA276">
        <f t="shared" si="33"/>
        <v>1</v>
      </c>
    </row>
    <row r="277" spans="1:27" x14ac:dyDescent="0.2">
      <c r="A277" s="1">
        <v>44707</v>
      </c>
      <c r="B277">
        <v>129.44</v>
      </c>
      <c r="C277">
        <v>36.67</v>
      </c>
      <c r="D277">
        <v>45.6</v>
      </c>
      <c r="E277">
        <v>85</v>
      </c>
      <c r="F277">
        <v>165.37</v>
      </c>
      <c r="G277">
        <v>118.3</v>
      </c>
      <c r="H277">
        <v>323.63</v>
      </c>
      <c r="I277">
        <v>652.44000000000005</v>
      </c>
      <c r="J277" s="2">
        <v>380171812319.03998</v>
      </c>
      <c r="K277" s="2">
        <v>295445839581.21002</v>
      </c>
      <c r="L277" s="2">
        <v>172840062280.79999</v>
      </c>
      <c r="M277" s="2">
        <v>148689145015</v>
      </c>
      <c r="N277" s="2">
        <v>124533578172.86</v>
      </c>
      <c r="O277" s="2">
        <v>143383699213.29999</v>
      </c>
      <c r="P277" s="2">
        <v>111193291391.92</v>
      </c>
      <c r="Q277" s="2">
        <v>98846783692.199997</v>
      </c>
      <c r="R277">
        <f t="shared" si="29"/>
        <v>1475104211666.3301</v>
      </c>
      <c r="S277">
        <f t="shared" si="30"/>
        <v>0.25772539276366407</v>
      </c>
      <c r="T277">
        <f t="shared" si="31"/>
        <v>0.20028811337164032</v>
      </c>
      <c r="U277">
        <f t="shared" si="34"/>
        <v>0.11717142484838662</v>
      </c>
      <c r="V277">
        <f t="shared" si="34"/>
        <v>0.10079907835598644</v>
      </c>
      <c r="W277">
        <f t="shared" si="34"/>
        <v>8.4423579831137796E-2</v>
      </c>
      <c r="X277">
        <f t="shared" si="34"/>
        <v>9.7202420059074118E-2</v>
      </c>
      <c r="Y277">
        <f t="shared" si="35"/>
        <v>7.5379956556636846E-2</v>
      </c>
      <c r="Z277">
        <f t="shared" si="32"/>
        <v>6.7010034213473749E-2</v>
      </c>
      <c r="AA277">
        <f t="shared" si="33"/>
        <v>1</v>
      </c>
    </row>
    <row r="278" spans="1:27" x14ac:dyDescent="0.2">
      <c r="A278" s="1">
        <v>44706</v>
      </c>
      <c r="B278">
        <v>127.24</v>
      </c>
      <c r="C278">
        <v>35.840000000000003</v>
      </c>
      <c r="D278">
        <v>44.12</v>
      </c>
      <c r="E278">
        <v>82.23</v>
      </c>
      <c r="F278">
        <v>160.51</v>
      </c>
      <c r="G278">
        <v>111.05</v>
      </c>
      <c r="H278">
        <v>314.89999999999998</v>
      </c>
      <c r="I278">
        <v>626.6</v>
      </c>
      <c r="J278" s="2">
        <v>373710301293.84009</v>
      </c>
      <c r="K278" s="2">
        <v>288758628049.91998</v>
      </c>
      <c r="L278" s="2">
        <v>167230340961.16</v>
      </c>
      <c r="M278" s="2">
        <v>143843628171.57001</v>
      </c>
      <c r="N278" s="2">
        <v>120873705221.78</v>
      </c>
      <c r="O278" s="2">
        <v>134596447993.55</v>
      </c>
      <c r="P278" s="2">
        <v>108195000967.60001</v>
      </c>
      <c r="Q278" s="2">
        <v>94931939583</v>
      </c>
      <c r="R278">
        <f t="shared" si="29"/>
        <v>1432139992242.4202</v>
      </c>
      <c r="S278">
        <f t="shared" si="30"/>
        <v>0.26094537078647662</v>
      </c>
      <c r="T278">
        <f t="shared" si="31"/>
        <v>0.20162737554572907</v>
      </c>
      <c r="U278">
        <f t="shared" si="34"/>
        <v>0.11676954897357039</v>
      </c>
      <c r="V278">
        <f t="shared" si="34"/>
        <v>0.10043964203970181</v>
      </c>
      <c r="W278">
        <f t="shared" si="34"/>
        <v>8.4400761012558584E-2</v>
      </c>
      <c r="X278">
        <f t="shared" si="34"/>
        <v>9.3982745208309695E-2</v>
      </c>
      <c r="Y278">
        <f t="shared" si="35"/>
        <v>7.5547782726317236E-2</v>
      </c>
      <c r="Z278">
        <f t="shared" si="32"/>
        <v>6.628677370733653E-2</v>
      </c>
      <c r="AA278">
        <f t="shared" si="33"/>
        <v>0.99999999999999989</v>
      </c>
    </row>
    <row r="279" spans="1:27" x14ac:dyDescent="0.2">
      <c r="A279" s="1">
        <v>44705</v>
      </c>
      <c r="B279">
        <v>126.36</v>
      </c>
      <c r="C279">
        <v>35.65</v>
      </c>
      <c r="D279">
        <v>43.29</v>
      </c>
      <c r="E279">
        <v>81.96</v>
      </c>
      <c r="F279">
        <v>155.63</v>
      </c>
      <c r="G279">
        <v>107.9</v>
      </c>
      <c r="H279">
        <v>313.95</v>
      </c>
      <c r="I279">
        <v>618.35</v>
      </c>
      <c r="J279" s="2">
        <v>371125696883.76001</v>
      </c>
      <c r="K279" s="2">
        <v>287227820590.95001</v>
      </c>
      <c r="L279" s="2">
        <v>164084348599.47</v>
      </c>
      <c r="M279" s="2">
        <v>143371321475.64001</v>
      </c>
      <c r="N279" s="2">
        <v>117198771065.14</v>
      </c>
      <c r="O279" s="2">
        <v>130778538842.89999</v>
      </c>
      <c r="P279" s="2">
        <v>107868726522.8</v>
      </c>
      <c r="Q279" s="2">
        <v>93682037729.25</v>
      </c>
      <c r="R279">
        <f t="shared" si="29"/>
        <v>1415337261709.9099</v>
      </c>
      <c r="S279">
        <f t="shared" si="30"/>
        <v>0.26221714564017928</v>
      </c>
      <c r="T279">
        <f t="shared" si="31"/>
        <v>0.20293948895540401</v>
      </c>
      <c r="U279">
        <f t="shared" si="34"/>
        <v>0.11593303803874629</v>
      </c>
      <c r="V279">
        <f t="shared" si="34"/>
        <v>0.10129834446839121</v>
      </c>
      <c r="W279">
        <f t="shared" si="34"/>
        <v>8.2806249955963696E-2</v>
      </c>
      <c r="X279">
        <f t="shared" si="34"/>
        <v>9.2400972108162158E-2</v>
      </c>
      <c r="Y279">
        <f t="shared" si="35"/>
        <v>7.6214150111811985E-2</v>
      </c>
      <c r="Z279">
        <f t="shared" si="32"/>
        <v>6.6190610721341442E-2</v>
      </c>
      <c r="AA279">
        <f t="shared" si="33"/>
        <v>1.0000000000000002</v>
      </c>
    </row>
    <row r="280" spans="1:27" x14ac:dyDescent="0.2">
      <c r="A280" s="1">
        <v>44704</v>
      </c>
      <c r="B280">
        <v>124.6</v>
      </c>
      <c r="C280">
        <v>35.869999999999997</v>
      </c>
      <c r="D280">
        <v>43.82</v>
      </c>
      <c r="E280">
        <v>82.31</v>
      </c>
      <c r="F280">
        <v>159.04</v>
      </c>
      <c r="G280">
        <v>108.45</v>
      </c>
      <c r="H280">
        <v>316.61</v>
      </c>
      <c r="I280">
        <v>611.51</v>
      </c>
      <c r="J280" s="2">
        <v>365956488063.59998</v>
      </c>
      <c r="K280" s="2">
        <v>289000334490.81</v>
      </c>
      <c r="L280" s="2">
        <v>166093235288.26001</v>
      </c>
      <c r="M280" s="2">
        <v>143983570896.29001</v>
      </c>
      <c r="N280" s="2">
        <v>119766706613.12</v>
      </c>
      <c r="O280" s="2">
        <v>131445157900.95</v>
      </c>
      <c r="P280" s="2">
        <v>108782294968.24001</v>
      </c>
      <c r="Q280" s="2">
        <v>92645755465.050003</v>
      </c>
      <c r="R280">
        <f t="shared" si="29"/>
        <v>1417673543686.3201</v>
      </c>
      <c r="S280">
        <f t="shared" si="30"/>
        <v>0.25813875817419707</v>
      </c>
      <c r="T280">
        <f t="shared" si="31"/>
        <v>0.20385534862937058</v>
      </c>
      <c r="U280">
        <f t="shared" si="34"/>
        <v>0.11715901451922026</v>
      </c>
      <c r="V280">
        <f t="shared" si="34"/>
        <v>0.10156327705876154</v>
      </c>
      <c r="W280">
        <f t="shared" si="34"/>
        <v>8.4481160804973046E-2</v>
      </c>
      <c r="X280">
        <f t="shared" si="34"/>
        <v>9.2718918601780762E-2</v>
      </c>
      <c r="Y280">
        <f t="shared" si="35"/>
        <v>7.6732965394400846E-2</v>
      </c>
      <c r="Z280">
        <f t="shared" si="32"/>
        <v>6.5350556817295846E-2</v>
      </c>
      <c r="AA280">
        <f t="shared" si="33"/>
        <v>1</v>
      </c>
    </row>
    <row r="281" spans="1:27" x14ac:dyDescent="0.2">
      <c r="A281" s="1">
        <v>44701</v>
      </c>
      <c r="B281">
        <v>117.34</v>
      </c>
      <c r="C281">
        <v>33.86</v>
      </c>
      <c r="D281">
        <v>41.67</v>
      </c>
      <c r="E281">
        <v>79.37</v>
      </c>
      <c r="F281">
        <v>153.24</v>
      </c>
      <c r="G281">
        <v>107.57</v>
      </c>
      <c r="H281">
        <v>306.8</v>
      </c>
      <c r="I281">
        <v>600.44000000000005</v>
      </c>
      <c r="J281" s="2">
        <v>344633501680.44</v>
      </c>
      <c r="K281" s="2">
        <v>272806002951.17999</v>
      </c>
      <c r="L281" s="2">
        <v>157943977965.81</v>
      </c>
      <c r="M281" s="2">
        <v>138840675762.82999</v>
      </c>
      <c r="N281" s="2">
        <v>115398957000.72</v>
      </c>
      <c r="O281" s="2">
        <v>130378567408.07001</v>
      </c>
      <c r="P281" s="2">
        <v>105413082017.2</v>
      </c>
      <c r="Q281" s="2">
        <v>90968614432.199997</v>
      </c>
      <c r="R281">
        <f t="shared" si="29"/>
        <v>1356383379218.4497</v>
      </c>
      <c r="S281">
        <f t="shared" si="30"/>
        <v>0.25408266347160519</v>
      </c>
      <c r="T281">
        <f t="shared" si="31"/>
        <v>0.20112750357378403</v>
      </c>
      <c r="U281">
        <f t="shared" si="34"/>
        <v>0.11644493760813965</v>
      </c>
      <c r="V281">
        <f t="shared" si="34"/>
        <v>0.10236093857389363</v>
      </c>
      <c r="W281">
        <f t="shared" si="34"/>
        <v>8.507842160909776E-2</v>
      </c>
      <c r="X281">
        <f t="shared" si="34"/>
        <v>9.6122209550513912E-2</v>
      </c>
      <c r="Y281">
        <f t="shared" si="35"/>
        <v>7.771628850092456E-2</v>
      </c>
      <c r="Z281">
        <f t="shared" si="32"/>
        <v>6.7067037112041483E-2</v>
      </c>
      <c r="AA281">
        <f t="shared" si="33"/>
        <v>1.0000000000000002</v>
      </c>
    </row>
    <row r="282" spans="1:27" x14ac:dyDescent="0.2">
      <c r="A282" s="1">
        <v>44700</v>
      </c>
      <c r="B282">
        <v>118.31</v>
      </c>
      <c r="C282">
        <v>34.450000000000003</v>
      </c>
      <c r="D282">
        <v>42</v>
      </c>
      <c r="E282">
        <v>79.959999999999994</v>
      </c>
      <c r="F282">
        <v>154</v>
      </c>
      <c r="G282">
        <v>104.58</v>
      </c>
      <c r="H282">
        <v>308.2</v>
      </c>
      <c r="I282">
        <v>593.08000000000004</v>
      </c>
      <c r="J282" s="2">
        <v>347482440632.46002</v>
      </c>
      <c r="K282" s="2">
        <v>277559562955.34998</v>
      </c>
      <c r="L282" s="2">
        <v>159194794206</v>
      </c>
      <c r="M282" s="2">
        <v>139872753357.64001</v>
      </c>
      <c r="N282" s="2">
        <v>115971282812</v>
      </c>
      <c r="O282" s="2">
        <v>126754583801.58</v>
      </c>
      <c r="P282" s="2">
        <v>105893907514.8</v>
      </c>
      <c r="Q282" s="2">
        <v>89853550475.399994</v>
      </c>
      <c r="R282">
        <f t="shared" si="29"/>
        <v>1362582875755.23</v>
      </c>
      <c r="S282">
        <f t="shared" si="30"/>
        <v>0.25501747219585685</v>
      </c>
      <c r="T282">
        <f t="shared" si="31"/>
        <v>0.20370105033171568</v>
      </c>
      <c r="U282">
        <f t="shared" si="34"/>
        <v>0.11683310941197916</v>
      </c>
      <c r="V282">
        <f t="shared" si="34"/>
        <v>0.10265265757146232</v>
      </c>
      <c r="W282">
        <f t="shared" si="34"/>
        <v>8.5111360839406819E-2</v>
      </c>
      <c r="X282">
        <f t="shared" si="34"/>
        <v>9.302522881870548E-2</v>
      </c>
      <c r="Y282">
        <f t="shared" si="35"/>
        <v>7.7715571947215956E-2</v>
      </c>
      <c r="Z282">
        <f t="shared" si="32"/>
        <v>6.5943548883657777E-2</v>
      </c>
      <c r="AA282">
        <f t="shared" si="33"/>
        <v>1</v>
      </c>
    </row>
    <row r="283" spans="1:27" x14ac:dyDescent="0.2">
      <c r="A283" s="1">
        <v>44699</v>
      </c>
      <c r="B283">
        <v>120.09</v>
      </c>
      <c r="C283">
        <v>34.880000000000003</v>
      </c>
      <c r="D283">
        <v>42.11</v>
      </c>
      <c r="E283">
        <v>80.69</v>
      </c>
      <c r="F283">
        <v>156.1</v>
      </c>
      <c r="G283">
        <v>103.54</v>
      </c>
      <c r="H283">
        <v>306.73</v>
      </c>
      <c r="I283">
        <v>591.86</v>
      </c>
      <c r="J283" s="2">
        <v>352710390461.94</v>
      </c>
      <c r="K283" s="2">
        <v>281024021941.44</v>
      </c>
      <c r="L283" s="2">
        <v>159611732952.73001</v>
      </c>
      <c r="M283" s="2">
        <v>141149730720.70999</v>
      </c>
      <c r="N283" s="2">
        <v>117552709395.8</v>
      </c>
      <c r="O283" s="2">
        <v>125494067764.53999</v>
      </c>
      <c r="P283" s="2">
        <v>105389040742.32001</v>
      </c>
      <c r="Q283" s="2">
        <v>89668716504.300003</v>
      </c>
      <c r="R283">
        <f t="shared" si="29"/>
        <v>1372600410483.78</v>
      </c>
      <c r="S283">
        <f t="shared" si="30"/>
        <v>0.2569650917834313</v>
      </c>
      <c r="T283">
        <f t="shared" si="31"/>
        <v>0.20473840732889745</v>
      </c>
      <c r="U283">
        <f t="shared" si="34"/>
        <v>0.11628419439017509</v>
      </c>
      <c r="V283">
        <f t="shared" si="34"/>
        <v>0.10283381065794746</v>
      </c>
      <c r="W283">
        <f t="shared" si="34"/>
        <v>8.5642338803008186E-2</v>
      </c>
      <c r="X283">
        <f t="shared" si="34"/>
        <v>9.1427968989393621E-2</v>
      </c>
      <c r="Y283">
        <f t="shared" si="35"/>
        <v>7.6780569157177431E-2</v>
      </c>
      <c r="Z283">
        <f t="shared" si="32"/>
        <v>6.5327618889969449E-2</v>
      </c>
      <c r="AA283">
        <f t="shared" si="33"/>
        <v>1.0000000000000002</v>
      </c>
    </row>
    <row r="284" spans="1:27" x14ac:dyDescent="0.2">
      <c r="A284" s="1">
        <v>44698</v>
      </c>
      <c r="B284">
        <v>122.18</v>
      </c>
      <c r="C284">
        <v>35.99</v>
      </c>
      <c r="D284">
        <v>43.71</v>
      </c>
      <c r="E284">
        <v>82.93</v>
      </c>
      <c r="F284">
        <v>161.85</v>
      </c>
      <c r="G284">
        <v>107.73</v>
      </c>
      <c r="H284">
        <v>312.97000000000003</v>
      </c>
      <c r="I284">
        <v>611.72</v>
      </c>
      <c r="J284" s="2">
        <v>358848825935.88</v>
      </c>
      <c r="K284" s="2">
        <v>289967160254.37</v>
      </c>
      <c r="L284" s="2">
        <v>165676296541.53</v>
      </c>
      <c r="M284" s="2">
        <v>145068127012.87</v>
      </c>
      <c r="N284" s="2">
        <v>121882805994.3</v>
      </c>
      <c r="O284" s="2">
        <v>130572492952.23</v>
      </c>
      <c r="P284" s="2">
        <v>107532148674.48</v>
      </c>
      <c r="Q284" s="2">
        <v>92677571148.600006</v>
      </c>
      <c r="R284">
        <f t="shared" si="29"/>
        <v>1412225428514.2603</v>
      </c>
      <c r="S284">
        <f t="shared" si="30"/>
        <v>0.25410166018141234</v>
      </c>
      <c r="T284">
        <f t="shared" si="31"/>
        <v>0.20532639789628457</v>
      </c>
      <c r="U284">
        <f t="shared" si="34"/>
        <v>0.11731575794937404</v>
      </c>
      <c r="V284">
        <f t="shared" si="34"/>
        <v>0.10272306678792049</v>
      </c>
      <c r="W284">
        <f t="shared" si="34"/>
        <v>8.6305488864145075E-2</v>
      </c>
      <c r="X284">
        <f t="shared" si="34"/>
        <v>9.2458675729695308E-2</v>
      </c>
      <c r="Y284">
        <f t="shared" si="35"/>
        <v>7.6143756161939247E-2</v>
      </c>
      <c r="Z284">
        <f t="shared" si="32"/>
        <v>6.5625196429228705E-2</v>
      </c>
      <c r="AA284">
        <f t="shared" si="33"/>
        <v>1</v>
      </c>
    </row>
    <row r="285" spans="1:27" x14ac:dyDescent="0.2">
      <c r="A285" s="1">
        <v>44697</v>
      </c>
      <c r="B285">
        <v>118.26</v>
      </c>
      <c r="C285">
        <v>34.81</v>
      </c>
      <c r="D285">
        <v>42.21</v>
      </c>
      <c r="E285">
        <v>79.900000000000006</v>
      </c>
      <c r="F285">
        <v>156.43</v>
      </c>
      <c r="G285">
        <v>104.7</v>
      </c>
      <c r="H285">
        <v>303.44</v>
      </c>
      <c r="I285">
        <v>598.6</v>
      </c>
      <c r="J285" s="2">
        <v>347335588109.15997</v>
      </c>
      <c r="K285" s="2">
        <v>280460040246.03009</v>
      </c>
      <c r="L285" s="2">
        <v>159990768177.03</v>
      </c>
      <c r="M285" s="2">
        <v>139767796314.10001</v>
      </c>
      <c r="N285" s="2">
        <v>117801219287.53999</v>
      </c>
      <c r="O285" s="2">
        <v>126900027959.7</v>
      </c>
      <c r="P285" s="2">
        <v>104259100822.96001</v>
      </c>
      <c r="Q285" s="2">
        <v>90689848443</v>
      </c>
      <c r="R285">
        <f t="shared" si="29"/>
        <v>1367204389359.52</v>
      </c>
      <c r="S285">
        <f t="shared" si="30"/>
        <v>0.25404803467012904</v>
      </c>
      <c r="T285">
        <f t="shared" si="31"/>
        <v>0.2051339524863684</v>
      </c>
      <c r="U285">
        <f t="shared" si="34"/>
        <v>0.11702037341467227</v>
      </c>
      <c r="V285">
        <f t="shared" si="34"/>
        <v>0.1022288967193673</v>
      </c>
      <c r="W285">
        <f t="shared" si="34"/>
        <v>8.6162113144418073E-2</v>
      </c>
      <c r="X285">
        <f t="shared" si="34"/>
        <v>9.2817159561013066E-2</v>
      </c>
      <c r="Y285">
        <f t="shared" si="35"/>
        <v>7.6257143141415143E-2</v>
      </c>
      <c r="Z285">
        <f t="shared" si="32"/>
        <v>6.6332326862616739E-2</v>
      </c>
      <c r="AA285">
        <f t="shared" si="33"/>
        <v>1</v>
      </c>
    </row>
    <row r="286" spans="1:27" x14ac:dyDescent="0.2">
      <c r="A286" s="1">
        <v>44694</v>
      </c>
      <c r="B286">
        <v>119.09</v>
      </c>
      <c r="C286">
        <v>35.17</v>
      </c>
      <c r="D286">
        <v>42.64</v>
      </c>
      <c r="E286">
        <v>80.540000000000006</v>
      </c>
      <c r="F286">
        <v>158.75</v>
      </c>
      <c r="G286">
        <v>107.82</v>
      </c>
      <c r="H286">
        <v>306.99</v>
      </c>
      <c r="I286">
        <v>615.33000000000004</v>
      </c>
      <c r="J286" s="2">
        <v>349773339995.94</v>
      </c>
      <c r="K286" s="2">
        <v>283360517536.71002</v>
      </c>
      <c r="L286" s="2">
        <v>161620619641.51999</v>
      </c>
      <c r="M286" s="2">
        <v>140887338111.85999</v>
      </c>
      <c r="N286" s="2">
        <v>119548319132.5</v>
      </c>
      <c r="O286" s="2">
        <v>130681576070.82001</v>
      </c>
      <c r="P286" s="2">
        <v>105481779697.16</v>
      </c>
      <c r="Q286" s="2">
        <v>93224497899.149994</v>
      </c>
      <c r="R286">
        <f t="shared" si="29"/>
        <v>1384577988085.6599</v>
      </c>
      <c r="S286">
        <f t="shared" si="30"/>
        <v>0.25262090182405855</v>
      </c>
      <c r="T286">
        <f t="shared" si="31"/>
        <v>0.20465479010574833</v>
      </c>
      <c r="U286">
        <f t="shared" si="34"/>
        <v>0.11672915576606796</v>
      </c>
      <c r="V286">
        <f t="shared" si="34"/>
        <v>0.1017547146669962</v>
      </c>
      <c r="W286">
        <f t="shared" si="34"/>
        <v>8.6342784704955086E-2</v>
      </c>
      <c r="X286">
        <f t="shared" si="34"/>
        <v>9.438368744508388E-2</v>
      </c>
      <c r="Y286">
        <f t="shared" si="35"/>
        <v>7.6183342942639745E-2</v>
      </c>
      <c r="Z286">
        <f t="shared" si="32"/>
        <v>6.7330622544450311E-2</v>
      </c>
      <c r="AA286">
        <f t="shared" si="33"/>
        <v>0.99999999999999989</v>
      </c>
    </row>
    <row r="287" spans="1:27" x14ac:dyDescent="0.2">
      <c r="A287" s="1">
        <v>44693</v>
      </c>
      <c r="B287">
        <v>118.04</v>
      </c>
      <c r="C287">
        <v>35.07</v>
      </c>
      <c r="D287">
        <v>41.81</v>
      </c>
      <c r="E287">
        <v>78.59</v>
      </c>
      <c r="F287">
        <v>153.27000000000001</v>
      </c>
      <c r="G287">
        <v>99.42</v>
      </c>
      <c r="H287">
        <v>299.41000000000003</v>
      </c>
      <c r="I287">
        <v>600.4</v>
      </c>
      <c r="J287" s="2">
        <v>346689437006.64001</v>
      </c>
      <c r="K287" s="2">
        <v>282554829400.40997</v>
      </c>
      <c r="L287" s="2">
        <v>158474627279.82999</v>
      </c>
      <c r="M287" s="2">
        <v>137476234196.81</v>
      </c>
      <c r="N287" s="2">
        <v>115421548809.06</v>
      </c>
      <c r="O287" s="2">
        <v>120500485002.42</v>
      </c>
      <c r="P287" s="2">
        <v>102878453074.44</v>
      </c>
      <c r="Q287" s="2">
        <v>90962554302</v>
      </c>
      <c r="R287">
        <f t="shared" si="29"/>
        <v>1354958169071.6099</v>
      </c>
      <c r="S287">
        <f t="shared" si="30"/>
        <v>0.25586726211937943</v>
      </c>
      <c r="T287">
        <f t="shared" si="31"/>
        <v>0.20853398713704266</v>
      </c>
      <c r="U287">
        <f t="shared" si="34"/>
        <v>0.11695905519239286</v>
      </c>
      <c r="V287">
        <f t="shared" si="34"/>
        <v>0.10146160769745825</v>
      </c>
      <c r="W287">
        <f t="shared" si="34"/>
        <v>8.5184584619423728E-2</v>
      </c>
      <c r="X287">
        <f t="shared" si="34"/>
        <v>8.8932992732155353E-2</v>
      </c>
      <c r="Y287">
        <f t="shared" si="35"/>
        <v>7.5927401614863319E-2</v>
      </c>
      <c r="Z287">
        <f t="shared" si="32"/>
        <v>6.7133108887284479E-2</v>
      </c>
      <c r="AA287">
        <f t="shared" si="33"/>
        <v>1</v>
      </c>
    </row>
    <row r="288" spans="1:27" x14ac:dyDescent="0.2">
      <c r="A288" s="1">
        <v>44692</v>
      </c>
      <c r="B288">
        <v>118.14</v>
      </c>
      <c r="C288">
        <v>35.57</v>
      </c>
      <c r="D288">
        <v>42.57</v>
      </c>
      <c r="E288">
        <v>78.89</v>
      </c>
      <c r="F288">
        <v>159.38999999999999</v>
      </c>
      <c r="G288">
        <v>96.7</v>
      </c>
      <c r="H288">
        <v>301.55</v>
      </c>
      <c r="I288">
        <v>600.35</v>
      </c>
      <c r="J288" s="2">
        <v>346983142053.23999</v>
      </c>
      <c r="K288" s="2">
        <v>286583270081.90997</v>
      </c>
      <c r="L288" s="2">
        <v>161355294984.51001</v>
      </c>
      <c r="M288" s="2">
        <v>138001019414.51001</v>
      </c>
      <c r="N288" s="2">
        <v>120030277710.42</v>
      </c>
      <c r="O288" s="2">
        <v>117203750751.7</v>
      </c>
      <c r="P288" s="2">
        <v>103613429192.2</v>
      </c>
      <c r="Q288" s="2">
        <v>90954979139.25</v>
      </c>
      <c r="R288">
        <f t="shared" si="29"/>
        <v>1364725163327.74</v>
      </c>
      <c r="S288">
        <f t="shared" si="30"/>
        <v>0.25425129643477651</v>
      </c>
      <c r="T288">
        <f t="shared" si="31"/>
        <v>0.20999339484816604</v>
      </c>
      <c r="U288">
        <f t="shared" si="34"/>
        <v>0.11823281296511157</v>
      </c>
      <c r="V288">
        <f t="shared" si="34"/>
        <v>0.10112000798608338</v>
      </c>
      <c r="W288">
        <f t="shared" si="34"/>
        <v>8.7951978124107183E-2</v>
      </c>
      <c r="X288">
        <f t="shared" si="34"/>
        <v>8.5880845390079036E-2</v>
      </c>
      <c r="Y288">
        <f t="shared" si="35"/>
        <v>7.5922560803048031E-2</v>
      </c>
      <c r="Z288">
        <f t="shared" si="32"/>
        <v>6.6647103448628273E-2</v>
      </c>
      <c r="AA288">
        <f t="shared" si="33"/>
        <v>0.99999999999999989</v>
      </c>
    </row>
    <row r="289" spans="1:27" x14ac:dyDescent="0.2">
      <c r="A289" s="1">
        <v>44691</v>
      </c>
      <c r="B289">
        <v>118.89</v>
      </c>
      <c r="C289">
        <v>35.76</v>
      </c>
      <c r="D289">
        <v>43.08</v>
      </c>
      <c r="E289">
        <v>80.260000000000005</v>
      </c>
      <c r="F289">
        <v>161.83000000000001</v>
      </c>
      <c r="G289">
        <v>99.02</v>
      </c>
      <c r="H289">
        <v>305.06</v>
      </c>
      <c r="I289">
        <v>610.23</v>
      </c>
      <c r="J289" s="2">
        <v>349185929902.73999</v>
      </c>
      <c r="K289" s="2">
        <v>288114077540.88</v>
      </c>
      <c r="L289" s="2">
        <v>163288374628.44</v>
      </c>
      <c r="M289" s="2">
        <v>140397538575.34</v>
      </c>
      <c r="N289" s="2">
        <v>121867744788.74001</v>
      </c>
      <c r="O289" s="2">
        <v>120015671142.02</v>
      </c>
      <c r="P289" s="2">
        <v>104818927404.03999</v>
      </c>
      <c r="Q289" s="2">
        <v>92451831298.649994</v>
      </c>
      <c r="R289">
        <f t="shared" si="29"/>
        <v>1380140095280.8499</v>
      </c>
      <c r="S289">
        <f t="shared" si="30"/>
        <v>0.25300759763209607</v>
      </c>
      <c r="T289">
        <f t="shared" si="31"/>
        <v>0.20875712438616645</v>
      </c>
      <c r="U289">
        <f t="shared" si="34"/>
        <v>0.11831289822444571</v>
      </c>
      <c r="V289">
        <f t="shared" si="34"/>
        <v>0.10172701963764771</v>
      </c>
      <c r="W289">
        <f t="shared" si="34"/>
        <v>8.8300995823138287E-2</v>
      </c>
      <c r="X289">
        <f t="shared" si="34"/>
        <v>8.6959049702557606E-2</v>
      </c>
      <c r="Y289">
        <f t="shared" si="35"/>
        <v>7.5948034378864993E-2</v>
      </c>
      <c r="Z289">
        <f t="shared" si="32"/>
        <v>6.6987280215083253E-2</v>
      </c>
      <c r="AA289">
        <f t="shared" si="33"/>
        <v>1.0000000000000002</v>
      </c>
    </row>
    <row r="290" spans="1:27" x14ac:dyDescent="0.2">
      <c r="A290" s="1">
        <v>44690</v>
      </c>
      <c r="B290">
        <v>121.86</v>
      </c>
      <c r="C290">
        <v>36.369999999999997</v>
      </c>
      <c r="D290">
        <v>43.96</v>
      </c>
      <c r="E290">
        <v>81.150000000000006</v>
      </c>
      <c r="F290">
        <v>161.02000000000001</v>
      </c>
      <c r="G290">
        <v>96.66</v>
      </c>
      <c r="H290">
        <v>308.89</v>
      </c>
      <c r="I290">
        <v>605.55999999999995</v>
      </c>
      <c r="J290" s="2">
        <v>357908969786.76001</v>
      </c>
      <c r="K290" s="2">
        <v>293028775172.31</v>
      </c>
      <c r="L290" s="2">
        <v>166623884602.28</v>
      </c>
      <c r="M290" s="2">
        <v>141954401387.85001</v>
      </c>
      <c r="N290" s="2">
        <v>121257765963.56</v>
      </c>
      <c r="O290" s="2">
        <v>117155269365.66</v>
      </c>
      <c r="P290" s="2">
        <v>106133180989.75999</v>
      </c>
      <c r="Q290" s="2">
        <v>91744311097.800003</v>
      </c>
      <c r="R290">
        <f t="shared" si="29"/>
        <v>1395806558365.98</v>
      </c>
      <c r="S290">
        <f t="shared" si="30"/>
        <v>0.25641731487904101</v>
      </c>
      <c r="T290">
        <f t="shared" si="31"/>
        <v>0.20993508979879572</v>
      </c>
      <c r="U290">
        <f t="shared" si="34"/>
        <v>0.11937462508941105</v>
      </c>
      <c r="V290">
        <f t="shared" si="34"/>
        <v>0.1017006264492917</v>
      </c>
      <c r="W290">
        <f t="shared" si="34"/>
        <v>8.6872901718925907E-2</v>
      </c>
      <c r="X290">
        <f t="shared" si="34"/>
        <v>8.3933743299508076E-2</v>
      </c>
      <c r="Y290">
        <f t="shared" si="35"/>
        <v>7.6037170303889567E-2</v>
      </c>
      <c r="Z290">
        <f t="shared" si="32"/>
        <v>6.5728528461136998E-2</v>
      </c>
      <c r="AA290">
        <f t="shared" si="33"/>
        <v>1</v>
      </c>
    </row>
    <row r="291" spans="1:27" x14ac:dyDescent="0.2">
      <c r="A291" s="1">
        <v>44687</v>
      </c>
      <c r="B291">
        <v>123.72</v>
      </c>
      <c r="C291">
        <v>37.450000000000003</v>
      </c>
      <c r="D291">
        <v>44.55</v>
      </c>
      <c r="E291">
        <v>84.23</v>
      </c>
      <c r="F291">
        <v>167.15</v>
      </c>
      <c r="G291">
        <v>101.49</v>
      </c>
      <c r="H291">
        <v>312.95999999999998</v>
      </c>
      <c r="I291">
        <v>628.62</v>
      </c>
      <c r="J291" s="2">
        <v>363371883653.52002</v>
      </c>
      <c r="K291" s="2">
        <v>301730207044.34998</v>
      </c>
      <c r="L291" s="2">
        <v>168860192425.64999</v>
      </c>
      <c r="M291" s="2">
        <v>147342196289.57001</v>
      </c>
      <c r="N291" s="2">
        <v>125874025467.7</v>
      </c>
      <c r="O291" s="2">
        <v>123009396729.99001</v>
      </c>
      <c r="P291" s="2">
        <v>107531009400.64</v>
      </c>
      <c r="Q291" s="2">
        <v>95237976158.100006</v>
      </c>
      <c r="R291">
        <f t="shared" si="29"/>
        <v>1432956887169.52</v>
      </c>
      <c r="S291">
        <f t="shared" si="30"/>
        <v>0.25358186761032175</v>
      </c>
      <c r="T291">
        <f t="shared" si="31"/>
        <v>0.21056474883926848</v>
      </c>
      <c r="U291">
        <f t="shared" si="34"/>
        <v>0.11784038580476405</v>
      </c>
      <c r="V291">
        <f t="shared" si="34"/>
        <v>0.10282388647477801</v>
      </c>
      <c r="W291">
        <f t="shared" si="34"/>
        <v>8.7842158124055963E-2</v>
      </c>
      <c r="X291">
        <f t="shared" si="34"/>
        <v>8.5843054896764581E-2</v>
      </c>
      <c r="Y291">
        <f t="shared" si="35"/>
        <v>7.5041343088167164E-2</v>
      </c>
      <c r="Z291">
        <f t="shared" si="32"/>
        <v>6.6462555161879946E-2</v>
      </c>
      <c r="AA291">
        <f t="shared" si="33"/>
        <v>0.99999999999999989</v>
      </c>
    </row>
    <row r="292" spans="1:27" x14ac:dyDescent="0.2">
      <c r="A292" s="1">
        <v>44686</v>
      </c>
      <c r="B292">
        <v>123.92</v>
      </c>
      <c r="C292">
        <v>37.54</v>
      </c>
      <c r="D292">
        <v>44.76</v>
      </c>
      <c r="E292">
        <v>84.94</v>
      </c>
      <c r="F292">
        <v>171.01</v>
      </c>
      <c r="G292">
        <v>104.96</v>
      </c>
      <c r="H292">
        <v>313.07</v>
      </c>
      <c r="I292">
        <v>633.80999999999995</v>
      </c>
      <c r="J292" s="2">
        <v>363959293746.71997</v>
      </c>
      <c r="K292" s="2">
        <v>302455326367.02002</v>
      </c>
      <c r="L292" s="2">
        <v>169656166396.67999</v>
      </c>
      <c r="M292" s="2">
        <v>148584187971.45999</v>
      </c>
      <c r="N292" s="2">
        <v>128780838140.78</v>
      </c>
      <c r="O292" s="2">
        <v>127215156968.96001</v>
      </c>
      <c r="P292" s="2">
        <v>107568788546.88</v>
      </c>
      <c r="Q292" s="2">
        <v>96024278051.550003</v>
      </c>
      <c r="R292">
        <f t="shared" si="29"/>
        <v>1444244036190.05</v>
      </c>
      <c r="S292">
        <f t="shared" si="30"/>
        <v>0.2520067832212437</v>
      </c>
      <c r="T292">
        <f t="shared" si="31"/>
        <v>0.20942120499587058</v>
      </c>
      <c r="U292">
        <f t="shared" si="34"/>
        <v>0.11747056740094768</v>
      </c>
      <c r="V292">
        <f t="shared" si="34"/>
        <v>0.10288025032350391</v>
      </c>
      <c r="W292">
        <f t="shared" si="34"/>
        <v>8.9168336454071087E-2</v>
      </c>
      <c r="X292">
        <f t="shared" si="34"/>
        <v>8.8084252924842676E-2</v>
      </c>
      <c r="Y292">
        <f t="shared" si="35"/>
        <v>7.4481033572864189E-2</v>
      </c>
      <c r="Z292">
        <f t="shared" si="32"/>
        <v>6.6487571106656138E-2</v>
      </c>
      <c r="AA292">
        <f t="shared" si="33"/>
        <v>0.99999999999999989</v>
      </c>
    </row>
    <row r="293" spans="1:27" x14ac:dyDescent="0.2">
      <c r="A293" s="1">
        <v>44685</v>
      </c>
      <c r="B293">
        <v>127.1</v>
      </c>
      <c r="C293">
        <v>38.619999999999997</v>
      </c>
      <c r="D293">
        <v>45.98</v>
      </c>
      <c r="E293">
        <v>87.22</v>
      </c>
      <c r="F293">
        <v>177.82</v>
      </c>
      <c r="G293">
        <v>111.6</v>
      </c>
      <c r="H293">
        <v>324.11</v>
      </c>
      <c r="I293">
        <v>665.23</v>
      </c>
      <c r="J293" s="2">
        <v>373299114228.59998</v>
      </c>
      <c r="K293" s="2">
        <v>311156758239.06</v>
      </c>
      <c r="L293" s="2">
        <v>174280396133.14001</v>
      </c>
      <c r="M293" s="2">
        <v>152572555625.98001</v>
      </c>
      <c r="N293" s="2">
        <v>133909178633.96001</v>
      </c>
      <c r="O293" s="2">
        <v>135263067051.60001</v>
      </c>
      <c r="P293" s="2">
        <v>111360441042.24001</v>
      </c>
      <c r="Q293" s="2">
        <v>100784510323.64999</v>
      </c>
      <c r="R293">
        <f t="shared" si="29"/>
        <v>1492626021278.23</v>
      </c>
      <c r="S293">
        <f t="shared" si="30"/>
        <v>0.25009554229057346</v>
      </c>
      <c r="T293">
        <f t="shared" si="31"/>
        <v>0.20846263819827876</v>
      </c>
      <c r="U293">
        <f t="shared" si="34"/>
        <v>0.11676092581040005</v>
      </c>
      <c r="V293">
        <f t="shared" si="34"/>
        <v>0.10221753704609979</v>
      </c>
      <c r="W293">
        <f t="shared" si="34"/>
        <v>8.9713817610713439E-2</v>
      </c>
      <c r="X293">
        <f t="shared" si="34"/>
        <v>9.0620868940610916E-2</v>
      </c>
      <c r="Y293">
        <f t="shared" si="35"/>
        <v>7.4607061283090206E-2</v>
      </c>
      <c r="Z293">
        <f t="shared" si="32"/>
        <v>6.7521608820233378E-2</v>
      </c>
      <c r="AA293">
        <f t="shared" si="33"/>
        <v>1</v>
      </c>
    </row>
    <row r="294" spans="1:27" x14ac:dyDescent="0.2">
      <c r="A294" s="1">
        <v>44684</v>
      </c>
      <c r="B294">
        <v>123.03</v>
      </c>
      <c r="C294">
        <v>37.130000000000003</v>
      </c>
      <c r="D294">
        <v>44.16</v>
      </c>
      <c r="E294">
        <v>83.75</v>
      </c>
      <c r="F294">
        <v>172.11</v>
      </c>
      <c r="G294">
        <v>107.62</v>
      </c>
      <c r="H294">
        <v>314.66000000000003</v>
      </c>
      <c r="I294">
        <v>631.05999999999995</v>
      </c>
      <c r="J294" s="2">
        <v>361345318831.97998</v>
      </c>
      <c r="K294" s="2">
        <v>299152005008.19</v>
      </c>
      <c r="L294" s="2">
        <v>167381955050.88</v>
      </c>
      <c r="M294" s="2">
        <v>146502539941.25</v>
      </c>
      <c r="N294" s="2">
        <v>129609204446.58</v>
      </c>
      <c r="O294" s="2">
        <v>130439169140.62</v>
      </c>
      <c r="P294" s="2">
        <v>108114868933.44</v>
      </c>
      <c r="Q294" s="2">
        <v>95607644100.300003</v>
      </c>
      <c r="R294">
        <f t="shared" si="29"/>
        <v>1438152705453.24</v>
      </c>
      <c r="S294">
        <f t="shared" si="30"/>
        <v>0.25125657203287077</v>
      </c>
      <c r="T294">
        <f t="shared" si="31"/>
        <v>0.20801129384512124</v>
      </c>
      <c r="U294">
        <f t="shared" si="34"/>
        <v>0.11638677479532944</v>
      </c>
      <c r="V294">
        <f t="shared" si="34"/>
        <v>0.10186855636799647</v>
      </c>
      <c r="W294">
        <f t="shared" si="34"/>
        <v>9.0122004398505859E-2</v>
      </c>
      <c r="X294">
        <f t="shared" si="34"/>
        <v>9.069910910435032E-2</v>
      </c>
      <c r="Y294">
        <f t="shared" si="35"/>
        <v>7.5176209399381647E-2</v>
      </c>
      <c r="Z294">
        <f t="shared" si="32"/>
        <v>6.6479480056444246E-2</v>
      </c>
      <c r="AA294">
        <f t="shared" si="33"/>
        <v>0.99999999999999978</v>
      </c>
    </row>
    <row r="295" spans="1:27" x14ac:dyDescent="0.2">
      <c r="A295" s="1">
        <v>44683</v>
      </c>
      <c r="B295">
        <v>120.45</v>
      </c>
      <c r="C295">
        <v>36.14</v>
      </c>
      <c r="D295">
        <v>43.67</v>
      </c>
      <c r="E295">
        <v>81.96</v>
      </c>
      <c r="F295">
        <v>171.62</v>
      </c>
      <c r="G295">
        <v>105.8</v>
      </c>
      <c r="H295">
        <v>310.42</v>
      </c>
      <c r="I295">
        <v>624.79999999999995</v>
      </c>
      <c r="J295" s="2">
        <v>353767728629.70001</v>
      </c>
      <c r="K295" s="2">
        <v>291175692458.82001</v>
      </c>
      <c r="L295" s="2">
        <v>165524682451.81</v>
      </c>
      <c r="M295" s="2">
        <v>143371321475.64001</v>
      </c>
      <c r="N295" s="2">
        <v>129240204910.36</v>
      </c>
      <c r="O295" s="2">
        <v>128233266075.8</v>
      </c>
      <c r="P295" s="2">
        <v>106658654569.28</v>
      </c>
      <c r="Q295" s="2">
        <v>94659233724</v>
      </c>
      <c r="R295">
        <f t="shared" si="29"/>
        <v>1412630784295.4102</v>
      </c>
      <c r="S295">
        <f t="shared" si="30"/>
        <v>0.25043184147098402</v>
      </c>
      <c r="T295">
        <f t="shared" si="31"/>
        <v>0.2061229980939798</v>
      </c>
      <c r="U295">
        <f t="shared" si="34"/>
        <v>0.1171747666070934</v>
      </c>
      <c r="V295">
        <f t="shared" si="34"/>
        <v>0.10149242326412315</v>
      </c>
      <c r="W295">
        <f t="shared" si="34"/>
        <v>9.1489019174123568E-2</v>
      </c>
      <c r="X295">
        <f t="shared" si="34"/>
        <v>9.0776208122747379E-2</v>
      </c>
      <c r="Y295">
        <f t="shared" si="35"/>
        <v>7.5503560983543938E-2</v>
      </c>
      <c r="Z295">
        <f t="shared" si="32"/>
        <v>6.7009182283404634E-2</v>
      </c>
      <c r="AA295">
        <f t="shared" si="33"/>
        <v>0.99999999999999978</v>
      </c>
    </row>
    <row r="296" spans="1:27" x14ac:dyDescent="0.2">
      <c r="A296" s="1">
        <v>44680</v>
      </c>
      <c r="B296">
        <v>119.36</v>
      </c>
      <c r="C296">
        <v>35.68</v>
      </c>
      <c r="D296">
        <v>43.63</v>
      </c>
      <c r="E296">
        <v>80.59</v>
      </c>
      <c r="F296">
        <v>174.71</v>
      </c>
      <c r="G296">
        <v>101.57</v>
      </c>
      <c r="H296">
        <v>305.49</v>
      </c>
      <c r="I296">
        <v>624.67999999999995</v>
      </c>
      <c r="J296" s="2">
        <v>350566343621.76001</v>
      </c>
      <c r="K296" s="2">
        <v>287469527031.84009</v>
      </c>
      <c r="L296" s="2">
        <v>165373068362.09</v>
      </c>
      <c r="M296" s="2">
        <v>140974802314.81</v>
      </c>
      <c r="N296" s="2">
        <v>131567161169.38</v>
      </c>
      <c r="O296" s="2">
        <v>123106359502.07001</v>
      </c>
      <c r="P296" s="2">
        <v>104965461924.16</v>
      </c>
      <c r="Q296" s="2">
        <v>94779971545.839996</v>
      </c>
      <c r="R296">
        <f t="shared" si="29"/>
        <v>1398802695471.95</v>
      </c>
      <c r="S296">
        <f t="shared" si="30"/>
        <v>0.25061886480243051</v>
      </c>
      <c r="T296">
        <f t="shared" si="31"/>
        <v>0.20551113317296626</v>
      </c>
      <c r="U296">
        <f t="shared" si="34"/>
        <v>0.1182247281174232</v>
      </c>
      <c r="V296">
        <f t="shared" si="34"/>
        <v>0.1007824783088838</v>
      </c>
      <c r="W296">
        <f t="shared" si="34"/>
        <v>9.4056982872048167E-2</v>
      </c>
      <c r="X296">
        <f t="shared" si="34"/>
        <v>8.800838023874015E-2</v>
      </c>
      <c r="Y296">
        <f t="shared" si="35"/>
        <v>7.503950504523807E-2</v>
      </c>
      <c r="Z296">
        <f t="shared" si="32"/>
        <v>6.7757927442269938E-2</v>
      </c>
      <c r="AA296">
        <f t="shared" si="33"/>
        <v>1</v>
      </c>
    </row>
    <row r="297" spans="1:27" x14ac:dyDescent="0.2">
      <c r="A297" s="1">
        <v>44679</v>
      </c>
      <c r="B297">
        <v>123.34</v>
      </c>
      <c r="C297">
        <v>36.81</v>
      </c>
      <c r="D297">
        <v>45.17</v>
      </c>
      <c r="E297">
        <v>83.4</v>
      </c>
      <c r="F297">
        <v>181.98</v>
      </c>
      <c r="G297">
        <v>108.29</v>
      </c>
      <c r="H297">
        <v>318.41000000000003</v>
      </c>
      <c r="I297">
        <v>650.97</v>
      </c>
      <c r="J297" s="2">
        <v>362255804476.44</v>
      </c>
      <c r="K297" s="2">
        <v>296573802972.03009</v>
      </c>
      <c r="L297" s="2">
        <v>171210210816.31</v>
      </c>
      <c r="M297" s="2">
        <v>146463789286.20001</v>
      </c>
      <c r="N297" s="2">
        <v>137041909390.44</v>
      </c>
      <c r="O297" s="2">
        <v>131214771113.78999</v>
      </c>
      <c r="P297" s="2">
        <v>109402794373.44</v>
      </c>
      <c r="Q297" s="2">
        <v>98768838568.860001</v>
      </c>
      <c r="R297">
        <f t="shared" si="29"/>
        <v>1452931920997.51</v>
      </c>
      <c r="S297">
        <f t="shared" si="30"/>
        <v>0.24932744558859535</v>
      </c>
      <c r="T297">
        <f t="shared" si="31"/>
        <v>0.20412092176240262</v>
      </c>
      <c r="U297">
        <f t="shared" si="34"/>
        <v>0.11783773784718397</v>
      </c>
      <c r="V297">
        <f t="shared" si="34"/>
        <v>0.10080567930921729</v>
      </c>
      <c r="W297">
        <f t="shared" si="34"/>
        <v>9.432094333528987E-2</v>
      </c>
      <c r="X297">
        <f t="shared" si="34"/>
        <v>9.0310336786946305E-2</v>
      </c>
      <c r="Y297">
        <f t="shared" si="35"/>
        <v>7.5297949471940531E-2</v>
      </c>
      <c r="Z297">
        <f t="shared" si="32"/>
        <v>6.7978985898424119E-2</v>
      </c>
      <c r="AA297">
        <f t="shared" si="33"/>
        <v>1</v>
      </c>
    </row>
    <row r="298" spans="1:27" x14ac:dyDescent="0.2">
      <c r="A298" s="1">
        <v>44678</v>
      </c>
      <c r="B298">
        <v>121.42</v>
      </c>
      <c r="C298">
        <v>36.25</v>
      </c>
      <c r="D298">
        <v>44.58</v>
      </c>
      <c r="E298">
        <v>82.21</v>
      </c>
      <c r="F298">
        <v>177.63</v>
      </c>
      <c r="G298">
        <v>107.47</v>
      </c>
      <c r="H298">
        <v>313.23</v>
      </c>
      <c r="I298">
        <v>643.02</v>
      </c>
      <c r="J298" s="2">
        <v>356616667581.71997</v>
      </c>
      <c r="K298" s="2">
        <v>292350988312.5</v>
      </c>
      <c r="L298" s="2">
        <v>168973902992.94</v>
      </c>
      <c r="M298" s="2">
        <v>144373958240.03</v>
      </c>
      <c r="N298" s="2">
        <v>133766097181.14</v>
      </c>
      <c r="O298" s="2">
        <v>130221178793.97</v>
      </c>
      <c r="P298" s="2">
        <v>107623740032.32001</v>
      </c>
      <c r="Q298" s="2">
        <v>97562619746.759995</v>
      </c>
      <c r="R298">
        <f t="shared" si="29"/>
        <v>1431489152881.3801</v>
      </c>
      <c r="S298">
        <f t="shared" si="30"/>
        <v>0.2491228570359072</v>
      </c>
      <c r="T298">
        <f t="shared" si="31"/>
        <v>0.20422857394625718</v>
      </c>
      <c r="U298">
        <f t="shared" si="34"/>
        <v>0.11804064505331391</v>
      </c>
      <c r="V298">
        <f t="shared" si="34"/>
        <v>0.1008557822107322</v>
      </c>
      <c r="W298">
        <f t="shared" si="34"/>
        <v>9.3445414456608519E-2</v>
      </c>
      <c r="X298">
        <f t="shared" si="34"/>
        <v>9.0969029371863311E-2</v>
      </c>
      <c r="Y298">
        <f t="shared" si="35"/>
        <v>7.5183063605958195E-2</v>
      </c>
      <c r="Z298">
        <f t="shared" si="32"/>
        <v>6.8154634319359378E-2</v>
      </c>
      <c r="AA298">
        <f t="shared" si="33"/>
        <v>0.99999999999999989</v>
      </c>
    </row>
    <row r="299" spans="1:27" x14ac:dyDescent="0.2">
      <c r="A299" s="1">
        <v>44677</v>
      </c>
      <c r="B299">
        <v>123.02</v>
      </c>
      <c r="C299">
        <v>36.450000000000003</v>
      </c>
      <c r="D299">
        <v>44.58</v>
      </c>
      <c r="E299">
        <v>82.37</v>
      </c>
      <c r="F299">
        <v>178.65</v>
      </c>
      <c r="G299">
        <v>107.28</v>
      </c>
      <c r="H299">
        <v>313.12</v>
      </c>
      <c r="I299">
        <v>647.04999999999995</v>
      </c>
      <c r="J299" s="2">
        <v>361315948327.32001</v>
      </c>
      <c r="K299" s="2">
        <v>293963959282.5</v>
      </c>
      <c r="L299" s="2">
        <v>168973902992.94</v>
      </c>
      <c r="M299" s="2">
        <v>144654943926.91</v>
      </c>
      <c r="N299" s="2">
        <v>134534218664.7</v>
      </c>
      <c r="O299" s="2">
        <v>129990956183.28</v>
      </c>
      <c r="P299" s="2">
        <v>107585960886.08</v>
      </c>
      <c r="Q299" s="2">
        <v>98174074067.899994</v>
      </c>
      <c r="R299">
        <f t="shared" si="29"/>
        <v>1439193964331.6301</v>
      </c>
      <c r="S299">
        <f t="shared" si="30"/>
        <v>0.25105437993906343</v>
      </c>
      <c r="T299">
        <f t="shared" si="31"/>
        <v>0.20425597005544596</v>
      </c>
      <c r="U299">
        <f t="shared" si="34"/>
        <v>0.11740870736031223</v>
      </c>
      <c r="V299">
        <f t="shared" si="34"/>
        <v>0.10051108294780028</v>
      </c>
      <c r="W299">
        <f t="shared" si="34"/>
        <v>9.3478865253008789E-2</v>
      </c>
      <c r="X299">
        <f t="shared" si="34"/>
        <v>9.0322054848005526E-2</v>
      </c>
      <c r="Y299">
        <f t="shared" si="35"/>
        <v>7.4754316341260882E-2</v>
      </c>
      <c r="Z299">
        <f t="shared" si="32"/>
        <v>6.8214623255102788E-2</v>
      </c>
      <c r="AA299">
        <f t="shared" si="33"/>
        <v>0.99999999999999967</v>
      </c>
    </row>
    <row r="300" spans="1:27" x14ac:dyDescent="0.2">
      <c r="A300" s="1">
        <v>44676</v>
      </c>
      <c r="B300">
        <v>126.77</v>
      </c>
      <c r="C300">
        <v>37.29</v>
      </c>
      <c r="D300">
        <v>45.83</v>
      </c>
      <c r="E300">
        <v>85.05</v>
      </c>
      <c r="F300">
        <v>184.1</v>
      </c>
      <c r="G300">
        <v>112.52</v>
      </c>
      <c r="H300">
        <v>321.42</v>
      </c>
      <c r="I300">
        <v>668.28</v>
      </c>
      <c r="J300" s="2">
        <v>372329887574.82001</v>
      </c>
      <c r="K300" s="2">
        <v>300738437356.5</v>
      </c>
      <c r="L300" s="2">
        <v>173711843296.69</v>
      </c>
      <c r="M300" s="2">
        <v>149361454182.14999</v>
      </c>
      <c r="N300" s="2">
        <v>138638397179.79999</v>
      </c>
      <c r="O300" s="2">
        <v>136340253446.52</v>
      </c>
      <c r="P300" s="2">
        <v>110436569193.28</v>
      </c>
      <c r="Q300" s="2">
        <v>101395209362.64</v>
      </c>
      <c r="R300">
        <f t="shared" si="29"/>
        <v>1482952051592.3999</v>
      </c>
      <c r="S300">
        <f t="shared" si="30"/>
        <v>0.25107344986306918</v>
      </c>
      <c r="T300">
        <f t="shared" si="31"/>
        <v>0.20279714171039168</v>
      </c>
      <c r="U300">
        <f t="shared" si="34"/>
        <v>0.11713921775836078</v>
      </c>
      <c r="V300">
        <f t="shared" si="34"/>
        <v>0.10071900438167576</v>
      </c>
      <c r="W300">
        <f t="shared" si="34"/>
        <v>9.3488118534196377E-2</v>
      </c>
      <c r="X300">
        <f t="shared" si="34"/>
        <v>9.1938409809081342E-2</v>
      </c>
      <c r="Y300">
        <f t="shared" si="35"/>
        <v>7.4470761933733975E-2</v>
      </c>
      <c r="Z300">
        <f t="shared" si="32"/>
        <v>6.8373896009490939E-2</v>
      </c>
      <c r="AA300">
        <f t="shared" si="33"/>
        <v>1</v>
      </c>
    </row>
    <row r="301" spans="1:27" x14ac:dyDescent="0.2">
      <c r="A301" s="1">
        <v>44673</v>
      </c>
      <c r="B301">
        <v>126.81</v>
      </c>
      <c r="C301">
        <v>37.56</v>
      </c>
      <c r="D301">
        <v>46.34</v>
      </c>
      <c r="E301">
        <v>84.74</v>
      </c>
      <c r="F301">
        <v>180.54</v>
      </c>
      <c r="G301">
        <v>110.59</v>
      </c>
      <c r="H301">
        <v>319.77</v>
      </c>
      <c r="I301">
        <v>662.94</v>
      </c>
      <c r="J301" s="2">
        <v>372447369593.46002</v>
      </c>
      <c r="K301" s="2">
        <v>302915948166</v>
      </c>
      <c r="L301" s="2">
        <v>175644922940.62</v>
      </c>
      <c r="M301" s="2">
        <v>148817044413.82001</v>
      </c>
      <c r="N301" s="2">
        <v>135957502590.12</v>
      </c>
      <c r="O301" s="2">
        <v>134001676401.09</v>
      </c>
      <c r="P301" s="2">
        <v>109869881999.67999</v>
      </c>
      <c r="Q301" s="2">
        <v>100584994455.72</v>
      </c>
      <c r="R301">
        <f t="shared" si="29"/>
        <v>1480239340560.51</v>
      </c>
      <c r="S301">
        <f t="shared" si="30"/>
        <v>0.25161293811609442</v>
      </c>
      <c r="T301">
        <f t="shared" si="31"/>
        <v>0.20463984429119234</v>
      </c>
      <c r="U301">
        <f t="shared" si="34"/>
        <v>0.11865981272603522</v>
      </c>
      <c r="V301">
        <f t="shared" si="34"/>
        <v>0.10053579872932487</v>
      </c>
      <c r="W301">
        <f t="shared" si="34"/>
        <v>9.1848324027544143E-2</v>
      </c>
      <c r="X301">
        <f t="shared" si="34"/>
        <v>9.0527033520368866E-2</v>
      </c>
      <c r="Y301">
        <f t="shared" si="35"/>
        <v>7.4224403438755027E-2</v>
      </c>
      <c r="Z301">
        <f t="shared" si="32"/>
        <v>6.79518451506851E-2</v>
      </c>
      <c r="AA301">
        <f t="shared" si="33"/>
        <v>0.99999999999999989</v>
      </c>
    </row>
    <row r="302" spans="1:27" x14ac:dyDescent="0.2">
      <c r="A302" s="1">
        <v>44672</v>
      </c>
      <c r="B302">
        <v>130.56</v>
      </c>
      <c r="C302">
        <v>38.909999999999997</v>
      </c>
      <c r="D302">
        <v>47.78</v>
      </c>
      <c r="E302">
        <v>88.91</v>
      </c>
      <c r="F302">
        <v>185.74</v>
      </c>
      <c r="G302">
        <v>112.62</v>
      </c>
      <c r="H302">
        <v>334.3</v>
      </c>
      <c r="I302">
        <v>681.46</v>
      </c>
      <c r="J302" s="2">
        <v>383461308840.96002</v>
      </c>
      <c r="K302" s="2">
        <v>313803502213.5</v>
      </c>
      <c r="L302" s="2">
        <v>181639903642.45999</v>
      </c>
      <c r="M302" s="2">
        <v>156140233878.13</v>
      </c>
      <c r="N302" s="2">
        <v>139873416035.72</v>
      </c>
      <c r="O302" s="2">
        <v>136461423241.62</v>
      </c>
      <c r="P302" s="2">
        <v>114860163771.2</v>
      </c>
      <c r="Q302" s="2">
        <v>103394953271.48</v>
      </c>
      <c r="R302">
        <f t="shared" si="29"/>
        <v>1529634904895.0701</v>
      </c>
      <c r="S302">
        <f t="shared" si="30"/>
        <v>0.25068812669861551</v>
      </c>
      <c r="T302">
        <f t="shared" si="31"/>
        <v>0.20514928183796008</v>
      </c>
      <c r="U302">
        <f t="shared" si="34"/>
        <v>0.11874722723780949</v>
      </c>
      <c r="V302">
        <f t="shared" si="34"/>
        <v>0.10207679844285517</v>
      </c>
      <c r="W302">
        <f t="shared" si="34"/>
        <v>9.1442353719899616E-2</v>
      </c>
      <c r="X302">
        <f t="shared" si="34"/>
        <v>8.9211760796594125E-2</v>
      </c>
      <c r="Y302">
        <f t="shared" si="35"/>
        <v>7.508992074097523E-2</v>
      </c>
      <c r="Z302">
        <f t="shared" si="32"/>
        <v>6.7594530525290727E-2</v>
      </c>
      <c r="AA302">
        <f t="shared" si="33"/>
        <v>1</v>
      </c>
    </row>
    <row r="303" spans="1:27" x14ac:dyDescent="0.2">
      <c r="A303" s="1">
        <v>44671</v>
      </c>
      <c r="B303">
        <v>131.58000000000001</v>
      </c>
      <c r="C303">
        <v>39.659999999999997</v>
      </c>
      <c r="D303">
        <v>48.65</v>
      </c>
      <c r="E303">
        <v>90.61</v>
      </c>
      <c r="F303">
        <v>188.46</v>
      </c>
      <c r="G303">
        <v>120.39</v>
      </c>
      <c r="H303">
        <v>341.06</v>
      </c>
      <c r="I303">
        <v>699</v>
      </c>
      <c r="J303" s="2">
        <v>386457100316.28009</v>
      </c>
      <c r="K303" s="2">
        <v>319852143351</v>
      </c>
      <c r="L303" s="2">
        <v>184947285730.54999</v>
      </c>
      <c r="M303" s="2">
        <v>159125706801.23001</v>
      </c>
      <c r="N303" s="2">
        <v>141921739991.88</v>
      </c>
      <c r="O303" s="2">
        <v>145876316320.89001</v>
      </c>
      <c r="P303" s="2">
        <v>117181864031.03999</v>
      </c>
      <c r="Q303" s="2">
        <v>106056220962</v>
      </c>
      <c r="R303">
        <f t="shared" si="29"/>
        <v>1561418377504.8701</v>
      </c>
      <c r="S303">
        <f t="shared" si="30"/>
        <v>0.2475038758886868</v>
      </c>
      <c r="T303">
        <f t="shared" si="31"/>
        <v>0.20484717482454659</v>
      </c>
      <c r="U303">
        <f t="shared" si="34"/>
        <v>0.11844825729929846</v>
      </c>
      <c r="V303">
        <f t="shared" si="34"/>
        <v>0.10191099905940085</v>
      </c>
      <c r="W303">
        <f t="shared" si="34"/>
        <v>9.0892833103879203E-2</v>
      </c>
      <c r="X303">
        <f t="shared" si="34"/>
        <v>9.342551517422179E-2</v>
      </c>
      <c r="Y303">
        <f t="shared" si="35"/>
        <v>7.5048344325430158E-2</v>
      </c>
      <c r="Z303">
        <f t="shared" si="32"/>
        <v>6.7923000324536145E-2</v>
      </c>
      <c r="AA303">
        <f t="shared" si="33"/>
        <v>1</v>
      </c>
    </row>
    <row r="304" spans="1:27" x14ac:dyDescent="0.2">
      <c r="A304" s="1">
        <v>44670</v>
      </c>
      <c r="B304">
        <v>131.12</v>
      </c>
      <c r="C304">
        <v>39.57</v>
      </c>
      <c r="D304">
        <v>47.83</v>
      </c>
      <c r="E304">
        <v>88.91</v>
      </c>
      <c r="F304">
        <v>187.17</v>
      </c>
      <c r="G304">
        <v>117.48</v>
      </c>
      <c r="H304">
        <v>335.95</v>
      </c>
      <c r="I304">
        <v>701.57</v>
      </c>
      <c r="J304" s="2">
        <v>385106057101.91998</v>
      </c>
      <c r="K304" s="2">
        <v>319126306414.5</v>
      </c>
      <c r="L304" s="2">
        <v>181829983072.81</v>
      </c>
      <c r="M304" s="2">
        <v>156140233878.13</v>
      </c>
      <c r="N304" s="2">
        <v>140950292233.26001</v>
      </c>
      <c r="O304" s="2">
        <v>142350275283.48001</v>
      </c>
      <c r="P304" s="2">
        <v>115426850964.8</v>
      </c>
      <c r="Q304" s="2">
        <v>106446155851.66</v>
      </c>
      <c r="R304">
        <f t="shared" si="29"/>
        <v>1547376154800.5601</v>
      </c>
      <c r="S304">
        <f t="shared" si="30"/>
        <v>0.24887682022704813</v>
      </c>
      <c r="T304">
        <f t="shared" si="31"/>
        <v>0.20623705840654621</v>
      </c>
      <c r="U304">
        <f t="shared" si="34"/>
        <v>0.11750858542617641</v>
      </c>
      <c r="V304">
        <f t="shared" si="34"/>
        <v>0.10090644953634741</v>
      </c>
      <c r="W304">
        <f t="shared" si="34"/>
        <v>9.1089869645449573E-2</v>
      </c>
      <c r="X304">
        <f t="shared" si="34"/>
        <v>9.1994616074349042E-2</v>
      </c>
      <c r="Y304">
        <f t="shared" si="35"/>
        <v>7.4595211129951308E-2</v>
      </c>
      <c r="Z304">
        <f t="shared" si="32"/>
        <v>6.8791389554131888E-2</v>
      </c>
      <c r="AA304">
        <f t="shared" si="33"/>
        <v>0.99999999999999978</v>
      </c>
    </row>
    <row r="305" spans="1:27" x14ac:dyDescent="0.2">
      <c r="A305" s="1">
        <v>44669</v>
      </c>
      <c r="B305">
        <v>128.46</v>
      </c>
      <c r="C305">
        <v>38.85</v>
      </c>
      <c r="D305">
        <v>47.17</v>
      </c>
      <c r="E305">
        <v>86.48</v>
      </c>
      <c r="F305">
        <v>184.48</v>
      </c>
      <c r="G305">
        <v>111.99</v>
      </c>
      <c r="H305">
        <v>329.88</v>
      </c>
      <c r="I305">
        <v>680</v>
      </c>
      <c r="J305" s="2">
        <v>377293502862.35999</v>
      </c>
      <c r="K305" s="2">
        <v>313319610922.5</v>
      </c>
      <c r="L305" s="2">
        <v>179320934592.19</v>
      </c>
      <c r="M305" s="2">
        <v>151872763758.64001</v>
      </c>
      <c r="N305" s="2">
        <v>138924560085.44</v>
      </c>
      <c r="O305" s="2">
        <v>135698053532.49001</v>
      </c>
      <c r="P305" s="2">
        <v>113342128985.92</v>
      </c>
      <c r="Q305" s="2">
        <v>103173433840</v>
      </c>
      <c r="R305">
        <f t="shared" si="29"/>
        <v>1512944988579.54</v>
      </c>
      <c r="S305">
        <f t="shared" si="30"/>
        <v>0.24937688132110464</v>
      </c>
      <c r="T305">
        <f t="shared" si="31"/>
        <v>0.20709253362653102</v>
      </c>
      <c r="U305">
        <f t="shared" si="34"/>
        <v>0.11852442484412418</v>
      </c>
      <c r="V305">
        <f t="shared" si="34"/>
        <v>0.10038221145187105</v>
      </c>
      <c r="W305">
        <f t="shared" si="34"/>
        <v>9.1823933542932196E-2</v>
      </c>
      <c r="X305">
        <f t="shared" si="34"/>
        <v>8.9691333496463049E-2</v>
      </c>
      <c r="Y305">
        <f t="shared" si="35"/>
        <v>7.4914904270467639E-2</v>
      </c>
      <c r="Z305">
        <f t="shared" si="32"/>
        <v>6.819377744650619E-2</v>
      </c>
      <c r="AA305">
        <f t="shared" si="33"/>
        <v>1</v>
      </c>
    </row>
    <row r="306" spans="1:27" x14ac:dyDescent="0.2">
      <c r="A306" s="1">
        <v>44665</v>
      </c>
      <c r="B306">
        <v>126.12</v>
      </c>
      <c r="C306">
        <v>37.57</v>
      </c>
      <c r="D306">
        <v>46.35</v>
      </c>
      <c r="E306">
        <v>84.76</v>
      </c>
      <c r="F306">
        <v>181.16</v>
      </c>
      <c r="G306">
        <v>112.98</v>
      </c>
      <c r="H306">
        <v>321.64</v>
      </c>
      <c r="I306">
        <v>688.17</v>
      </c>
      <c r="J306" s="2">
        <v>370420804771.91998</v>
      </c>
      <c r="K306" s="2">
        <v>302996596714.5</v>
      </c>
      <c r="L306" s="2">
        <v>176203631934.45001</v>
      </c>
      <c r="M306" s="2">
        <v>148852167624.67999</v>
      </c>
      <c r="N306" s="2">
        <v>137190458210.96001</v>
      </c>
      <c r="O306" s="2">
        <v>136897634503.98</v>
      </c>
      <c r="P306" s="2">
        <v>110512127485.75999</v>
      </c>
      <c r="Q306" s="2">
        <v>104413032302.46001</v>
      </c>
      <c r="R306">
        <f t="shared" si="29"/>
        <v>1487486453548.7097</v>
      </c>
      <c r="S306">
        <f t="shared" si="30"/>
        <v>0.24902465759483305</v>
      </c>
      <c r="T306">
        <f t="shared" si="31"/>
        <v>0.20369704610864744</v>
      </c>
      <c r="U306">
        <f t="shared" si="34"/>
        <v>0.11845730192303898</v>
      </c>
      <c r="V306">
        <f t="shared" si="34"/>
        <v>0.10006959543702872</v>
      </c>
      <c r="W306">
        <f t="shared" si="34"/>
        <v>9.2229719392511775E-2</v>
      </c>
      <c r="X306">
        <f t="shared" si="34"/>
        <v>9.203286132615332E-2</v>
      </c>
      <c r="Y306">
        <f t="shared" si="35"/>
        <v>7.4294543807179036E-2</v>
      </c>
      <c r="Z306">
        <f t="shared" si="32"/>
        <v>7.019427441060784E-2</v>
      </c>
      <c r="AA306">
        <f t="shared" si="33"/>
        <v>1.0000000000000002</v>
      </c>
    </row>
    <row r="307" spans="1:27" x14ac:dyDescent="0.2">
      <c r="A307" s="1">
        <v>44664</v>
      </c>
      <c r="B307">
        <v>127.3</v>
      </c>
      <c r="C307">
        <v>38.82</v>
      </c>
      <c r="D307">
        <v>48.54</v>
      </c>
      <c r="E307">
        <v>84.13</v>
      </c>
      <c r="F307">
        <v>179.59</v>
      </c>
      <c r="G307">
        <v>116.44</v>
      </c>
      <c r="H307">
        <v>321.97000000000003</v>
      </c>
      <c r="I307">
        <v>715.74</v>
      </c>
      <c r="J307" s="2">
        <v>373886524321.79999</v>
      </c>
      <c r="K307" s="2">
        <v>313077665277</v>
      </c>
      <c r="L307" s="2">
        <v>184529110983.78</v>
      </c>
      <c r="M307" s="2">
        <v>147745786482.59</v>
      </c>
      <c r="N307" s="2">
        <v>136001514628.53999</v>
      </c>
      <c r="O307" s="2">
        <v>141090109414.44</v>
      </c>
      <c r="P307" s="2">
        <v>108845316750.39</v>
      </c>
      <c r="Q307" s="2">
        <v>108596108142.12</v>
      </c>
      <c r="R307">
        <f t="shared" si="29"/>
        <v>1513772136000.6597</v>
      </c>
      <c r="S307">
        <f t="shared" si="30"/>
        <v>0.2469899633042506</v>
      </c>
      <c r="T307">
        <f t="shared" si="31"/>
        <v>0.20681954557846582</v>
      </c>
      <c r="U307">
        <f t="shared" si="34"/>
        <v>0.12190018999246501</v>
      </c>
      <c r="V307">
        <f t="shared" si="34"/>
        <v>9.7601074143780914E-2</v>
      </c>
      <c r="W307">
        <f t="shared" si="34"/>
        <v>8.9842791655454765E-2</v>
      </c>
      <c r="X307">
        <f t="shared" si="34"/>
        <v>9.3204324520859402E-2</v>
      </c>
      <c r="Y307">
        <f t="shared" si="35"/>
        <v>7.1903369180751367E-2</v>
      </c>
      <c r="Z307">
        <f t="shared" si="32"/>
        <v>7.1738741623972313E-2</v>
      </c>
      <c r="AA307">
        <f t="shared" si="33"/>
        <v>1</v>
      </c>
    </row>
    <row r="308" spans="1:27" x14ac:dyDescent="0.2">
      <c r="A308" s="1">
        <v>44663</v>
      </c>
      <c r="B308">
        <v>131.54</v>
      </c>
      <c r="C308">
        <v>39.17</v>
      </c>
      <c r="D308">
        <v>48.42</v>
      </c>
      <c r="E308">
        <v>83.93</v>
      </c>
      <c r="F308">
        <v>175.54</v>
      </c>
      <c r="G308">
        <v>113.43</v>
      </c>
      <c r="H308">
        <v>319.77999999999997</v>
      </c>
      <c r="I308">
        <v>716.83</v>
      </c>
      <c r="J308" s="2">
        <v>386339618297.64001</v>
      </c>
      <c r="K308" s="2">
        <v>315900364474.5</v>
      </c>
      <c r="L308" s="2">
        <v>184072920350.94</v>
      </c>
      <c r="M308" s="2">
        <v>147394554373.98999</v>
      </c>
      <c r="N308" s="2">
        <v>132934494559.24001</v>
      </c>
      <c r="O308" s="2">
        <v>137442898581.92999</v>
      </c>
      <c r="P308" s="2">
        <v>108100957540.11</v>
      </c>
      <c r="Q308" s="2">
        <v>108761489087.53999</v>
      </c>
      <c r="R308">
        <f t="shared" si="29"/>
        <v>1520947297265.8901</v>
      </c>
      <c r="S308">
        <f t="shared" si="30"/>
        <v>0.25401249536531484</v>
      </c>
      <c r="T308">
        <f t="shared" si="31"/>
        <v>0.20769974412813247</v>
      </c>
      <c r="U308">
        <f t="shared" si="34"/>
        <v>0.12102517995320163</v>
      </c>
      <c r="V308">
        <f t="shared" si="34"/>
        <v>9.6909705312571828E-2</v>
      </c>
      <c r="W308">
        <f t="shared" si="34"/>
        <v>8.7402433206073521E-2</v>
      </c>
      <c r="X308">
        <f t="shared" si="34"/>
        <v>9.0366641124910982E-2</v>
      </c>
      <c r="Y308">
        <f t="shared" si="35"/>
        <v>7.1074755669993425E-2</v>
      </c>
      <c r="Z308">
        <f t="shared" si="32"/>
        <v>7.1509045239801255E-2</v>
      </c>
      <c r="AA308">
        <f t="shared" si="33"/>
        <v>1</v>
      </c>
    </row>
    <row r="309" spans="1:27" x14ac:dyDescent="0.2">
      <c r="A309" s="1">
        <v>44662</v>
      </c>
      <c r="B309">
        <v>133</v>
      </c>
      <c r="C309">
        <v>39.590000000000003</v>
      </c>
      <c r="D309">
        <v>49.33</v>
      </c>
      <c r="E309">
        <v>84.02</v>
      </c>
      <c r="F309">
        <v>177.57</v>
      </c>
      <c r="G309">
        <v>112.8</v>
      </c>
      <c r="H309">
        <v>320.76</v>
      </c>
      <c r="I309">
        <v>728.38</v>
      </c>
      <c r="J309" s="2">
        <v>390627711978</v>
      </c>
      <c r="K309" s="2">
        <v>319287603511.5</v>
      </c>
      <c r="L309" s="2">
        <v>187532365983.31</v>
      </c>
      <c r="M309" s="2">
        <v>147552608822.85999</v>
      </c>
      <c r="N309" s="2">
        <v>134471791038.42</v>
      </c>
      <c r="O309" s="2">
        <v>136679528872.8</v>
      </c>
      <c r="P309" s="2">
        <v>108432124027.37</v>
      </c>
      <c r="Q309" s="2">
        <v>110513920206.44</v>
      </c>
      <c r="R309">
        <f t="shared" si="29"/>
        <v>1535097654440.7002</v>
      </c>
      <c r="S309">
        <f t="shared" si="30"/>
        <v>0.25446440547153459</v>
      </c>
      <c r="T309">
        <f t="shared" si="31"/>
        <v>0.20799172130051213</v>
      </c>
      <c r="U309">
        <f t="shared" si="34"/>
        <v>0.12216315062486095</v>
      </c>
      <c r="V309">
        <f t="shared" si="34"/>
        <v>9.6119363088089355E-2</v>
      </c>
      <c r="W309">
        <f t="shared" si="34"/>
        <v>8.7598199794926834E-2</v>
      </c>
      <c r="X309">
        <f t="shared" si="34"/>
        <v>8.9036373990551129E-2</v>
      </c>
      <c r="Y309">
        <f t="shared" si="35"/>
        <v>7.0635326497763634E-2</v>
      </c>
      <c r="Z309">
        <f t="shared" si="32"/>
        <v>7.1991459231761257E-2</v>
      </c>
      <c r="AA309">
        <f t="shared" si="33"/>
        <v>0.99999999999999978</v>
      </c>
    </row>
    <row r="310" spans="1:27" x14ac:dyDescent="0.2">
      <c r="A310" s="1">
        <v>44659</v>
      </c>
      <c r="B310">
        <v>133.49</v>
      </c>
      <c r="C310">
        <v>39.67</v>
      </c>
      <c r="D310">
        <v>48.73</v>
      </c>
      <c r="E310">
        <v>84.06</v>
      </c>
      <c r="F310">
        <v>183.7</v>
      </c>
      <c r="G310">
        <v>114.97</v>
      </c>
      <c r="H310">
        <v>321.39</v>
      </c>
      <c r="I310">
        <v>736.1</v>
      </c>
      <c r="J310" s="2">
        <v>392066866706.34009</v>
      </c>
      <c r="K310" s="2">
        <v>319932791899.5</v>
      </c>
      <c r="L310" s="2">
        <v>185251412819.10999</v>
      </c>
      <c r="M310" s="2">
        <v>147622855244.57999</v>
      </c>
      <c r="N310" s="2">
        <v>139113972032.20001</v>
      </c>
      <c r="O310" s="2">
        <v>139308913426.47</v>
      </c>
      <c r="P310" s="2">
        <v>108645016769.17999</v>
      </c>
      <c r="Q310" s="2">
        <v>111685242131.8</v>
      </c>
      <c r="R310">
        <f t="shared" si="29"/>
        <v>1543627071029.1799</v>
      </c>
      <c r="S310">
        <f t="shared" si="30"/>
        <v>0.2539906652744422</v>
      </c>
      <c r="T310">
        <f t="shared" si="31"/>
        <v>0.20726041794938965</v>
      </c>
      <c r="U310">
        <f t="shared" si="34"/>
        <v>0.12001047163263184</v>
      </c>
      <c r="V310">
        <f t="shared" si="34"/>
        <v>9.5633756374948545E-2</v>
      </c>
      <c r="W310">
        <f t="shared" si="34"/>
        <v>9.0121490250523253E-2</v>
      </c>
      <c r="X310">
        <f t="shared" si="34"/>
        <v>9.0247778133088069E-2</v>
      </c>
      <c r="Y310">
        <f t="shared" si="35"/>
        <v>7.0382943398850401E-2</v>
      </c>
      <c r="Z310">
        <f t="shared" si="32"/>
        <v>7.235247698612611E-2</v>
      </c>
      <c r="AA310">
        <f t="shared" si="33"/>
        <v>1</v>
      </c>
    </row>
    <row r="311" spans="1:27" x14ac:dyDescent="0.2">
      <c r="A311" s="1">
        <v>44658</v>
      </c>
      <c r="B311">
        <v>131.09</v>
      </c>
      <c r="C311">
        <v>39.39</v>
      </c>
      <c r="D311">
        <v>47.74</v>
      </c>
      <c r="E311">
        <v>83.13</v>
      </c>
      <c r="F311">
        <v>182.39</v>
      </c>
      <c r="G311">
        <v>115.64</v>
      </c>
      <c r="H311">
        <v>314.14999999999998</v>
      </c>
      <c r="I311">
        <v>748.89</v>
      </c>
      <c r="J311" s="2">
        <v>385017945587.94</v>
      </c>
      <c r="K311" s="2">
        <v>317674632541.5</v>
      </c>
      <c r="L311" s="2">
        <v>181487840098.17999</v>
      </c>
      <c r="M311" s="2">
        <v>145989625939.59</v>
      </c>
      <c r="N311" s="2">
        <v>138121923565.34</v>
      </c>
      <c r="O311" s="2">
        <v>140120751053.64001</v>
      </c>
      <c r="P311" s="2">
        <v>106198439863.3</v>
      </c>
      <c r="Q311" s="2">
        <v>113625813041.82001</v>
      </c>
      <c r="R311">
        <f t="shared" si="29"/>
        <v>1528236971691.3101</v>
      </c>
      <c r="S311">
        <f t="shared" si="30"/>
        <v>0.25193602348321548</v>
      </c>
      <c r="T311">
        <f t="shared" si="31"/>
        <v>0.20787000866097838</v>
      </c>
      <c r="U311">
        <f t="shared" si="34"/>
        <v>0.11875634699331099</v>
      </c>
      <c r="V311">
        <f t="shared" si="34"/>
        <v>9.5528133819470618E-2</v>
      </c>
      <c r="W311">
        <f t="shared" si="34"/>
        <v>9.0379912359062703E-2</v>
      </c>
      <c r="X311">
        <f t="shared" si="34"/>
        <v>9.1687842690108101E-2</v>
      </c>
      <c r="Y311">
        <f t="shared" si="35"/>
        <v>6.949081970302648E-2</v>
      </c>
      <c r="Z311">
        <f t="shared" si="32"/>
        <v>7.4350912290827229E-2</v>
      </c>
      <c r="AA311">
        <f t="shared" si="33"/>
        <v>1</v>
      </c>
    </row>
    <row r="312" spans="1:27" x14ac:dyDescent="0.2">
      <c r="A312" s="1">
        <v>44657</v>
      </c>
      <c r="B312">
        <v>131.49</v>
      </c>
      <c r="C312">
        <v>39.700000000000003</v>
      </c>
      <c r="D312">
        <v>47.89</v>
      </c>
      <c r="E312">
        <v>83.13</v>
      </c>
      <c r="F312">
        <v>183.71</v>
      </c>
      <c r="G312">
        <v>118.24</v>
      </c>
      <c r="H312">
        <v>316.26</v>
      </c>
      <c r="I312">
        <v>745.23</v>
      </c>
      <c r="J312" s="2">
        <v>386192765774.34009</v>
      </c>
      <c r="K312" s="2">
        <v>320174737545</v>
      </c>
      <c r="L312" s="2">
        <v>182058078389.23001</v>
      </c>
      <c r="M312" s="2">
        <v>145989625939.59</v>
      </c>
      <c r="N312" s="2">
        <v>139121544921.26001</v>
      </c>
      <c r="O312" s="2">
        <v>143271165726.23999</v>
      </c>
      <c r="P312" s="2">
        <v>106911461585.87</v>
      </c>
      <c r="Q312" s="2">
        <v>113070497206.74001</v>
      </c>
      <c r="R312">
        <f t="shared" si="29"/>
        <v>1536789877088.2698</v>
      </c>
      <c r="S312">
        <f t="shared" si="30"/>
        <v>0.25129835349127433</v>
      </c>
      <c r="T312">
        <f t="shared" si="31"/>
        <v>0.20833995741280503</v>
      </c>
      <c r="U312">
        <f t="shared" si="34"/>
        <v>0.11846647424186085</v>
      </c>
      <c r="V312">
        <f t="shared" si="34"/>
        <v>9.4996478123732908E-2</v>
      </c>
      <c r="W312">
        <f t="shared" si="34"/>
        <v>9.0527369418160988E-2</v>
      </c>
      <c r="X312">
        <f t="shared" si="34"/>
        <v>9.3227556910833828E-2</v>
      </c>
      <c r="Y312">
        <f t="shared" si="35"/>
        <v>6.9568041265624006E-2</v>
      </c>
      <c r="Z312">
        <f t="shared" si="32"/>
        <v>7.3575769135708263E-2</v>
      </c>
      <c r="AA312">
        <f t="shared" si="33"/>
        <v>1.0000000000000002</v>
      </c>
    </row>
    <row r="313" spans="1:27" x14ac:dyDescent="0.2">
      <c r="A313" s="1">
        <v>44656</v>
      </c>
      <c r="B313">
        <v>133.34</v>
      </c>
      <c r="C313">
        <v>40.14</v>
      </c>
      <c r="D313">
        <v>48.12</v>
      </c>
      <c r="E313">
        <v>85.28</v>
      </c>
      <c r="F313">
        <v>185.4</v>
      </c>
      <c r="G313">
        <v>123.61</v>
      </c>
      <c r="H313">
        <v>323.95999999999998</v>
      </c>
      <c r="I313">
        <v>764.43</v>
      </c>
      <c r="J313" s="2">
        <v>391626309136.44</v>
      </c>
      <c r="K313" s="2">
        <v>323723273679</v>
      </c>
      <c r="L313" s="2">
        <v>182932443768.84</v>
      </c>
      <c r="M313" s="2">
        <v>149765371107.04001</v>
      </c>
      <c r="N313" s="2">
        <v>140401363172.39999</v>
      </c>
      <c r="O313" s="2">
        <v>149777983723.10999</v>
      </c>
      <c r="P313" s="2">
        <v>109513483985.77</v>
      </c>
      <c r="Q313" s="2">
        <v>115983629456.34</v>
      </c>
      <c r="R313">
        <f t="shared" si="29"/>
        <v>1563723858028.9402</v>
      </c>
      <c r="S313">
        <f t="shared" si="30"/>
        <v>0.25044467226462952</v>
      </c>
      <c r="T313">
        <f t="shared" si="31"/>
        <v>0.20702074219616387</v>
      </c>
      <c r="U313">
        <f t="shared" si="34"/>
        <v>0.11698513316758158</v>
      </c>
      <c r="V313">
        <f t="shared" si="34"/>
        <v>9.5774820047714759E-2</v>
      </c>
      <c r="W313">
        <f t="shared" si="34"/>
        <v>8.978654540026948E-2</v>
      </c>
      <c r="X313">
        <f t="shared" si="34"/>
        <v>9.57828858043413E-2</v>
      </c>
      <c r="Y313">
        <f t="shared" si="35"/>
        <v>7.0033774456706679E-2</v>
      </c>
      <c r="Z313">
        <f t="shared" si="32"/>
        <v>7.417142666259266E-2</v>
      </c>
      <c r="AA313">
        <f t="shared" si="33"/>
        <v>0.99999999999999978</v>
      </c>
    </row>
    <row r="314" spans="1:27" x14ac:dyDescent="0.2">
      <c r="A314" s="1">
        <v>44655</v>
      </c>
      <c r="B314">
        <v>135.91</v>
      </c>
      <c r="C314">
        <v>40.83</v>
      </c>
      <c r="D314">
        <v>48.46</v>
      </c>
      <c r="E314">
        <v>87.28</v>
      </c>
      <c r="F314">
        <v>187.66</v>
      </c>
      <c r="G314">
        <v>130.57</v>
      </c>
      <c r="H314">
        <v>328.21</v>
      </c>
      <c r="I314">
        <v>782.23</v>
      </c>
      <c r="J314" s="2">
        <v>399174528834.06</v>
      </c>
      <c r="K314" s="2">
        <v>329288023525.5</v>
      </c>
      <c r="L314" s="2">
        <v>184224983895.22</v>
      </c>
      <c r="M314" s="2">
        <v>153277692193.04001</v>
      </c>
      <c r="N314" s="2">
        <v>142112836099.95999</v>
      </c>
      <c r="O314" s="2">
        <v>158211401462.07001</v>
      </c>
      <c r="P314" s="2">
        <v>110949665180.52</v>
      </c>
      <c r="Q314" s="2">
        <v>118684345812.74001</v>
      </c>
      <c r="R314">
        <f t="shared" si="29"/>
        <v>1595923477003.1101</v>
      </c>
      <c r="S314">
        <f t="shared" si="30"/>
        <v>0.25012134640919381</v>
      </c>
      <c r="T314">
        <f t="shared" si="31"/>
        <v>0.20633070963017</v>
      </c>
      <c r="U314">
        <f t="shared" si="34"/>
        <v>0.11543472262289491</v>
      </c>
      <c r="V314">
        <f t="shared" si="34"/>
        <v>9.6043259217460153E-2</v>
      </c>
      <c r="W314">
        <f t="shared" si="34"/>
        <v>8.9047399920969425E-2</v>
      </c>
      <c r="X314">
        <f t="shared" si="34"/>
        <v>9.91347039766379E-2</v>
      </c>
      <c r="Y314">
        <f t="shared" si="35"/>
        <v>6.9520667362363633E-2</v>
      </c>
      <c r="Z314">
        <f t="shared" si="32"/>
        <v>7.4367190860310101E-2</v>
      </c>
      <c r="AA314">
        <f t="shared" si="33"/>
        <v>0.99999999999999989</v>
      </c>
    </row>
    <row r="315" spans="1:27" x14ac:dyDescent="0.2">
      <c r="A315" s="1">
        <v>44652</v>
      </c>
      <c r="B315">
        <v>135.31</v>
      </c>
      <c r="C315">
        <v>40.9</v>
      </c>
      <c r="D315">
        <v>48.71</v>
      </c>
      <c r="E315">
        <v>86.99</v>
      </c>
      <c r="F315">
        <v>187.17</v>
      </c>
      <c r="G315">
        <v>128.13</v>
      </c>
      <c r="H315">
        <v>330.22</v>
      </c>
      <c r="I315">
        <v>769.76</v>
      </c>
      <c r="J315" s="2">
        <v>397412298554.46002</v>
      </c>
      <c r="K315" s="2">
        <v>329852563365</v>
      </c>
      <c r="L315" s="2">
        <v>185175381046.97</v>
      </c>
      <c r="M315" s="2">
        <v>152768405635.57001</v>
      </c>
      <c r="N315" s="2">
        <v>141741764536.01999</v>
      </c>
      <c r="O315" s="2">
        <v>155254858461.63</v>
      </c>
      <c r="P315" s="2">
        <v>111628894404.39</v>
      </c>
      <c r="Q315" s="2">
        <v>116792327106.88</v>
      </c>
      <c r="R315">
        <f t="shared" si="29"/>
        <v>1590626493110.9199</v>
      </c>
      <c r="S315">
        <f t="shared" si="30"/>
        <v>0.24984639717474333</v>
      </c>
      <c r="T315">
        <f t="shared" si="31"/>
        <v>0.20737273319261773</v>
      </c>
      <c r="U315">
        <f t="shared" si="34"/>
        <v>0.11641663322531941</v>
      </c>
      <c r="V315">
        <f t="shared" si="34"/>
        <v>9.6042915352672259E-2</v>
      </c>
      <c r="W315">
        <f t="shared" si="34"/>
        <v>8.9110652406401133E-2</v>
      </c>
      <c r="X315">
        <f t="shared" si="34"/>
        <v>9.7606106231756029E-2</v>
      </c>
      <c r="Y315">
        <f t="shared" si="35"/>
        <v>7.0179199760509542E-2</v>
      </c>
      <c r="Z315">
        <f t="shared" si="32"/>
        <v>7.3425362655980653E-2</v>
      </c>
      <c r="AA315">
        <f t="shared" si="33"/>
        <v>1</v>
      </c>
    </row>
    <row r="316" spans="1:27" x14ac:dyDescent="0.2">
      <c r="A316" s="1">
        <v>44651</v>
      </c>
      <c r="B316">
        <v>136.32</v>
      </c>
      <c r="C316">
        <v>41.22</v>
      </c>
      <c r="D316">
        <v>48.46</v>
      </c>
      <c r="E316">
        <v>87.4</v>
      </c>
      <c r="F316">
        <v>187</v>
      </c>
      <c r="G316">
        <v>126.94</v>
      </c>
      <c r="H316">
        <v>330.1</v>
      </c>
      <c r="I316">
        <v>764.17</v>
      </c>
      <c r="J316" s="2">
        <v>400378719525.12</v>
      </c>
      <c r="K316" s="2">
        <v>332433316917</v>
      </c>
      <c r="L316" s="2">
        <v>184224983895.22</v>
      </c>
      <c r="M316" s="2">
        <v>153488431458.20001</v>
      </c>
      <c r="N316" s="2">
        <v>141613025422</v>
      </c>
      <c r="O316" s="2">
        <v>153812937899.94</v>
      </c>
      <c r="P316" s="2">
        <v>111593794491.7</v>
      </c>
      <c r="Q316" s="2">
        <v>115944180790.46001</v>
      </c>
      <c r="R316">
        <f t="shared" si="29"/>
        <v>1593489390399.6399</v>
      </c>
      <c r="S316">
        <f t="shared" si="30"/>
        <v>0.25125910592018869</v>
      </c>
      <c r="T316">
        <f t="shared" si="31"/>
        <v>0.20861972405955412</v>
      </c>
      <c r="U316">
        <f t="shared" si="34"/>
        <v>0.11561105144792788</v>
      </c>
      <c r="V316">
        <f t="shared" si="34"/>
        <v>9.6322217382135075E-2</v>
      </c>
      <c r="W316">
        <f t="shared" si="34"/>
        <v>8.886976359879252E-2</v>
      </c>
      <c r="X316">
        <f t="shared" si="34"/>
        <v>9.6525862567157991E-2</v>
      </c>
      <c r="Y316">
        <f t="shared" si="35"/>
        <v>7.0031087225320518E-2</v>
      </c>
      <c r="Z316">
        <f t="shared" si="32"/>
        <v>7.2761187798923307E-2</v>
      </c>
      <c r="AA316">
        <f t="shared" si="33"/>
        <v>1.0000000000000002</v>
      </c>
    </row>
    <row r="317" spans="1:27" x14ac:dyDescent="0.2">
      <c r="A317" s="1">
        <v>44650</v>
      </c>
      <c r="B317">
        <v>140.54</v>
      </c>
      <c r="C317">
        <v>43</v>
      </c>
      <c r="D317">
        <v>50.11</v>
      </c>
      <c r="E317">
        <v>90.27</v>
      </c>
      <c r="F317">
        <v>189.76</v>
      </c>
      <c r="G317">
        <v>127.23</v>
      </c>
      <c r="H317">
        <v>335.59</v>
      </c>
      <c r="I317">
        <v>777.36</v>
      </c>
      <c r="J317" s="2">
        <v>413155310372.84009</v>
      </c>
      <c r="K317" s="2">
        <v>346788758550</v>
      </c>
      <c r="L317" s="2">
        <v>190497605096.76999</v>
      </c>
      <c r="M317" s="2">
        <v>158528612216.60999</v>
      </c>
      <c r="N317" s="2">
        <v>143703142802.56</v>
      </c>
      <c r="O317" s="2">
        <v>154164330305.73001</v>
      </c>
      <c r="P317" s="2">
        <v>113449002670.33</v>
      </c>
      <c r="Q317" s="2">
        <v>117945441955.67999</v>
      </c>
      <c r="R317">
        <f t="shared" si="29"/>
        <v>1638232203970.5203</v>
      </c>
      <c r="S317">
        <f t="shared" si="30"/>
        <v>0.25219581776715871</v>
      </c>
      <c r="T317">
        <f t="shared" si="31"/>
        <v>0.21168474023981548</v>
      </c>
      <c r="U317">
        <f t="shared" si="34"/>
        <v>0.11628241993721543</v>
      </c>
      <c r="V317">
        <f t="shared" si="34"/>
        <v>9.6768096630251987E-2</v>
      </c>
      <c r="W317">
        <f t="shared" si="34"/>
        <v>8.771842139000334E-2</v>
      </c>
      <c r="X317">
        <f t="shared" si="34"/>
        <v>9.4104077512386738E-2</v>
      </c>
      <c r="Y317">
        <f t="shared" si="35"/>
        <v>6.9250868341721047E-2</v>
      </c>
      <c r="Z317">
        <f t="shared" si="32"/>
        <v>7.199555818144715E-2</v>
      </c>
      <c r="AA317">
        <f t="shared" si="33"/>
        <v>0.99999999999999978</v>
      </c>
    </row>
    <row r="318" spans="1:27" x14ac:dyDescent="0.2">
      <c r="A318" s="1">
        <v>44649</v>
      </c>
      <c r="B318">
        <v>141.18</v>
      </c>
      <c r="C318">
        <v>43.44</v>
      </c>
      <c r="D318">
        <v>51.6</v>
      </c>
      <c r="E318">
        <v>91.84</v>
      </c>
      <c r="F318">
        <v>190.94</v>
      </c>
      <c r="G318">
        <v>131.78</v>
      </c>
      <c r="H318">
        <v>339.66</v>
      </c>
      <c r="I318">
        <v>773.24</v>
      </c>
      <c r="J318" s="2">
        <v>415036763330.28009</v>
      </c>
      <c r="K318" s="2">
        <v>350337294684</v>
      </c>
      <c r="L318" s="2">
        <v>196161972121.20001</v>
      </c>
      <c r="M318" s="2">
        <v>161285784269.12</v>
      </c>
      <c r="N318" s="2">
        <v>144596743711.64001</v>
      </c>
      <c r="O318" s="2">
        <v>159677555982.78</v>
      </c>
      <c r="P318" s="2">
        <v>114824357367.42</v>
      </c>
      <c r="Q318" s="2">
        <v>117320332327.12</v>
      </c>
      <c r="R318">
        <f t="shared" si="29"/>
        <v>1659240803793.5601</v>
      </c>
      <c r="S318">
        <f t="shared" si="30"/>
        <v>0.25013654581141692</v>
      </c>
      <c r="T318">
        <f t="shared" si="31"/>
        <v>0.21114312876287508</v>
      </c>
      <c r="U318">
        <f t="shared" si="34"/>
        <v>0.1182239320975656</v>
      </c>
      <c r="V318">
        <f t="shared" si="34"/>
        <v>9.7204567233621919E-2</v>
      </c>
      <c r="W318">
        <f t="shared" si="34"/>
        <v>8.7146328237013695E-2</v>
      </c>
      <c r="X318">
        <f t="shared" si="34"/>
        <v>9.6235311726728015E-2</v>
      </c>
      <c r="Y318">
        <f t="shared" si="35"/>
        <v>6.9202949387993873E-2</v>
      </c>
      <c r="Z318">
        <f t="shared" si="32"/>
        <v>7.0707236742784924E-2</v>
      </c>
      <c r="AA318">
        <f t="shared" si="33"/>
        <v>1</v>
      </c>
    </row>
    <row r="319" spans="1:27" x14ac:dyDescent="0.2">
      <c r="A319" s="1">
        <v>44648</v>
      </c>
      <c r="B319">
        <v>140.87</v>
      </c>
      <c r="C319">
        <v>43.55</v>
      </c>
      <c r="D319">
        <v>51.81</v>
      </c>
      <c r="E319">
        <v>91.27</v>
      </c>
      <c r="F319">
        <v>189.7</v>
      </c>
      <c r="G319">
        <v>124.53</v>
      </c>
      <c r="H319">
        <v>335.3</v>
      </c>
      <c r="I319">
        <v>749.88</v>
      </c>
      <c r="J319" s="2">
        <v>414125434554.02002</v>
      </c>
      <c r="K319" s="2">
        <v>351224428717.5</v>
      </c>
      <c r="L319" s="2">
        <v>196960305728.67001</v>
      </c>
      <c r="M319" s="2">
        <v>160284772759.60999</v>
      </c>
      <c r="N319" s="2">
        <v>143657705468.20001</v>
      </c>
      <c r="O319" s="2">
        <v>150892745838.03</v>
      </c>
      <c r="P319" s="2">
        <v>113351004424.10001</v>
      </c>
      <c r="Q319" s="2">
        <v>113776021423.44</v>
      </c>
      <c r="R319">
        <f t="shared" si="29"/>
        <v>1644272418913.5701</v>
      </c>
      <c r="S319">
        <f t="shared" si="30"/>
        <v>0.25185938156625381</v>
      </c>
      <c r="T319">
        <f t="shared" si="31"/>
        <v>0.21360476808919937</v>
      </c>
      <c r="U319">
        <f t="shared" si="34"/>
        <v>0.11978568968444339</v>
      </c>
      <c r="V319">
        <f t="shared" si="34"/>
        <v>9.7480667385709666E-2</v>
      </c>
      <c r="W319">
        <f t="shared" si="34"/>
        <v>8.7368555122465552E-2</v>
      </c>
      <c r="X319">
        <f t="shared" si="34"/>
        <v>9.1768702133756069E-2</v>
      </c>
      <c r="Y319">
        <f t="shared" si="35"/>
        <v>6.8936876347409082E-2</v>
      </c>
      <c r="Z319">
        <f t="shared" si="32"/>
        <v>6.9195359670763013E-2</v>
      </c>
      <c r="AA319">
        <f t="shared" si="33"/>
        <v>1</v>
      </c>
    </row>
    <row r="320" spans="1:27" x14ac:dyDescent="0.2">
      <c r="A320" s="1">
        <v>44645</v>
      </c>
      <c r="B320">
        <v>141.91999999999999</v>
      </c>
      <c r="C320">
        <v>43.73</v>
      </c>
      <c r="D320">
        <v>52.56</v>
      </c>
      <c r="E320">
        <v>92.38</v>
      </c>
      <c r="F320">
        <v>190.28</v>
      </c>
      <c r="G320">
        <v>123.8</v>
      </c>
      <c r="H320">
        <v>337.49</v>
      </c>
      <c r="I320">
        <v>741.04</v>
      </c>
      <c r="J320" s="2">
        <v>417212193312.32001</v>
      </c>
      <c r="K320" s="2">
        <v>352676102590.5</v>
      </c>
      <c r="L320" s="2">
        <v>199811497183.92001</v>
      </c>
      <c r="M320" s="2">
        <v>164556446793.82001</v>
      </c>
      <c r="N320" s="2">
        <v>144096933033.67999</v>
      </c>
      <c r="O320" s="2">
        <v>150008206333.79999</v>
      </c>
      <c r="P320" s="2">
        <v>114091060145.63</v>
      </c>
      <c r="Q320" s="2">
        <v>112669500837.03999</v>
      </c>
      <c r="R320">
        <f t="shared" si="29"/>
        <v>1655121940230.71</v>
      </c>
      <c r="S320">
        <f t="shared" si="30"/>
        <v>0.25207338696396242</v>
      </c>
      <c r="T320">
        <f t="shared" si="31"/>
        <v>0.21308164312131586</v>
      </c>
      <c r="U320">
        <f t="shared" si="34"/>
        <v>0.1207231275999326</v>
      </c>
      <c r="V320">
        <f t="shared" si="34"/>
        <v>9.9422551773364953E-2</v>
      </c>
      <c r="W320">
        <f t="shared" si="34"/>
        <v>8.7061218591298534E-2</v>
      </c>
      <c r="X320">
        <f t="shared" si="34"/>
        <v>9.0632721787791734E-2</v>
      </c>
      <c r="Y320">
        <f t="shared" si="35"/>
        <v>6.8932117551246216E-2</v>
      </c>
      <c r="Z320">
        <f t="shared" si="32"/>
        <v>6.8073232611087747E-2</v>
      </c>
      <c r="AA320">
        <f t="shared" si="33"/>
        <v>1</v>
      </c>
    </row>
    <row r="321" spans="1:27" x14ac:dyDescent="0.2">
      <c r="A321" s="1">
        <v>44644</v>
      </c>
      <c r="B321">
        <v>140.69</v>
      </c>
      <c r="C321">
        <v>43.07</v>
      </c>
      <c r="D321">
        <v>51.33</v>
      </c>
      <c r="E321">
        <v>92.13</v>
      </c>
      <c r="F321">
        <v>188.89</v>
      </c>
      <c r="G321">
        <v>125.7</v>
      </c>
      <c r="H321">
        <v>336.23</v>
      </c>
      <c r="I321">
        <v>738.28</v>
      </c>
      <c r="J321" s="2">
        <v>413596275909.73999</v>
      </c>
      <c r="K321" s="2">
        <v>347353298389.5</v>
      </c>
      <c r="L321" s="2">
        <v>195135543197.31</v>
      </c>
      <c r="M321" s="2">
        <v>164111121921.57001</v>
      </c>
      <c r="N321" s="2">
        <v>143044301454.34</v>
      </c>
      <c r="O321" s="2">
        <v>152310432440.70001</v>
      </c>
      <c r="P321" s="2">
        <v>113665274662.00999</v>
      </c>
      <c r="Q321" s="2">
        <v>112249863810.28</v>
      </c>
      <c r="R321">
        <f t="shared" si="29"/>
        <v>1641466111785.4502</v>
      </c>
      <c r="S321">
        <f t="shared" si="30"/>
        <v>0.25196759953811315</v>
      </c>
      <c r="T321">
        <f t="shared" si="31"/>
        <v>0.21161161713638912</v>
      </c>
      <c r="U321">
        <f t="shared" si="34"/>
        <v>0.11887881315140755</v>
      </c>
      <c r="V321">
        <f t="shared" si="34"/>
        <v>9.9978379537219678E-2</v>
      </c>
      <c r="W321">
        <f t="shared" si="34"/>
        <v>8.7144230652893784E-2</v>
      </c>
      <c r="X321">
        <f t="shared" si="34"/>
        <v>9.2789264028746474E-2</v>
      </c>
      <c r="Y321">
        <f t="shared" si="35"/>
        <v>6.9246190247798878E-2</v>
      </c>
      <c r="Z321">
        <f t="shared" si="32"/>
        <v>6.8383905707431233E-2</v>
      </c>
      <c r="AA321">
        <f t="shared" si="33"/>
        <v>0.99999999999999989</v>
      </c>
    </row>
    <row r="322" spans="1:27" x14ac:dyDescent="0.2">
      <c r="A322" s="1">
        <v>44643</v>
      </c>
      <c r="B322">
        <v>139.78</v>
      </c>
      <c r="C322">
        <v>43.09</v>
      </c>
      <c r="D322">
        <v>51.12</v>
      </c>
      <c r="E322">
        <v>92.38</v>
      </c>
      <c r="F322">
        <v>186.02</v>
      </c>
      <c r="G322">
        <v>123.78</v>
      </c>
      <c r="H322">
        <v>335.61</v>
      </c>
      <c r="I322">
        <v>736.46</v>
      </c>
      <c r="J322" s="2">
        <v>410921084985.88</v>
      </c>
      <c r="K322" s="2">
        <v>347514595486.5</v>
      </c>
      <c r="L322" s="2">
        <v>194337209589.84</v>
      </c>
      <c r="M322" s="2">
        <v>164556446793.82001</v>
      </c>
      <c r="N322" s="2">
        <v>140870882294.12</v>
      </c>
      <c r="O322" s="2">
        <v>149983972374.78</v>
      </c>
      <c r="P322" s="2">
        <v>113455761170.07001</v>
      </c>
      <c r="Q322" s="2">
        <v>111973146640.46001</v>
      </c>
      <c r="R322">
        <f t="shared" si="29"/>
        <v>1633613099335.4702</v>
      </c>
      <c r="S322">
        <f t="shared" si="30"/>
        <v>0.25154125242570391</v>
      </c>
      <c r="T322">
        <f t="shared" si="31"/>
        <v>0.21272760094043311</v>
      </c>
      <c r="U322">
        <f t="shared" si="34"/>
        <v>0.11896158868271411</v>
      </c>
      <c r="V322">
        <f t="shared" si="34"/>
        <v>0.10073159113425274</v>
      </c>
      <c r="W322">
        <f t="shared" si="34"/>
        <v>8.6232708559587451E-2</v>
      </c>
      <c r="X322">
        <f t="shared" si="34"/>
        <v>9.1811195953185779E-2</v>
      </c>
      <c r="Y322">
        <f t="shared" si="35"/>
        <v>6.9450815016249653E-2</v>
      </c>
      <c r="Z322">
        <f t="shared" si="32"/>
        <v>6.8543247287873144E-2</v>
      </c>
      <c r="AA322">
        <f t="shared" si="33"/>
        <v>0.99999999999999978</v>
      </c>
    </row>
    <row r="323" spans="1:27" x14ac:dyDescent="0.2">
      <c r="A323" s="1">
        <v>44642</v>
      </c>
      <c r="B323">
        <v>142.62</v>
      </c>
      <c r="C323">
        <v>44.18</v>
      </c>
      <c r="D323">
        <v>53.39</v>
      </c>
      <c r="E323">
        <v>94.22</v>
      </c>
      <c r="F323">
        <v>191.33</v>
      </c>
      <c r="G323">
        <v>126.13</v>
      </c>
      <c r="H323">
        <v>343.01</v>
      </c>
      <c r="I323">
        <v>746.87</v>
      </c>
      <c r="J323" s="2">
        <v>419270032484.52002</v>
      </c>
      <c r="K323" s="2">
        <v>356305287273</v>
      </c>
      <c r="L323" s="2">
        <v>202966815727.73001</v>
      </c>
      <c r="M323" s="2">
        <v>167834037853.57999</v>
      </c>
      <c r="N323" s="2">
        <v>144892086384.98001</v>
      </c>
      <c r="O323" s="2">
        <v>152831462559.63</v>
      </c>
      <c r="P323" s="2">
        <v>115955373236.57001</v>
      </c>
      <c r="Q323" s="2">
        <v>113555908034.87</v>
      </c>
      <c r="R323">
        <f t="shared" si="29"/>
        <v>1673611003554.8799</v>
      </c>
      <c r="S323">
        <f t="shared" si="30"/>
        <v>0.25051820978349082</v>
      </c>
      <c r="T323">
        <f t="shared" si="31"/>
        <v>0.21289611894053032</v>
      </c>
      <c r="U323">
        <f t="shared" si="34"/>
        <v>0.12127478565605312</v>
      </c>
      <c r="V323">
        <f t="shared" si="34"/>
        <v>0.10028258507926122</v>
      </c>
      <c r="W323">
        <f t="shared" si="34"/>
        <v>8.6574530208762948E-2</v>
      </c>
      <c r="X323">
        <f t="shared" si="34"/>
        <v>9.1318390136659058E-2</v>
      </c>
      <c r="Y323">
        <f t="shared" si="35"/>
        <v>6.9284542818057349E-2</v>
      </c>
      <c r="Z323">
        <f t="shared" si="32"/>
        <v>6.7850837377185266E-2</v>
      </c>
      <c r="AA323">
        <f t="shared" si="33"/>
        <v>1.0000000000000002</v>
      </c>
    </row>
    <row r="324" spans="1:27" x14ac:dyDescent="0.2">
      <c r="A324" s="1">
        <v>44641</v>
      </c>
      <c r="B324">
        <v>139.65</v>
      </c>
      <c r="C324">
        <v>42.84</v>
      </c>
      <c r="D324">
        <v>51.14</v>
      </c>
      <c r="E324">
        <v>92.61</v>
      </c>
      <c r="F324">
        <v>189.09</v>
      </c>
      <c r="G324">
        <v>122.62</v>
      </c>
      <c r="H324">
        <v>339</v>
      </c>
      <c r="I324">
        <v>733.83</v>
      </c>
      <c r="J324" s="2">
        <v>410538914853.90002</v>
      </c>
      <c r="K324" s="2">
        <v>345498381774</v>
      </c>
      <c r="L324" s="2">
        <v>194413241361.98001</v>
      </c>
      <c r="M324" s="2">
        <v>164966145676.29001</v>
      </c>
      <c r="N324" s="2">
        <v>143195759235.54001</v>
      </c>
      <c r="O324" s="2">
        <v>148578402751.62</v>
      </c>
      <c r="P324" s="2">
        <v>114600294038.7</v>
      </c>
      <c r="Q324" s="2">
        <v>111573275125.83</v>
      </c>
      <c r="R324">
        <f t="shared" ref="R324:R387" si="36">SUM(J324:Q324)</f>
        <v>1633364414817.8601</v>
      </c>
      <c r="S324">
        <f t="shared" ref="S324:S387" si="37">J324/$R324</f>
        <v>0.25134557305736338</v>
      </c>
      <c r="T324">
        <f t="shared" ref="T324:T387" si="38">K324/R324</f>
        <v>0.21152559627211376</v>
      </c>
      <c r="U324">
        <f t="shared" si="34"/>
        <v>0.11902625011189523</v>
      </c>
      <c r="V324">
        <f t="shared" si="34"/>
        <v>0.10099775909143076</v>
      </c>
      <c r="W324">
        <f t="shared" si="34"/>
        <v>8.7669204701945266E-2</v>
      </c>
      <c r="X324">
        <f t="shared" si="34"/>
        <v>9.09646380218148E-2</v>
      </c>
      <c r="Y324">
        <f t="shared" si="35"/>
        <v>7.0162110181321249E-2</v>
      </c>
      <c r="Z324">
        <f t="shared" ref="Z324:Z387" si="39">Q324/$R324</f>
        <v>6.8308868562115557E-2</v>
      </c>
      <c r="AA324">
        <f t="shared" ref="AA324:AA387" si="40">SUM(S324:Z324)</f>
        <v>1</v>
      </c>
    </row>
    <row r="325" spans="1:27" x14ac:dyDescent="0.2">
      <c r="A325" s="1">
        <v>44638</v>
      </c>
      <c r="B325">
        <v>140.1</v>
      </c>
      <c r="C325">
        <v>42.9</v>
      </c>
      <c r="D325">
        <v>51.42</v>
      </c>
      <c r="E325">
        <v>94.82</v>
      </c>
      <c r="F325">
        <v>190.72</v>
      </c>
      <c r="G325">
        <v>122.85</v>
      </c>
      <c r="H325">
        <v>345.38</v>
      </c>
      <c r="I325">
        <v>738.59</v>
      </c>
      <c r="J325" s="2">
        <v>411861811464.59998</v>
      </c>
      <c r="K325" s="2">
        <v>345982273065</v>
      </c>
      <c r="L325" s="2">
        <v>195477686171.94</v>
      </c>
      <c r="M325" s="2">
        <v>168902817546.98001</v>
      </c>
      <c r="N325" s="2">
        <v>144430140152.32001</v>
      </c>
      <c r="O325" s="2">
        <v>148857093280.35001</v>
      </c>
      <c r="P325" s="2">
        <v>116756255455.75999</v>
      </c>
      <c r="Q325" s="2">
        <v>112296996954.59</v>
      </c>
      <c r="R325">
        <f t="shared" si="36"/>
        <v>1644565074091.5403</v>
      </c>
      <c r="S325">
        <f t="shared" si="37"/>
        <v>0.25043813586526087</v>
      </c>
      <c r="T325">
        <f t="shared" si="38"/>
        <v>0.21037919296451132</v>
      </c>
      <c r="U325">
        <f t="shared" si="34"/>
        <v>0.11886284662826256</v>
      </c>
      <c r="V325">
        <f t="shared" si="34"/>
        <v>0.10270363891819978</v>
      </c>
      <c r="W325">
        <f t="shared" si="34"/>
        <v>8.7822696971783493E-2</v>
      </c>
      <c r="X325">
        <f t="shared" si="34"/>
        <v>9.0514565598797503E-2</v>
      </c>
      <c r="Y325">
        <f t="shared" si="35"/>
        <v>7.099521769927912E-2</v>
      </c>
      <c r="Z325">
        <f t="shared" si="39"/>
        <v>6.8283705353905197E-2</v>
      </c>
      <c r="AA325">
        <f t="shared" si="40"/>
        <v>0.99999999999999967</v>
      </c>
    </row>
    <row r="326" spans="1:27" x14ac:dyDescent="0.2">
      <c r="A326" s="1">
        <v>44637</v>
      </c>
      <c r="B326">
        <v>140.15</v>
      </c>
      <c r="C326">
        <v>43.03</v>
      </c>
      <c r="D326">
        <v>51.48</v>
      </c>
      <c r="E326">
        <v>93.86</v>
      </c>
      <c r="F326">
        <v>186.97</v>
      </c>
      <c r="G326">
        <v>119.93</v>
      </c>
      <c r="H326">
        <v>343.27</v>
      </c>
      <c r="I326">
        <v>740.93</v>
      </c>
      <c r="J326" s="2">
        <v>413836177145.5</v>
      </c>
      <c r="K326" s="2">
        <v>347030704195.5</v>
      </c>
      <c r="L326" s="2">
        <v>195705781488.35999</v>
      </c>
      <c r="M326" s="2">
        <v>167192770037.54001</v>
      </c>
      <c r="N326" s="2">
        <v>141590306754.82001</v>
      </c>
      <c r="O326" s="2">
        <v>145318935263.42999</v>
      </c>
      <c r="P326" s="2">
        <v>116043233733.19</v>
      </c>
      <c r="Q326" s="2">
        <v>112652776172.92999</v>
      </c>
      <c r="R326">
        <f t="shared" si="36"/>
        <v>1639370684791.2698</v>
      </c>
      <c r="S326">
        <f t="shared" si="37"/>
        <v>0.25243599936532413</v>
      </c>
      <c r="T326">
        <f t="shared" si="38"/>
        <v>0.21168531767401044</v>
      </c>
      <c r="U326">
        <f t="shared" si="34"/>
        <v>0.11937860259668966</v>
      </c>
      <c r="V326">
        <f t="shared" si="34"/>
        <v>0.10198594594170601</v>
      </c>
      <c r="W326">
        <f t="shared" si="34"/>
        <v>8.6368695053765571E-2</v>
      </c>
      <c r="X326">
        <f t="shared" si="34"/>
        <v>8.8643121785438345E-2</v>
      </c>
      <c r="Y326">
        <f t="shared" si="35"/>
        <v>7.078523168051222E-2</v>
      </c>
      <c r="Z326">
        <f t="shared" si="39"/>
        <v>6.871708590255371E-2</v>
      </c>
      <c r="AA326">
        <f t="shared" si="40"/>
        <v>1</v>
      </c>
    </row>
    <row r="327" spans="1:27" x14ac:dyDescent="0.2">
      <c r="A327" s="1">
        <v>44636</v>
      </c>
      <c r="B327">
        <v>138.4</v>
      </c>
      <c r="C327">
        <v>42.8</v>
      </c>
      <c r="D327">
        <v>51.6</v>
      </c>
      <c r="E327">
        <v>91.76</v>
      </c>
      <c r="F327">
        <v>180.61</v>
      </c>
      <c r="G327">
        <v>116.05</v>
      </c>
      <c r="H327">
        <v>340.76</v>
      </c>
      <c r="I327">
        <v>731.11</v>
      </c>
      <c r="J327" s="2">
        <v>408668761448</v>
      </c>
      <c r="K327" s="2">
        <v>345175787580</v>
      </c>
      <c r="L327" s="2">
        <v>196161972121.20001</v>
      </c>
      <c r="M327" s="2">
        <v>163452041110.64001</v>
      </c>
      <c r="N327" s="2">
        <v>136773949312.66</v>
      </c>
      <c r="O327" s="2">
        <v>140617547213.54999</v>
      </c>
      <c r="P327" s="2">
        <v>115195042015.82001</v>
      </c>
      <c r="Q327" s="2">
        <v>111159719795.11</v>
      </c>
      <c r="R327">
        <f t="shared" si="36"/>
        <v>1617204820596.98</v>
      </c>
      <c r="S327">
        <f t="shared" si="37"/>
        <v>0.2527006822160861</v>
      </c>
      <c r="T327">
        <f t="shared" si="38"/>
        <v>0.21343974689154138</v>
      </c>
      <c r="U327">
        <f t="shared" si="34"/>
        <v>0.1212969251778437</v>
      </c>
      <c r="V327">
        <f t="shared" si="34"/>
        <v>0.1010707110372716</v>
      </c>
      <c r="W327">
        <f t="shared" si="34"/>
        <v>8.4574289892464488E-2</v>
      </c>
      <c r="X327">
        <f t="shared" si="34"/>
        <v>8.6950981979909012E-2</v>
      </c>
      <c r="Y327">
        <f t="shared" si="35"/>
        <v>7.1230953895683138E-2</v>
      </c>
      <c r="Z327">
        <f t="shared" si="39"/>
        <v>6.873570890920061E-2</v>
      </c>
      <c r="AA327">
        <f t="shared" si="40"/>
        <v>1</v>
      </c>
    </row>
    <row r="328" spans="1:27" x14ac:dyDescent="0.2">
      <c r="A328" s="1">
        <v>44635</v>
      </c>
      <c r="B328">
        <v>132.47999999999999</v>
      </c>
      <c r="C328">
        <v>41.5</v>
      </c>
      <c r="D328">
        <v>50.11</v>
      </c>
      <c r="E328">
        <v>86.33</v>
      </c>
      <c r="F328">
        <v>176.04</v>
      </c>
      <c r="G328">
        <v>109.72</v>
      </c>
      <c r="H328">
        <v>329.16</v>
      </c>
      <c r="I328">
        <v>707.67</v>
      </c>
      <c r="J328" s="2">
        <v>391188132345.59998</v>
      </c>
      <c r="K328" s="2">
        <v>334691476275</v>
      </c>
      <c r="L328" s="2">
        <v>190497605096.76999</v>
      </c>
      <c r="M328" s="2">
        <v>153779584885.37</v>
      </c>
      <c r="N328" s="2">
        <v>133313139012.24001</v>
      </c>
      <c r="O328" s="2">
        <v>132947499183.72</v>
      </c>
      <c r="P328" s="2">
        <v>111274997406.92</v>
      </c>
      <c r="Q328" s="2">
        <v>107595845915.67</v>
      </c>
      <c r="R328">
        <f t="shared" si="36"/>
        <v>1555288280121.2898</v>
      </c>
      <c r="S328">
        <f t="shared" si="37"/>
        <v>0.25152130144971774</v>
      </c>
      <c r="T328">
        <f t="shared" si="38"/>
        <v>0.21519578109911491</v>
      </c>
      <c r="U328">
        <f t="shared" si="34"/>
        <v>0.12248379128910683</v>
      </c>
      <c r="V328">
        <f t="shared" si="34"/>
        <v>9.8875293314354198E-2</v>
      </c>
      <c r="W328">
        <f t="shared" si="34"/>
        <v>8.5716031372552695E-2</v>
      </c>
      <c r="X328">
        <f t="shared" si="34"/>
        <v>8.5480936803144975E-2</v>
      </c>
      <c r="Y328">
        <f t="shared" si="35"/>
        <v>7.154621997038528E-2</v>
      </c>
      <c r="Z328">
        <f t="shared" si="39"/>
        <v>6.9180644701623481E-2</v>
      </c>
      <c r="AA328">
        <f t="shared" si="40"/>
        <v>1</v>
      </c>
    </row>
    <row r="329" spans="1:27" x14ac:dyDescent="0.2">
      <c r="A329" s="1">
        <v>44634</v>
      </c>
      <c r="B329">
        <v>130.16999999999999</v>
      </c>
      <c r="C329">
        <v>41.2</v>
      </c>
      <c r="D329">
        <v>49.86</v>
      </c>
      <c r="E329">
        <v>84.72</v>
      </c>
      <c r="F329">
        <v>172.79</v>
      </c>
      <c r="G329">
        <v>108.76</v>
      </c>
      <c r="H329">
        <v>324.98</v>
      </c>
      <c r="I329">
        <v>697.53</v>
      </c>
      <c r="J329" s="2">
        <v>384367143624.90002</v>
      </c>
      <c r="K329" s="2">
        <v>332272019820</v>
      </c>
      <c r="L329" s="2">
        <v>189547207945.01999</v>
      </c>
      <c r="M329" s="2">
        <v>150911692708.07999</v>
      </c>
      <c r="N329" s="2">
        <v>130851950067.74001</v>
      </c>
      <c r="O329" s="2">
        <v>131784269150.75999</v>
      </c>
      <c r="P329" s="2">
        <v>109862470961.25999</v>
      </c>
      <c r="Q329" s="2">
        <v>106054135969.53</v>
      </c>
      <c r="R329">
        <f t="shared" si="36"/>
        <v>1535650890247.29</v>
      </c>
      <c r="S329">
        <f t="shared" si="37"/>
        <v>0.2502959143031554</v>
      </c>
      <c r="T329">
        <f t="shared" si="38"/>
        <v>0.21637210770378504</v>
      </c>
      <c r="U329">
        <f t="shared" si="34"/>
        <v>0.12343118422866065</v>
      </c>
      <c r="V329">
        <f t="shared" si="34"/>
        <v>9.8272135722057424E-2</v>
      </c>
      <c r="W329">
        <f t="shared" si="34"/>
        <v>8.5209438485506661E-2</v>
      </c>
      <c r="X329">
        <f t="shared" si="34"/>
        <v>8.5816555043665171E-2</v>
      </c>
      <c r="Y329">
        <f t="shared" si="35"/>
        <v>7.1541306464237162E-2</v>
      </c>
      <c r="Z329">
        <f t="shared" si="39"/>
        <v>6.9061358048932472E-2</v>
      </c>
      <c r="AA329">
        <f t="shared" si="40"/>
        <v>0.99999999999999989</v>
      </c>
    </row>
    <row r="330" spans="1:27" x14ac:dyDescent="0.2">
      <c r="A330" s="1">
        <v>44631</v>
      </c>
      <c r="B330">
        <v>128.88999999999999</v>
      </c>
      <c r="C330">
        <v>40.33</v>
      </c>
      <c r="D330">
        <v>48.47</v>
      </c>
      <c r="E330">
        <v>85.18</v>
      </c>
      <c r="F330">
        <v>167.9</v>
      </c>
      <c r="G330">
        <v>116.05</v>
      </c>
      <c r="H330">
        <v>327</v>
      </c>
      <c r="I330">
        <v>687.04</v>
      </c>
      <c r="J330" s="2">
        <v>380587548143.29999</v>
      </c>
      <c r="K330" s="2">
        <v>325255596100.5</v>
      </c>
      <c r="L330" s="2">
        <v>184262999781.29001</v>
      </c>
      <c r="M330" s="2">
        <v>151731090473.01999</v>
      </c>
      <c r="N330" s="2">
        <v>127148807317.39999</v>
      </c>
      <c r="O330" s="2">
        <v>140617547213.54999</v>
      </c>
      <c r="P330" s="2">
        <v>110545079435</v>
      </c>
      <c r="Q330" s="2">
        <v>104459211183.03999</v>
      </c>
      <c r="R330">
        <f t="shared" si="36"/>
        <v>1524607879647.1001</v>
      </c>
      <c r="S330">
        <f t="shared" si="37"/>
        <v>0.24962979217409942</v>
      </c>
      <c r="T330">
        <f t="shared" si="38"/>
        <v>0.21333721309100587</v>
      </c>
      <c r="U330">
        <f t="shared" si="34"/>
        <v>0.12085927289313317</v>
      </c>
      <c r="V330">
        <f t="shared" si="34"/>
        <v>9.9521386776605852E-2</v>
      </c>
      <c r="W330">
        <f t="shared" si="34"/>
        <v>8.3397710988369705E-2</v>
      </c>
      <c r="X330">
        <f t="shared" si="34"/>
        <v>9.2231943105330547E-2</v>
      </c>
      <c r="Y330">
        <f t="shared" si="35"/>
        <v>7.2507220322505339E-2</v>
      </c>
      <c r="Z330">
        <f t="shared" si="39"/>
        <v>6.8515460648950005E-2</v>
      </c>
      <c r="AA330">
        <f t="shared" si="40"/>
        <v>0.99999999999999978</v>
      </c>
    </row>
    <row r="331" spans="1:27" x14ac:dyDescent="0.2">
      <c r="A331" s="1">
        <v>44630</v>
      </c>
      <c r="B331">
        <v>131.86000000000001</v>
      </c>
      <c r="C331">
        <v>40.67</v>
      </c>
      <c r="D331">
        <v>49.01</v>
      </c>
      <c r="E331">
        <v>85.86</v>
      </c>
      <c r="F331">
        <v>169.6</v>
      </c>
      <c r="G331">
        <v>116.86</v>
      </c>
      <c r="H331">
        <v>329.9</v>
      </c>
      <c r="I331">
        <v>697.2</v>
      </c>
      <c r="J331" s="2">
        <v>389357390784.20001</v>
      </c>
      <c r="K331" s="2">
        <v>327997646749.5</v>
      </c>
      <c r="L331" s="2">
        <v>186315857629.07001</v>
      </c>
      <c r="M331" s="2">
        <v>152942374125.54001</v>
      </c>
      <c r="N331" s="2">
        <v>128436198457.60001</v>
      </c>
      <c r="O331" s="2">
        <v>141599022553.85999</v>
      </c>
      <c r="P331" s="2">
        <v>111525061897.3</v>
      </c>
      <c r="Q331" s="2">
        <v>106003961977.2</v>
      </c>
      <c r="R331">
        <f t="shared" si="36"/>
        <v>1544177514174.27</v>
      </c>
      <c r="S331">
        <f t="shared" si="37"/>
        <v>0.25214548664918496</v>
      </c>
      <c r="T331">
        <f t="shared" si="38"/>
        <v>0.21240928827078065</v>
      </c>
      <c r="U331">
        <f t="shared" si="34"/>
        <v>0.1206570202705614</v>
      </c>
      <c r="V331">
        <f t="shared" si="34"/>
        <v>9.9044554607003246E-2</v>
      </c>
      <c r="W331">
        <f t="shared" si="34"/>
        <v>8.3174503759225957E-2</v>
      </c>
      <c r="X331">
        <f t="shared" si="34"/>
        <v>9.1698668873298764E-2</v>
      </c>
      <c r="Y331">
        <f t="shared" si="35"/>
        <v>7.2222954209339496E-2</v>
      </c>
      <c r="Z331">
        <f t="shared" si="39"/>
        <v>6.8647523360605547E-2</v>
      </c>
      <c r="AA331">
        <f t="shared" si="40"/>
        <v>1.0000000000000002</v>
      </c>
    </row>
    <row r="332" spans="1:27" x14ac:dyDescent="0.2">
      <c r="A332" s="1">
        <v>44629</v>
      </c>
      <c r="B332">
        <v>133.44</v>
      </c>
      <c r="C332">
        <v>41.04</v>
      </c>
      <c r="D332">
        <v>49.16</v>
      </c>
      <c r="E332">
        <v>87.4</v>
      </c>
      <c r="F332">
        <v>168.65</v>
      </c>
      <c r="G332">
        <v>116.14</v>
      </c>
      <c r="H332">
        <v>333.59</v>
      </c>
      <c r="I332">
        <v>693.25</v>
      </c>
      <c r="J332" s="2">
        <v>394022828956.79999</v>
      </c>
      <c r="K332" s="2">
        <v>330981643044</v>
      </c>
      <c r="L332" s="2">
        <v>186886095920.12</v>
      </c>
      <c r="M332" s="2">
        <v>155685575338.60001</v>
      </c>
      <c r="N332" s="2">
        <v>127716773996.89999</v>
      </c>
      <c r="O332" s="2">
        <v>140726600029.14001</v>
      </c>
      <c r="P332" s="2">
        <v>112772005099.33</v>
      </c>
      <c r="Q332" s="2">
        <v>105403394493.25</v>
      </c>
      <c r="R332">
        <f t="shared" si="36"/>
        <v>1554194916878.1401</v>
      </c>
      <c r="S332">
        <f t="shared" si="37"/>
        <v>0.25352214492392022</v>
      </c>
      <c r="T332">
        <f t="shared" si="38"/>
        <v>0.21296018887311244</v>
      </c>
      <c r="U332">
        <f t="shared" si="34"/>
        <v>0.12024624060379242</v>
      </c>
      <c r="V332">
        <f t="shared" si="34"/>
        <v>0.10017120352659528</v>
      </c>
      <c r="W332">
        <f t="shared" si="34"/>
        <v>8.2175519048434703E-2</v>
      </c>
      <c r="X332">
        <f t="shared" si="34"/>
        <v>9.0546300532119151E-2</v>
      </c>
      <c r="Y332">
        <f t="shared" si="35"/>
        <v>7.2559756742642936E-2</v>
      </c>
      <c r="Z332">
        <f t="shared" si="39"/>
        <v>6.7818645749382775E-2</v>
      </c>
      <c r="AA332">
        <f t="shared" si="40"/>
        <v>0.99999999999999989</v>
      </c>
    </row>
    <row r="333" spans="1:27" x14ac:dyDescent="0.2">
      <c r="A333" s="1">
        <v>44628</v>
      </c>
      <c r="B333">
        <v>128.30000000000001</v>
      </c>
      <c r="C333">
        <v>38.590000000000003</v>
      </c>
      <c r="D333">
        <v>46.46</v>
      </c>
      <c r="E333">
        <v>83.31</v>
      </c>
      <c r="F333">
        <v>160.05000000000001</v>
      </c>
      <c r="G333">
        <v>108.62</v>
      </c>
      <c r="H333">
        <v>321.37</v>
      </c>
      <c r="I333">
        <v>662.87</v>
      </c>
      <c r="J333" s="2">
        <v>378845390851</v>
      </c>
      <c r="K333" s="2">
        <v>311222748661.5</v>
      </c>
      <c r="L333" s="2">
        <v>176621806681.22</v>
      </c>
      <c r="M333" s="2">
        <v>148400060428.59</v>
      </c>
      <c r="N333" s="2">
        <v>121204089405.3</v>
      </c>
      <c r="O333" s="2">
        <v>131614631437.62</v>
      </c>
      <c r="P333" s="2">
        <v>108642561758.19</v>
      </c>
      <c r="Q333" s="2">
        <v>100784346350.87</v>
      </c>
      <c r="R333">
        <f t="shared" si="36"/>
        <v>1477335635574.29</v>
      </c>
      <c r="S333">
        <f t="shared" si="37"/>
        <v>0.25643826746501652</v>
      </c>
      <c r="T333">
        <f t="shared" si="38"/>
        <v>0.21066488966166261</v>
      </c>
      <c r="U333">
        <f t="shared" si="34"/>
        <v>0.11955428572097035</v>
      </c>
      <c r="V333">
        <f t="shared" si="34"/>
        <v>0.10045114790106711</v>
      </c>
      <c r="W333">
        <f t="shared" si="34"/>
        <v>8.2042351437751584E-2</v>
      </c>
      <c r="X333">
        <f t="shared" si="34"/>
        <v>8.9089187499668598E-2</v>
      </c>
      <c r="Y333">
        <f t="shared" si="35"/>
        <v>7.3539525577041256E-2</v>
      </c>
      <c r="Z333">
        <f t="shared" si="39"/>
        <v>6.8220344736821925E-2</v>
      </c>
      <c r="AA333">
        <f t="shared" si="40"/>
        <v>1</v>
      </c>
    </row>
    <row r="334" spans="1:27" x14ac:dyDescent="0.2">
      <c r="A334" s="1">
        <v>44627</v>
      </c>
      <c r="B334">
        <v>129.21</v>
      </c>
      <c r="C334">
        <v>38.340000000000003</v>
      </c>
      <c r="D334">
        <v>45.81</v>
      </c>
      <c r="E334">
        <v>83.45</v>
      </c>
      <c r="F334">
        <v>159.13</v>
      </c>
      <c r="G334">
        <v>109.04</v>
      </c>
      <c r="H334">
        <v>321.89</v>
      </c>
      <c r="I334">
        <v>677.07</v>
      </c>
      <c r="J334" s="2">
        <v>381532447013.70001</v>
      </c>
      <c r="K334" s="2">
        <v>309206534949</v>
      </c>
      <c r="L334" s="2">
        <v>174150774086.67001</v>
      </c>
      <c r="M334" s="2">
        <v>148649442357.04999</v>
      </c>
      <c r="N334" s="2">
        <v>120507383611.78</v>
      </c>
      <c r="O334" s="2">
        <v>132123544577.03999</v>
      </c>
      <c r="P334" s="2">
        <v>108818282751.42999</v>
      </c>
      <c r="Q334" s="2">
        <v>102943348445.07001</v>
      </c>
      <c r="R334">
        <f t="shared" si="36"/>
        <v>1477931757791.74</v>
      </c>
      <c r="S334">
        <f t="shared" si="37"/>
        <v>0.25815295259895416</v>
      </c>
      <c r="T334">
        <f t="shared" si="38"/>
        <v>0.20921570520346805</v>
      </c>
      <c r="U334">
        <f t="shared" si="34"/>
        <v>0.11783411051866047</v>
      </c>
      <c r="V334">
        <f t="shared" si="34"/>
        <v>0.10057936814292115</v>
      </c>
      <c r="W334">
        <f t="shared" si="34"/>
        <v>8.1537853812571684E-2</v>
      </c>
      <c r="X334">
        <f t="shared" si="34"/>
        <v>8.9397594902793837E-2</v>
      </c>
      <c r="Y334">
        <f t="shared" si="35"/>
        <v>7.3628760041005839E-2</v>
      </c>
      <c r="Z334">
        <f t="shared" si="39"/>
        <v>6.965365477962486E-2</v>
      </c>
      <c r="AA334">
        <f t="shared" si="40"/>
        <v>1</v>
      </c>
    </row>
    <row r="335" spans="1:27" x14ac:dyDescent="0.2">
      <c r="A335" s="1">
        <v>44624</v>
      </c>
      <c r="B335">
        <v>134.4</v>
      </c>
      <c r="C335">
        <v>40.950000000000003</v>
      </c>
      <c r="D335">
        <v>48.79</v>
      </c>
      <c r="E335">
        <v>86.36</v>
      </c>
      <c r="F335">
        <v>172.95</v>
      </c>
      <c r="G335">
        <v>121.16</v>
      </c>
      <c r="H335">
        <v>329.67</v>
      </c>
      <c r="I335">
        <v>696.59</v>
      </c>
      <c r="J335" s="2">
        <v>396857525568</v>
      </c>
      <c r="K335" s="2">
        <v>330255806107.5</v>
      </c>
      <c r="L335" s="2">
        <v>185479508135.53</v>
      </c>
      <c r="M335" s="2">
        <v>153833023870.04001</v>
      </c>
      <c r="N335" s="2">
        <v>131330446212.3</v>
      </c>
      <c r="O335" s="2">
        <v>146809323743.16</v>
      </c>
      <c r="P335" s="2">
        <v>111443896359.28999</v>
      </c>
      <c r="Q335" s="2">
        <v>105911216112.59</v>
      </c>
      <c r="R335">
        <f t="shared" si="36"/>
        <v>1561920746108.4102</v>
      </c>
      <c r="S335">
        <f t="shared" si="37"/>
        <v>0.25408301065005179</v>
      </c>
      <c r="T335">
        <f t="shared" si="38"/>
        <v>0.21144210225156809</v>
      </c>
      <c r="U335">
        <f t="shared" si="34"/>
        <v>0.11875090883942724</v>
      </c>
      <c r="V335">
        <f t="shared" si="34"/>
        <v>9.848964760428551E-2</v>
      </c>
      <c r="W335">
        <f t="shared" si="34"/>
        <v>8.4082656907858613E-2</v>
      </c>
      <c r="X335">
        <f t="shared" si="34"/>
        <v>9.3992812445152216E-2</v>
      </c>
      <c r="Y335">
        <f t="shared" si="35"/>
        <v>7.135054492166587E-2</v>
      </c>
      <c r="Z335">
        <f t="shared" si="39"/>
        <v>6.780831637999056E-2</v>
      </c>
      <c r="AA335">
        <f t="shared" si="40"/>
        <v>1</v>
      </c>
    </row>
    <row r="336" spans="1:27" x14ac:dyDescent="0.2">
      <c r="A336" s="1">
        <v>44623</v>
      </c>
      <c r="B336">
        <v>138.29</v>
      </c>
      <c r="C336">
        <v>42.49</v>
      </c>
      <c r="D336">
        <v>51.24</v>
      </c>
      <c r="E336">
        <v>87.78</v>
      </c>
      <c r="F336">
        <v>179.89</v>
      </c>
      <c r="G336">
        <v>125.85</v>
      </c>
      <c r="H336">
        <v>333.42</v>
      </c>
      <c r="I336">
        <v>737.71</v>
      </c>
      <c r="J336" s="2">
        <v>408343952461.29999</v>
      </c>
      <c r="K336" s="2">
        <v>342675682576.5</v>
      </c>
      <c r="L336" s="2">
        <v>194793400222.67999</v>
      </c>
      <c r="M336" s="2">
        <v>156362469144.42001</v>
      </c>
      <c r="N336" s="2">
        <v>136600369870.66</v>
      </c>
      <c r="O336" s="2">
        <v>152492187133.35001</v>
      </c>
      <c r="P336" s="2">
        <v>112711115060.53999</v>
      </c>
      <c r="Q336" s="2">
        <v>112163199641.71001</v>
      </c>
      <c r="R336">
        <f t="shared" si="36"/>
        <v>1616142376111.1599</v>
      </c>
      <c r="S336">
        <f t="shared" si="37"/>
        <v>0.25266582851683961</v>
      </c>
      <c r="T336">
        <f t="shared" si="38"/>
        <v>0.2120331028019096</v>
      </c>
      <c r="U336">
        <f t="shared" si="34"/>
        <v>0.12052985126929307</v>
      </c>
      <c r="V336">
        <f t="shared" si="34"/>
        <v>9.6750429575806901E-2</v>
      </c>
      <c r="W336">
        <f t="shared" si="34"/>
        <v>8.4522485079163892E-2</v>
      </c>
      <c r="X336">
        <f t="shared" si="34"/>
        <v>9.4355664072297951E-2</v>
      </c>
      <c r="Y336">
        <f t="shared" si="35"/>
        <v>6.9740832693064414E-2</v>
      </c>
      <c r="Z336">
        <f t="shared" si="39"/>
        <v>6.9401805991624654E-2</v>
      </c>
      <c r="AA336">
        <f t="shared" si="40"/>
        <v>1</v>
      </c>
    </row>
    <row r="337" spans="1:27" x14ac:dyDescent="0.2">
      <c r="A337" s="1">
        <v>44622</v>
      </c>
      <c r="B337">
        <v>139.28</v>
      </c>
      <c r="C337">
        <v>43.16</v>
      </c>
      <c r="D337">
        <v>52.22</v>
      </c>
      <c r="E337">
        <v>88.38</v>
      </c>
      <c r="F337">
        <v>180.31</v>
      </c>
      <c r="G337">
        <v>130.22</v>
      </c>
      <c r="H337">
        <v>336.38</v>
      </c>
      <c r="I337">
        <v>738.04</v>
      </c>
      <c r="J337" s="2">
        <v>411267233341.59998</v>
      </c>
      <c r="K337" s="2">
        <v>348079135326</v>
      </c>
      <c r="L337" s="2">
        <v>198518957057.54001</v>
      </c>
      <c r="M337" s="2">
        <v>157431248837.82001</v>
      </c>
      <c r="N337" s="2">
        <v>136919298968.14</v>
      </c>
      <c r="O337" s="2">
        <v>157787307179.22</v>
      </c>
      <c r="P337" s="2">
        <v>113711373022.06</v>
      </c>
      <c r="Q337" s="2">
        <v>112213373634.03999</v>
      </c>
      <c r="R337">
        <f t="shared" si="36"/>
        <v>1635927927366.4199</v>
      </c>
      <c r="S337">
        <f t="shared" si="37"/>
        <v>0.25139691453502716</v>
      </c>
      <c r="T337">
        <f t="shared" si="38"/>
        <v>0.21277168113778169</v>
      </c>
      <c r="U337">
        <f t="shared" si="34"/>
        <v>0.12134945173111844</v>
      </c>
      <c r="V337">
        <f t="shared" si="34"/>
        <v>9.6233609197722378E-2</v>
      </c>
      <c r="W337">
        <f t="shared" si="34"/>
        <v>8.3695190159482138E-2</v>
      </c>
      <c r="X337">
        <f t="shared" si="34"/>
        <v>9.6451258359059933E-2</v>
      </c>
      <c r="Y337">
        <f t="shared" si="35"/>
        <v>6.9508791383687041E-2</v>
      </c>
      <c r="Z337">
        <f t="shared" si="39"/>
        <v>6.8593103496121272E-2</v>
      </c>
      <c r="AA337">
        <f t="shared" si="40"/>
        <v>1</v>
      </c>
    </row>
    <row r="338" spans="1:27" x14ac:dyDescent="0.2">
      <c r="A338" s="1">
        <v>44621</v>
      </c>
      <c r="B338">
        <v>136.44999999999999</v>
      </c>
      <c r="C338">
        <v>42.47</v>
      </c>
      <c r="D338">
        <v>50.29</v>
      </c>
      <c r="E338">
        <v>87.63</v>
      </c>
      <c r="F338">
        <v>178.06</v>
      </c>
      <c r="G338">
        <v>123.76</v>
      </c>
      <c r="H338">
        <v>328.2</v>
      </c>
      <c r="I338">
        <v>714.81</v>
      </c>
      <c r="J338" s="2">
        <v>402910783956.5</v>
      </c>
      <c r="K338" s="2">
        <v>342514385479.5</v>
      </c>
      <c r="L338" s="2">
        <v>191181891046.03</v>
      </c>
      <c r="M338" s="2">
        <v>156095274221.07001</v>
      </c>
      <c r="N338" s="2">
        <v>135210750231.64</v>
      </c>
      <c r="O338" s="2">
        <v>149959738415.76001</v>
      </c>
      <c r="P338" s="2">
        <v>110945138333.64999</v>
      </c>
      <c r="Q338" s="2">
        <v>108681428658.81</v>
      </c>
      <c r="R338">
        <f t="shared" si="36"/>
        <v>1597499390342.96</v>
      </c>
      <c r="S338">
        <f t="shared" si="37"/>
        <v>0.25221341954315296</v>
      </c>
      <c r="T338">
        <f t="shared" si="38"/>
        <v>0.21440658290703143</v>
      </c>
      <c r="U338">
        <f t="shared" si="34"/>
        <v>0.11967572081826336</v>
      </c>
      <c r="V338">
        <f t="shared" si="34"/>
        <v>9.771225902474906E-2</v>
      </c>
      <c r="W338">
        <f t="shared" si="34"/>
        <v>8.4638999582098251E-2</v>
      </c>
      <c r="X338">
        <f t="shared" ref="X338:Y401" si="41">O338/$R338</f>
        <v>9.3871546569771036E-2</v>
      </c>
      <c r="Y338">
        <f t="shared" si="35"/>
        <v>6.9449252378012916E-2</v>
      </c>
      <c r="Z338">
        <f t="shared" si="39"/>
        <v>6.8032219176921038E-2</v>
      </c>
      <c r="AA338">
        <f t="shared" si="40"/>
        <v>1</v>
      </c>
    </row>
    <row r="339" spans="1:27" x14ac:dyDescent="0.2">
      <c r="A339" s="1">
        <v>44620</v>
      </c>
      <c r="B339">
        <v>141.80000000000001</v>
      </c>
      <c r="C339">
        <v>44.2</v>
      </c>
      <c r="D339">
        <v>53.37</v>
      </c>
      <c r="E339">
        <v>90.74</v>
      </c>
      <c r="F339">
        <v>194.54</v>
      </c>
      <c r="G339">
        <v>127.47</v>
      </c>
      <c r="H339">
        <v>341.29</v>
      </c>
      <c r="I339">
        <v>743.89</v>
      </c>
      <c r="J339" s="2">
        <v>418708311946</v>
      </c>
      <c r="K339" s="2">
        <v>356685217504.20001</v>
      </c>
      <c r="L339" s="2">
        <v>202890783955.59</v>
      </c>
      <c r="M339" s="2">
        <v>161635115631.85999</v>
      </c>
      <c r="N339" s="2">
        <v>147724920532.76001</v>
      </c>
      <c r="O339" s="2">
        <v>154455137813.97</v>
      </c>
      <c r="P339" s="2">
        <v>115360830133.73</v>
      </c>
      <c r="Q339" s="2">
        <v>113102821679.89</v>
      </c>
      <c r="R339">
        <f t="shared" si="36"/>
        <v>1670563139197.9998</v>
      </c>
      <c r="S339">
        <f t="shared" si="37"/>
        <v>0.25063902232813096</v>
      </c>
      <c r="T339">
        <f t="shared" si="38"/>
        <v>0.21351196439988293</v>
      </c>
      <c r="U339">
        <f t="shared" ref="U339:Y402" si="42">L339/$R339</f>
        <v>0.12145053317349822</v>
      </c>
      <c r="V339">
        <f t="shared" si="42"/>
        <v>9.6754867768396591E-2</v>
      </c>
      <c r="W339">
        <f t="shared" si="42"/>
        <v>8.8428217447488675E-2</v>
      </c>
      <c r="X339">
        <f t="shared" si="41"/>
        <v>9.2456929157505821E-2</v>
      </c>
      <c r="Y339">
        <f t="shared" si="41"/>
        <v>6.905505540431843E-2</v>
      </c>
      <c r="Z339">
        <f t="shared" si="39"/>
        <v>6.7703410320778507E-2</v>
      </c>
      <c r="AA339">
        <f t="shared" si="40"/>
        <v>1</v>
      </c>
    </row>
    <row r="340" spans="1:27" x14ac:dyDescent="0.2">
      <c r="A340" s="1">
        <v>44617</v>
      </c>
      <c r="B340">
        <v>147.97</v>
      </c>
      <c r="C340">
        <v>45.02</v>
      </c>
      <c r="D340">
        <v>54.11</v>
      </c>
      <c r="E340">
        <v>94.55</v>
      </c>
      <c r="F340">
        <v>193.71</v>
      </c>
      <c r="G340">
        <v>128.78</v>
      </c>
      <c r="H340">
        <v>350.12</v>
      </c>
      <c r="I340">
        <v>750.87</v>
      </c>
      <c r="J340" s="2">
        <v>436927143290.90002</v>
      </c>
      <c r="K340" s="2">
        <v>363302454571.02002</v>
      </c>
      <c r="L340" s="2">
        <v>205703959524.76999</v>
      </c>
      <c r="M340" s="2">
        <v>168421866684.95001</v>
      </c>
      <c r="N340" s="2">
        <v>147094655887.73999</v>
      </c>
      <c r="O340" s="2">
        <v>156042462129.78</v>
      </c>
      <c r="P340" s="2">
        <v>118344001576.89999</v>
      </c>
      <c r="Q340" s="2">
        <v>114164077638.87</v>
      </c>
      <c r="R340">
        <f t="shared" si="36"/>
        <v>1710000621304.9302</v>
      </c>
      <c r="S340">
        <f t="shared" si="37"/>
        <v>0.25551285645584948</v>
      </c>
      <c r="T340">
        <f t="shared" si="38"/>
        <v>0.21245749857902263</v>
      </c>
      <c r="U340">
        <f t="shared" si="42"/>
        <v>0.12029466946497004</v>
      </c>
      <c r="V340">
        <f t="shared" si="42"/>
        <v>9.8492283912987394E-2</v>
      </c>
      <c r="W340">
        <f t="shared" si="42"/>
        <v>8.6020235346750684E-2</v>
      </c>
      <c r="X340">
        <f t="shared" si="41"/>
        <v>9.1252868674808654E-2</v>
      </c>
      <c r="Y340">
        <f t="shared" si="41"/>
        <v>6.9206993320616278E-2</v>
      </c>
      <c r="Z340">
        <f t="shared" si="39"/>
        <v>6.6762594244994755E-2</v>
      </c>
      <c r="AA340">
        <f t="shared" si="40"/>
        <v>1</v>
      </c>
    </row>
    <row r="341" spans="1:27" x14ac:dyDescent="0.2">
      <c r="A341" s="1">
        <v>44616</v>
      </c>
      <c r="B341">
        <v>144.55000000000001</v>
      </c>
      <c r="C341">
        <v>43.6</v>
      </c>
      <c r="D341">
        <v>52.71</v>
      </c>
      <c r="E341">
        <v>91.81</v>
      </c>
      <c r="F341">
        <v>188.35</v>
      </c>
      <c r="G341">
        <v>121.28</v>
      </c>
      <c r="H341">
        <v>340.19</v>
      </c>
      <c r="I341">
        <v>731.79</v>
      </c>
      <c r="J341" s="2">
        <v>426828536613.5</v>
      </c>
      <c r="K341" s="2">
        <v>351843336723.59998</v>
      </c>
      <c r="L341" s="2">
        <v>201065290667.42999</v>
      </c>
      <c r="M341" s="2">
        <v>163541106085.09</v>
      </c>
      <c r="N341" s="2">
        <v>143024513119.89999</v>
      </c>
      <c r="O341" s="2">
        <v>146954727497.28</v>
      </c>
      <c r="P341" s="2">
        <v>114988426484.8</v>
      </c>
      <c r="Q341" s="2">
        <v>111263108627.78999</v>
      </c>
      <c r="R341">
        <f t="shared" si="36"/>
        <v>1659509045819.3901</v>
      </c>
      <c r="S341">
        <f t="shared" si="37"/>
        <v>0.257201693289205</v>
      </c>
      <c r="T341">
        <f t="shared" si="38"/>
        <v>0.21201652236241697</v>
      </c>
      <c r="U341">
        <f t="shared" si="42"/>
        <v>0.1211595026697508</v>
      </c>
      <c r="V341">
        <f t="shared" si="42"/>
        <v>9.8547884687390078E-2</v>
      </c>
      <c r="W341">
        <f t="shared" si="42"/>
        <v>8.6184834894516046E-2</v>
      </c>
      <c r="X341">
        <f t="shared" si="41"/>
        <v>8.8553134354697319E-2</v>
      </c>
      <c r="Y341">
        <f t="shared" si="41"/>
        <v>6.9290629523519068E-2</v>
      </c>
      <c r="Z341">
        <f t="shared" si="39"/>
        <v>6.7045798218504635E-2</v>
      </c>
      <c r="AA341">
        <f t="shared" si="40"/>
        <v>0.99999999999999989</v>
      </c>
    </row>
    <row r="342" spans="1:27" x14ac:dyDescent="0.2">
      <c r="A342" s="1">
        <v>44615</v>
      </c>
      <c r="B342">
        <v>148.69</v>
      </c>
      <c r="C342">
        <v>44.78</v>
      </c>
      <c r="D342">
        <v>53.95</v>
      </c>
      <c r="E342">
        <v>93.55</v>
      </c>
      <c r="F342">
        <v>188.95</v>
      </c>
      <c r="G342">
        <v>120.83</v>
      </c>
      <c r="H342">
        <v>341.19</v>
      </c>
      <c r="I342">
        <v>732.49</v>
      </c>
      <c r="J342" s="2">
        <v>439053165749.29999</v>
      </c>
      <c r="K342" s="2">
        <v>361365702258.78009</v>
      </c>
      <c r="L342" s="2">
        <v>205795341140.35001</v>
      </c>
      <c r="M342" s="2">
        <v>166640567195.95001</v>
      </c>
      <c r="N342" s="2">
        <v>143480126116.29999</v>
      </c>
      <c r="O342" s="2">
        <v>146409463419.32999</v>
      </c>
      <c r="P342" s="2">
        <v>115326349454.8</v>
      </c>
      <c r="Q342" s="2">
        <v>111369538308.49001</v>
      </c>
      <c r="R342">
        <f t="shared" si="36"/>
        <v>1689440253643.3003</v>
      </c>
      <c r="S342">
        <f t="shared" si="37"/>
        <v>0.25988084799239036</v>
      </c>
      <c r="T342">
        <f t="shared" si="38"/>
        <v>0.21389670423650092</v>
      </c>
      <c r="U342">
        <f t="shared" si="42"/>
        <v>0.12181273690889609</v>
      </c>
      <c r="V342">
        <f t="shared" si="42"/>
        <v>9.8636555413301782E-2</v>
      </c>
      <c r="W342">
        <f t="shared" si="42"/>
        <v>8.4927611856579835E-2</v>
      </c>
      <c r="X342">
        <f t="shared" si="41"/>
        <v>8.6661521828662505E-2</v>
      </c>
      <c r="Y342">
        <f t="shared" si="41"/>
        <v>6.8263052928978815E-2</v>
      </c>
      <c r="Z342">
        <f t="shared" si="39"/>
        <v>6.592096883468955E-2</v>
      </c>
      <c r="AA342">
        <f t="shared" si="40"/>
        <v>0.99999999999999978</v>
      </c>
    </row>
    <row r="343" spans="1:27" x14ac:dyDescent="0.2">
      <c r="A343" s="1">
        <v>44614</v>
      </c>
      <c r="B343">
        <v>151.87</v>
      </c>
      <c r="C343">
        <v>45.56</v>
      </c>
      <c r="D343">
        <v>55.28</v>
      </c>
      <c r="E343">
        <v>94.75</v>
      </c>
      <c r="F343">
        <v>192.44</v>
      </c>
      <c r="G343">
        <v>121.62</v>
      </c>
      <c r="H343">
        <v>344.27</v>
      </c>
      <c r="I343">
        <v>745.48</v>
      </c>
      <c r="J343" s="2">
        <v>448443098273.90002</v>
      </c>
      <c r="K343" s="2">
        <v>367660147273.56</v>
      </c>
      <c r="L343" s="2">
        <v>210868701728.23999</v>
      </c>
      <c r="M343" s="2">
        <v>168778126582.75</v>
      </c>
      <c r="N343" s="2">
        <v>146130275045.35999</v>
      </c>
      <c r="O343" s="2">
        <v>147366704800.62</v>
      </c>
      <c r="P343" s="2">
        <v>116367152202.39999</v>
      </c>
      <c r="Q343" s="2">
        <v>113344569097.48</v>
      </c>
      <c r="R343">
        <f t="shared" si="36"/>
        <v>1718958775004.3101</v>
      </c>
      <c r="S343">
        <f t="shared" si="37"/>
        <v>0.26088065914947589</v>
      </c>
      <c r="T343">
        <f t="shared" si="38"/>
        <v>0.21388537795075285</v>
      </c>
      <c r="U343">
        <f t="shared" si="42"/>
        <v>0.12267234374350325</v>
      </c>
      <c r="V343">
        <f t="shared" si="42"/>
        <v>9.8186256143534809E-2</v>
      </c>
      <c r="W343">
        <f t="shared" si="42"/>
        <v>8.5010924735524032E-2</v>
      </c>
      <c r="X343">
        <f t="shared" si="41"/>
        <v>8.5730214676178307E-2</v>
      </c>
      <c r="Y343">
        <f t="shared" si="41"/>
        <v>6.7696301909339396E-2</v>
      </c>
      <c r="Z343">
        <f t="shared" si="39"/>
        <v>6.5937921691691409E-2</v>
      </c>
      <c r="AA343">
        <f t="shared" si="40"/>
        <v>1</v>
      </c>
    </row>
    <row r="344" spans="1:27" x14ac:dyDescent="0.2">
      <c r="A344" s="1">
        <v>44610</v>
      </c>
      <c r="B344">
        <v>152.13999999999999</v>
      </c>
      <c r="C344">
        <v>45.96</v>
      </c>
      <c r="D344">
        <v>55.63</v>
      </c>
      <c r="E344">
        <v>95.42</v>
      </c>
      <c r="F344">
        <v>194.88</v>
      </c>
      <c r="G344">
        <v>123.86</v>
      </c>
      <c r="H344">
        <v>346.04</v>
      </c>
      <c r="I344">
        <v>756.02</v>
      </c>
      <c r="J344" s="2">
        <v>449240356695.79999</v>
      </c>
      <c r="K344" s="2">
        <v>370888067793.96002</v>
      </c>
      <c r="L344" s="2">
        <v>212203796619.79001</v>
      </c>
      <c r="M344" s="2">
        <v>169971597240.38</v>
      </c>
      <c r="N344" s="2">
        <v>147983101230.72</v>
      </c>
      <c r="O344" s="2">
        <v>150080908210.85999</v>
      </c>
      <c r="P344" s="2">
        <v>116965275859.3</v>
      </c>
      <c r="Q344" s="2">
        <v>114947096004.02</v>
      </c>
      <c r="R344">
        <f t="shared" si="36"/>
        <v>1732280199654.8303</v>
      </c>
      <c r="S344">
        <f t="shared" si="37"/>
        <v>0.25933469469045162</v>
      </c>
      <c r="T344">
        <f t="shared" si="38"/>
        <v>0.21410396993965655</v>
      </c>
      <c r="U344">
        <f t="shared" si="42"/>
        <v>0.1224996952929862</v>
      </c>
      <c r="V344">
        <f t="shared" si="42"/>
        <v>9.8120152429294116E-2</v>
      </c>
      <c r="W344">
        <f t="shared" si="42"/>
        <v>8.5426769445385756E-2</v>
      </c>
      <c r="X344">
        <f t="shared" si="41"/>
        <v>8.6637778484545819E-2</v>
      </c>
      <c r="Y344">
        <f t="shared" si="41"/>
        <v>6.7520991051335813E-2</v>
      </c>
      <c r="Z344">
        <f t="shared" si="39"/>
        <v>6.6355948666343964E-2</v>
      </c>
      <c r="AA344">
        <f t="shared" si="40"/>
        <v>0.99999999999999989</v>
      </c>
    </row>
    <row r="345" spans="1:27" x14ac:dyDescent="0.2">
      <c r="A345" s="1">
        <v>44609</v>
      </c>
      <c r="B345">
        <v>151.43</v>
      </c>
      <c r="C345">
        <v>46.07</v>
      </c>
      <c r="D345">
        <v>56.15</v>
      </c>
      <c r="E345">
        <v>96.15</v>
      </c>
      <c r="F345">
        <v>195.71</v>
      </c>
      <c r="G345">
        <v>122.63</v>
      </c>
      <c r="H345">
        <v>349.06</v>
      </c>
      <c r="I345">
        <v>762.5</v>
      </c>
      <c r="J345" s="2">
        <v>447143862327.09998</v>
      </c>
      <c r="K345" s="2">
        <v>377040751354.23999</v>
      </c>
      <c r="L345" s="2">
        <v>214187366172.95001</v>
      </c>
      <c r="M345" s="2">
        <v>171271945867.35001</v>
      </c>
      <c r="N345" s="2">
        <v>148613365875.73999</v>
      </c>
      <c r="O345" s="2">
        <v>146933115315.06</v>
      </c>
      <c r="P345" s="2">
        <v>117985803228.7</v>
      </c>
      <c r="Q345" s="2">
        <v>115932330762.5</v>
      </c>
      <c r="R345">
        <f t="shared" si="36"/>
        <v>1739108540903.6401</v>
      </c>
      <c r="S345">
        <f t="shared" si="37"/>
        <v>0.25711095760289016</v>
      </c>
      <c r="T345">
        <f t="shared" si="38"/>
        <v>0.21680116133426022</v>
      </c>
      <c r="U345">
        <f t="shared" si="42"/>
        <v>0.12315928599928463</v>
      </c>
      <c r="V345">
        <f t="shared" si="42"/>
        <v>9.8482608669357208E-2</v>
      </c>
      <c r="W345">
        <f t="shared" si="42"/>
        <v>8.5453761154275359E-2</v>
      </c>
      <c r="X345">
        <f t="shared" si="41"/>
        <v>8.4487604918962456E-2</v>
      </c>
      <c r="Y345">
        <f t="shared" si="41"/>
        <v>6.7842690926809335E-2</v>
      </c>
      <c r="Z345">
        <f t="shared" si="39"/>
        <v>6.6661929394160532E-2</v>
      </c>
      <c r="AA345">
        <f t="shared" si="40"/>
        <v>0.99999999999999989</v>
      </c>
    </row>
    <row r="346" spans="1:27" x14ac:dyDescent="0.2">
      <c r="A346" s="1">
        <v>44608</v>
      </c>
      <c r="B346">
        <v>155</v>
      </c>
      <c r="C346">
        <v>47.68</v>
      </c>
      <c r="D346">
        <v>58.14</v>
      </c>
      <c r="E346">
        <v>101.15</v>
      </c>
      <c r="F346">
        <v>198.38</v>
      </c>
      <c r="G346">
        <v>126.78</v>
      </c>
      <c r="H346">
        <v>360.05</v>
      </c>
      <c r="I346">
        <v>783.42</v>
      </c>
      <c r="J346" s="2">
        <v>457685390350</v>
      </c>
      <c r="K346" s="2">
        <v>390217126645.76001</v>
      </c>
      <c r="L346" s="2">
        <v>221778334270.62</v>
      </c>
      <c r="M346" s="2">
        <v>180178443312.35001</v>
      </c>
      <c r="N346" s="2">
        <v>150640843709.72</v>
      </c>
      <c r="O346" s="2">
        <v>151905572532.35999</v>
      </c>
      <c r="P346" s="2">
        <v>121699576669</v>
      </c>
      <c r="Q346" s="2">
        <v>119113057791.42</v>
      </c>
      <c r="R346">
        <f t="shared" si="36"/>
        <v>1793218345281.23</v>
      </c>
      <c r="S346">
        <f t="shared" si="37"/>
        <v>0.25523126704250915</v>
      </c>
      <c r="T346">
        <f t="shared" si="38"/>
        <v>0.21760714620871355</v>
      </c>
      <c r="U346">
        <f t="shared" si="42"/>
        <v>0.12367614621734117</v>
      </c>
      <c r="V346">
        <f t="shared" si="42"/>
        <v>0.10047769352041325</v>
      </c>
      <c r="W346">
        <f t="shared" si="42"/>
        <v>8.400585690310626E-2</v>
      </c>
      <c r="X346">
        <f t="shared" si="41"/>
        <v>8.4711141246180302E-2</v>
      </c>
      <c r="Y346">
        <f t="shared" si="41"/>
        <v>6.7866569059616605E-2</v>
      </c>
      <c r="Z346">
        <f t="shared" si="39"/>
        <v>6.6424179802119704E-2</v>
      </c>
      <c r="AA346">
        <f t="shared" si="40"/>
        <v>0.99999999999999989</v>
      </c>
    </row>
    <row r="347" spans="1:27" x14ac:dyDescent="0.2">
      <c r="A347" s="1">
        <v>44607</v>
      </c>
      <c r="B347">
        <v>154.72</v>
      </c>
      <c r="C347">
        <v>47.79</v>
      </c>
      <c r="D347">
        <v>58.38</v>
      </c>
      <c r="E347">
        <v>103.43</v>
      </c>
      <c r="F347">
        <v>197.98</v>
      </c>
      <c r="G347">
        <v>124.95</v>
      </c>
      <c r="H347">
        <v>363.94</v>
      </c>
      <c r="I347">
        <v>781.19</v>
      </c>
      <c r="J347" s="2">
        <v>456858603838.40002</v>
      </c>
      <c r="K347" s="2">
        <v>391117375889.28009</v>
      </c>
      <c r="L347" s="2">
        <v>222693827910.54001</v>
      </c>
      <c r="M347" s="2">
        <v>184239806147.26999</v>
      </c>
      <c r="N347" s="2">
        <v>150337101712.12</v>
      </c>
      <c r="O347" s="2">
        <v>149712898626.89999</v>
      </c>
      <c r="P347" s="2">
        <v>123014097022.3</v>
      </c>
      <c r="Q347" s="2">
        <v>118774003237.19</v>
      </c>
      <c r="R347">
        <f t="shared" si="36"/>
        <v>1796747714384.0002</v>
      </c>
      <c r="S347">
        <f t="shared" si="37"/>
        <v>0.25426975650559275</v>
      </c>
      <c r="T347">
        <f t="shared" si="38"/>
        <v>0.21768074213099606</v>
      </c>
      <c r="U347">
        <f t="shared" si="42"/>
        <v>0.12394273616031214</v>
      </c>
      <c r="V347">
        <f t="shared" si="42"/>
        <v>0.10254072103296653</v>
      </c>
      <c r="W347">
        <f t="shared" si="42"/>
        <v>8.3671792377185125E-2</v>
      </c>
      <c r="X347">
        <f t="shared" si="41"/>
        <v>8.3324385181270597E-2</v>
      </c>
      <c r="Y347">
        <f t="shared" si="41"/>
        <v>6.8464869072881684E-2</v>
      </c>
      <c r="Z347">
        <f t="shared" si="39"/>
        <v>6.6104997538795063E-2</v>
      </c>
      <c r="AA347">
        <f t="shared" si="40"/>
        <v>1</v>
      </c>
    </row>
    <row r="348" spans="1:27" x14ac:dyDescent="0.2">
      <c r="A348" s="1">
        <v>44606</v>
      </c>
      <c r="B348">
        <v>152.49</v>
      </c>
      <c r="C348">
        <v>47.42</v>
      </c>
      <c r="D348">
        <v>57.85</v>
      </c>
      <c r="E348">
        <v>102.57</v>
      </c>
      <c r="F348">
        <v>192.35</v>
      </c>
      <c r="G348">
        <v>121.2</v>
      </c>
      <c r="H348">
        <v>360.24</v>
      </c>
      <c r="I348">
        <v>760.31</v>
      </c>
      <c r="J348" s="2">
        <v>450273839835.29999</v>
      </c>
      <c r="K348" s="2">
        <v>388089264797.44</v>
      </c>
      <c r="L348" s="2">
        <v>220672112789.04999</v>
      </c>
      <c r="M348" s="2">
        <v>182707888586.73001</v>
      </c>
      <c r="N348" s="2">
        <v>146061933095.89999</v>
      </c>
      <c r="O348" s="2">
        <v>145219714394.39999</v>
      </c>
      <c r="P348" s="2">
        <v>121763782033.3</v>
      </c>
      <c r="Q348" s="2">
        <v>115599357904.31</v>
      </c>
      <c r="R348">
        <f t="shared" si="36"/>
        <v>1770387893436.4299</v>
      </c>
      <c r="S348">
        <f t="shared" si="37"/>
        <v>0.25433626241156182</v>
      </c>
      <c r="T348">
        <f t="shared" si="38"/>
        <v>0.21921143170728269</v>
      </c>
      <c r="U348">
        <f t="shared" si="42"/>
        <v>0.12464619398221939</v>
      </c>
      <c r="V348">
        <f t="shared" si="42"/>
        <v>0.10320217917446496</v>
      </c>
      <c r="W348">
        <f t="shared" si="42"/>
        <v>8.2502785766561559E-2</v>
      </c>
      <c r="X348">
        <f t="shared" si="41"/>
        <v>8.2027060246395916E-2</v>
      </c>
      <c r="Y348">
        <f t="shared" si="41"/>
        <v>6.8778024570055746E-2</v>
      </c>
      <c r="Z348">
        <f t="shared" si="39"/>
        <v>6.5296062141457972E-2</v>
      </c>
      <c r="AA348">
        <f t="shared" si="40"/>
        <v>1</v>
      </c>
    </row>
    <row r="349" spans="1:27" x14ac:dyDescent="0.2">
      <c r="A349" s="1">
        <v>44603</v>
      </c>
      <c r="B349">
        <v>153.91999999999999</v>
      </c>
      <c r="C349">
        <v>47.92</v>
      </c>
      <c r="D349">
        <v>58.31</v>
      </c>
      <c r="E349">
        <v>104.57</v>
      </c>
      <c r="F349">
        <v>191.81</v>
      </c>
      <c r="G349">
        <v>123.57</v>
      </c>
      <c r="H349">
        <v>363.06</v>
      </c>
      <c r="I349">
        <v>772.49</v>
      </c>
      <c r="J349" s="2">
        <v>454496356662.40002</v>
      </c>
      <c r="K349" s="2">
        <v>392181306813.44</v>
      </c>
      <c r="L349" s="2">
        <v>222426808932.23001</v>
      </c>
      <c r="M349" s="2">
        <v>186270487564.73001</v>
      </c>
      <c r="N349" s="2">
        <v>145651881399.14001</v>
      </c>
      <c r="O349" s="2">
        <v>148059406829.34</v>
      </c>
      <c r="P349" s="2">
        <v>122716724808.7</v>
      </c>
      <c r="Q349" s="2">
        <v>117451234348.49001</v>
      </c>
      <c r="R349">
        <f t="shared" si="36"/>
        <v>1789254207358.47</v>
      </c>
      <c r="S349">
        <f t="shared" si="37"/>
        <v>0.25401441270516095</v>
      </c>
      <c r="T349">
        <f t="shared" si="38"/>
        <v>0.21918702507478191</v>
      </c>
      <c r="U349">
        <f t="shared" si="42"/>
        <v>0.12431258119582987</v>
      </c>
      <c r="V349">
        <f t="shared" si="42"/>
        <v>0.10410509965474764</v>
      </c>
      <c r="W349">
        <f t="shared" si="42"/>
        <v>8.1403682495272869E-2</v>
      </c>
      <c r="X349">
        <f t="shared" si="41"/>
        <v>8.2749229383076078E-2</v>
      </c>
      <c r="Y349">
        <f t="shared" si="41"/>
        <v>6.8585405195089863E-2</v>
      </c>
      <c r="Z349">
        <f t="shared" si="39"/>
        <v>6.5642564296040873E-2</v>
      </c>
      <c r="AA349">
        <f t="shared" si="40"/>
        <v>1</v>
      </c>
    </row>
    <row r="350" spans="1:27" x14ac:dyDescent="0.2">
      <c r="A350" s="1">
        <v>44602</v>
      </c>
      <c r="B350">
        <v>155.94999999999999</v>
      </c>
      <c r="C350">
        <v>49.05</v>
      </c>
      <c r="D350">
        <v>59.05</v>
      </c>
      <c r="E350">
        <v>107.57</v>
      </c>
      <c r="F350">
        <v>195.51</v>
      </c>
      <c r="G350">
        <v>134.53</v>
      </c>
      <c r="H350">
        <v>370.57</v>
      </c>
      <c r="I350">
        <v>778.19</v>
      </c>
      <c r="J350" s="2">
        <v>460490558871.5</v>
      </c>
      <c r="K350" s="2">
        <v>401429321769.59998</v>
      </c>
      <c r="L350" s="2">
        <v>235446083081.35001</v>
      </c>
      <c r="M350" s="2">
        <v>191614386031.73001</v>
      </c>
      <c r="N350" s="2">
        <v>148461494876.94</v>
      </c>
      <c r="O350" s="2">
        <v>161191486612.85999</v>
      </c>
      <c r="P350" s="2">
        <v>124094645919.10001</v>
      </c>
      <c r="Q350" s="2">
        <v>118317876034.19</v>
      </c>
      <c r="R350">
        <f t="shared" si="36"/>
        <v>1841045853197.27</v>
      </c>
      <c r="S350">
        <f t="shared" si="37"/>
        <v>0.25012443773292481</v>
      </c>
      <c r="T350">
        <f t="shared" si="38"/>
        <v>0.21804417368120077</v>
      </c>
      <c r="U350">
        <f t="shared" si="42"/>
        <v>0.12788713690778547</v>
      </c>
      <c r="V350">
        <f t="shared" si="42"/>
        <v>0.1040790948791205</v>
      </c>
      <c r="W350">
        <f t="shared" si="42"/>
        <v>8.0639759525333338E-2</v>
      </c>
      <c r="X350">
        <f t="shared" si="41"/>
        <v>8.755430307883165E-2</v>
      </c>
      <c r="Y350">
        <f t="shared" si="41"/>
        <v>6.7404429772126448E-2</v>
      </c>
      <c r="Z350">
        <f t="shared" si="39"/>
        <v>6.4266664422676992E-2</v>
      </c>
      <c r="AA350">
        <f t="shared" si="40"/>
        <v>1</v>
      </c>
    </row>
    <row r="351" spans="1:27" x14ac:dyDescent="0.2">
      <c r="A351" s="1">
        <v>44601</v>
      </c>
      <c r="B351">
        <v>156.6</v>
      </c>
      <c r="C351">
        <v>49.28</v>
      </c>
      <c r="D351">
        <v>59.06</v>
      </c>
      <c r="E351">
        <v>108.73</v>
      </c>
      <c r="F351">
        <v>196.4</v>
      </c>
      <c r="G351">
        <v>134.6</v>
      </c>
      <c r="H351">
        <v>374.53</v>
      </c>
      <c r="I351">
        <v>813</v>
      </c>
      <c r="J351" s="2">
        <v>462409884702</v>
      </c>
      <c r="K351" s="2">
        <v>403311661096.96002</v>
      </c>
      <c r="L351" s="2">
        <v>235485955407.01999</v>
      </c>
      <c r="M351" s="2">
        <v>193680693438.97</v>
      </c>
      <c r="N351" s="2">
        <v>149137320821.60001</v>
      </c>
      <c r="O351" s="2">
        <v>161275359385.20001</v>
      </c>
      <c r="P351" s="2">
        <v>125420426119.89999</v>
      </c>
      <c r="Q351" s="2">
        <v>123610472013</v>
      </c>
      <c r="R351">
        <f t="shared" si="36"/>
        <v>1854331772984.6499</v>
      </c>
      <c r="S351">
        <f t="shared" si="37"/>
        <v>0.24936739554309939</v>
      </c>
      <c r="T351">
        <f t="shared" si="38"/>
        <v>0.21749703422694824</v>
      </c>
      <c r="U351">
        <f t="shared" si="42"/>
        <v>0.12699235316881416</v>
      </c>
      <c r="V351">
        <f t="shared" si="42"/>
        <v>0.10444770254204844</v>
      </c>
      <c r="W351">
        <f t="shared" si="42"/>
        <v>8.0426449567627914E-2</v>
      </c>
      <c r="X351">
        <f t="shared" si="41"/>
        <v>8.6972224568863624E-2</v>
      </c>
      <c r="Y351">
        <f t="shared" si="41"/>
        <v>6.7636454245740968E-2</v>
      </c>
      <c r="Z351">
        <f t="shared" si="39"/>
        <v>6.6660386136857319E-2</v>
      </c>
      <c r="AA351">
        <f t="shared" si="40"/>
        <v>1</v>
      </c>
    </row>
    <row r="352" spans="1:27" x14ac:dyDescent="0.2">
      <c r="A352" s="1">
        <v>44600</v>
      </c>
      <c r="B352">
        <v>155.94999999999999</v>
      </c>
      <c r="C352">
        <v>49.38</v>
      </c>
      <c r="D352">
        <v>58.75</v>
      </c>
      <c r="E352">
        <v>106.35</v>
      </c>
      <c r="F352">
        <v>194</v>
      </c>
      <c r="G352">
        <v>128.71</v>
      </c>
      <c r="H352">
        <v>370.1</v>
      </c>
      <c r="I352">
        <v>807.39</v>
      </c>
      <c r="J352" s="2">
        <v>460490558871.5</v>
      </c>
      <c r="K352" s="2">
        <v>404130069500.15997</v>
      </c>
      <c r="L352" s="2">
        <v>234249913311.25</v>
      </c>
      <c r="M352" s="2">
        <v>189441200655.14999</v>
      </c>
      <c r="N352" s="2">
        <v>147314868836</v>
      </c>
      <c r="O352" s="2">
        <v>154218064684.01999</v>
      </c>
      <c r="P352" s="2">
        <v>123937293218.5</v>
      </c>
      <c r="Q352" s="2">
        <v>122757514143.39</v>
      </c>
      <c r="R352">
        <f t="shared" si="36"/>
        <v>1836539483219.9697</v>
      </c>
      <c r="S352">
        <f t="shared" si="37"/>
        <v>0.25073817529048198</v>
      </c>
      <c r="T352">
        <f t="shared" si="38"/>
        <v>0.22004975835945897</v>
      </c>
      <c r="U352">
        <f t="shared" si="42"/>
        <v>0.12754962006073731</v>
      </c>
      <c r="V352">
        <f t="shared" si="42"/>
        <v>0.10315117229225387</v>
      </c>
      <c r="W352">
        <f t="shared" si="42"/>
        <v>8.0213287098906058E-2</v>
      </c>
      <c r="X352">
        <f t="shared" si="41"/>
        <v>8.3972093218291383E-2</v>
      </c>
      <c r="Y352">
        <f t="shared" si="41"/>
        <v>6.7484143058663293E-2</v>
      </c>
      <c r="Z352">
        <f t="shared" si="39"/>
        <v>6.6841750621207216E-2</v>
      </c>
      <c r="AA352">
        <f t="shared" si="40"/>
        <v>1</v>
      </c>
    </row>
    <row r="353" spans="1:27" x14ac:dyDescent="0.2">
      <c r="A353" s="1">
        <v>44599</v>
      </c>
      <c r="B353">
        <v>153.07</v>
      </c>
      <c r="C353">
        <v>48.51</v>
      </c>
      <c r="D353">
        <v>57.33</v>
      </c>
      <c r="E353">
        <v>105.18</v>
      </c>
      <c r="F353">
        <v>187.87</v>
      </c>
      <c r="G353">
        <v>131.63999999999999</v>
      </c>
      <c r="H353">
        <v>368.15</v>
      </c>
      <c r="I353">
        <v>816.92</v>
      </c>
      <c r="J353" s="2">
        <v>451986469037.90002</v>
      </c>
      <c r="K353" s="2">
        <v>397009916392.32001</v>
      </c>
      <c r="L353" s="2">
        <v>228588043066.10999</v>
      </c>
      <c r="M353" s="2">
        <v>187357080253.01999</v>
      </c>
      <c r="N353" s="2">
        <v>142660022722.78</v>
      </c>
      <c r="O353" s="2">
        <v>157728739297.67999</v>
      </c>
      <c r="P353" s="2">
        <v>123284446907.5</v>
      </c>
      <c r="Q353" s="2">
        <v>124206478224.92</v>
      </c>
      <c r="R353">
        <f t="shared" si="36"/>
        <v>1812821195902.2297</v>
      </c>
      <c r="S353">
        <f t="shared" si="37"/>
        <v>0.24932766124954159</v>
      </c>
      <c r="T353">
        <f t="shared" si="38"/>
        <v>0.21900114434326803</v>
      </c>
      <c r="U353">
        <f t="shared" si="42"/>
        <v>0.12609519547918963</v>
      </c>
      <c r="V353">
        <f t="shared" si="42"/>
        <v>0.10335110857956047</v>
      </c>
      <c r="W353">
        <f t="shared" si="42"/>
        <v>7.869503238667673E-2</v>
      </c>
      <c r="X353">
        <f t="shared" si="41"/>
        <v>8.7007334012982676E-2</v>
      </c>
      <c r="Y353">
        <f t="shared" si="41"/>
        <v>6.8006953573897341E-2</v>
      </c>
      <c r="Z353">
        <f t="shared" si="39"/>
        <v>6.8515570374883664E-2</v>
      </c>
      <c r="AA353">
        <f t="shared" si="40"/>
        <v>1</v>
      </c>
    </row>
    <row r="354" spans="1:27" x14ac:dyDescent="0.2">
      <c r="A354" s="1">
        <v>44596</v>
      </c>
      <c r="B354">
        <v>152.56</v>
      </c>
      <c r="C354">
        <v>48.28</v>
      </c>
      <c r="D354">
        <v>56.33</v>
      </c>
      <c r="E354">
        <v>104.11</v>
      </c>
      <c r="F354">
        <v>185.85</v>
      </c>
      <c r="G354">
        <v>132.25</v>
      </c>
      <c r="H354">
        <v>367.6</v>
      </c>
      <c r="I354">
        <v>809.82</v>
      </c>
      <c r="J354" s="2">
        <v>450480536463.20001</v>
      </c>
      <c r="K354" s="2">
        <v>395127577064.96002</v>
      </c>
      <c r="L354" s="2">
        <v>224600810499.10999</v>
      </c>
      <c r="M354" s="2">
        <v>185451089799.79001</v>
      </c>
      <c r="N354" s="2">
        <v>141126125634.89999</v>
      </c>
      <c r="O354" s="2">
        <v>158459630599.5</v>
      </c>
      <c r="P354" s="2">
        <v>123100310768.5</v>
      </c>
      <c r="Q354" s="2">
        <v>123126977177.82001</v>
      </c>
      <c r="R354">
        <f t="shared" si="36"/>
        <v>1801473058007.78</v>
      </c>
      <c r="S354">
        <f t="shared" si="37"/>
        <v>0.25006232230937675</v>
      </c>
      <c r="T354">
        <f t="shared" si="38"/>
        <v>0.21933582370747484</v>
      </c>
      <c r="U354">
        <f t="shared" si="42"/>
        <v>0.12467619734901414</v>
      </c>
      <c r="V354">
        <f t="shared" si="42"/>
        <v>0.10294413728555973</v>
      </c>
      <c r="W354">
        <f t="shared" si="42"/>
        <v>7.8339292951163583E-2</v>
      </c>
      <c r="X354">
        <f t="shared" si="41"/>
        <v>8.7961143740188902E-2</v>
      </c>
      <c r="Y354">
        <f t="shared" si="41"/>
        <v>6.8333140049640625E-2</v>
      </c>
      <c r="Z354">
        <f t="shared" si="39"/>
        <v>6.8347942607581452E-2</v>
      </c>
      <c r="AA354">
        <f t="shared" si="40"/>
        <v>1</v>
      </c>
    </row>
    <row r="355" spans="1:27" x14ac:dyDescent="0.2">
      <c r="A355" s="1">
        <v>44595</v>
      </c>
      <c r="B355">
        <v>148.69999999999999</v>
      </c>
      <c r="C355">
        <v>46.43</v>
      </c>
      <c r="D355">
        <v>55.17</v>
      </c>
      <c r="E355">
        <v>102.29</v>
      </c>
      <c r="F355">
        <v>184.04</v>
      </c>
      <c r="G355">
        <v>134.09</v>
      </c>
      <c r="H355">
        <v>358.88</v>
      </c>
      <c r="I355">
        <v>805.77</v>
      </c>
      <c r="J355" s="2">
        <v>439082693839</v>
      </c>
      <c r="K355" s="2">
        <v>379987021605.76001</v>
      </c>
      <c r="L355" s="2">
        <v>219975620721.39001</v>
      </c>
      <c r="M355" s="2">
        <v>182209124729.81</v>
      </c>
      <c r="N355" s="2">
        <v>139751693095.76001</v>
      </c>
      <c r="O355" s="2">
        <v>160664286329.57999</v>
      </c>
      <c r="P355" s="2">
        <v>120180915982.89999</v>
      </c>
      <c r="Q355" s="2">
        <v>122511205453.77</v>
      </c>
      <c r="R355">
        <f t="shared" si="36"/>
        <v>1764362561757.97</v>
      </c>
      <c r="S355">
        <f t="shared" si="37"/>
        <v>0.24886194218579891</v>
      </c>
      <c r="T355">
        <f t="shared" si="38"/>
        <v>0.21536787837254365</v>
      </c>
      <c r="U355">
        <f t="shared" si="42"/>
        <v>0.12467710746605924</v>
      </c>
      <c r="V355">
        <f t="shared" si="42"/>
        <v>0.10327192872890086</v>
      </c>
      <c r="W355">
        <f t="shared" si="42"/>
        <v>7.92080358792666E-2</v>
      </c>
      <c r="X355">
        <f t="shared" si="41"/>
        <v>9.1060811316183113E-2</v>
      </c>
      <c r="Y355">
        <f t="shared" si="41"/>
        <v>6.8115770866932546E-2</v>
      </c>
      <c r="Z355">
        <f t="shared" si="39"/>
        <v>6.9436525184315104E-2</v>
      </c>
      <c r="AA355">
        <f t="shared" si="40"/>
        <v>1.0000000000000002</v>
      </c>
    </row>
    <row r="356" spans="1:27" x14ac:dyDescent="0.2">
      <c r="A356" s="1">
        <v>44594</v>
      </c>
      <c r="B356">
        <v>149.94</v>
      </c>
      <c r="C356">
        <v>46.89</v>
      </c>
      <c r="D356">
        <v>55.93</v>
      </c>
      <c r="E356">
        <v>103.92</v>
      </c>
      <c r="F356">
        <v>184.16</v>
      </c>
      <c r="G356">
        <v>137.97999999999999</v>
      </c>
      <c r="H356">
        <v>363.06</v>
      </c>
      <c r="I356">
        <v>822.51</v>
      </c>
      <c r="J356" s="2">
        <v>442744176961.79999</v>
      </c>
      <c r="K356" s="2">
        <v>383751700260.47998</v>
      </c>
      <c r="L356" s="2">
        <v>223005917472.31</v>
      </c>
      <c r="M356" s="2">
        <v>185112642896.88</v>
      </c>
      <c r="N356" s="2">
        <v>142642188945.76001</v>
      </c>
      <c r="O356" s="2">
        <v>165325216106.76001</v>
      </c>
      <c r="P356" s="2">
        <v>121580350639.3</v>
      </c>
      <c r="Q356" s="2">
        <v>125056395246.50999</v>
      </c>
      <c r="R356">
        <f t="shared" si="36"/>
        <v>1789218588529.8003</v>
      </c>
      <c r="S356">
        <f t="shared" si="37"/>
        <v>0.24745113861442866</v>
      </c>
      <c r="T356">
        <f t="shared" si="38"/>
        <v>0.2144800544330408</v>
      </c>
      <c r="U356">
        <f t="shared" si="42"/>
        <v>0.12463872156367088</v>
      </c>
      <c r="V356">
        <f t="shared" si="42"/>
        <v>0.1034600490312293</v>
      </c>
      <c r="W356">
        <f t="shared" si="42"/>
        <v>7.9723176284999919E-2</v>
      </c>
      <c r="X356">
        <f t="shared" si="41"/>
        <v>9.2400792819063896E-2</v>
      </c>
      <c r="Y356">
        <f t="shared" si="41"/>
        <v>6.7951647394409481E-2</v>
      </c>
      <c r="Z356">
        <f t="shared" si="39"/>
        <v>6.9894419859156925E-2</v>
      </c>
      <c r="AA356">
        <f t="shared" si="40"/>
        <v>0.99999999999999978</v>
      </c>
    </row>
    <row r="357" spans="1:27" x14ac:dyDescent="0.2">
      <c r="A357" s="1">
        <v>44593</v>
      </c>
      <c r="B357">
        <v>151.15</v>
      </c>
      <c r="C357">
        <v>46.94</v>
      </c>
      <c r="D357">
        <v>55.6</v>
      </c>
      <c r="E357">
        <v>103.95</v>
      </c>
      <c r="F357">
        <v>183.54</v>
      </c>
      <c r="G357">
        <v>134.94999999999999</v>
      </c>
      <c r="H357">
        <v>364.06</v>
      </c>
      <c r="I357">
        <v>825.95</v>
      </c>
      <c r="J357" s="2">
        <v>446317075815.5</v>
      </c>
      <c r="K357" s="2">
        <v>384160904462.08002</v>
      </c>
      <c r="L357" s="2">
        <v>221690130725.20001</v>
      </c>
      <c r="M357" s="2">
        <v>185166081881.54999</v>
      </c>
      <c r="N357" s="2">
        <v>142161964373.94</v>
      </c>
      <c r="O357" s="2">
        <v>161694723246.89999</v>
      </c>
      <c r="P357" s="2">
        <v>121915143619.3</v>
      </c>
      <c r="Q357" s="2">
        <v>125579421105.95</v>
      </c>
      <c r="R357">
        <f t="shared" si="36"/>
        <v>1788685445230.4199</v>
      </c>
      <c r="S357">
        <f t="shared" si="37"/>
        <v>0.24952239478753352</v>
      </c>
      <c r="T357">
        <f t="shared" si="38"/>
        <v>0.21477275699115006</v>
      </c>
      <c r="U357">
        <f t="shared" si="42"/>
        <v>0.12394025529549815</v>
      </c>
      <c r="V357">
        <f t="shared" si="42"/>
        <v>0.10352076290177267</v>
      </c>
      <c r="W357">
        <f t="shared" si="42"/>
        <v>7.9478459867283469E-2</v>
      </c>
      <c r="X357">
        <f t="shared" si="41"/>
        <v>9.0398635309558495E-2</v>
      </c>
      <c r="Y357">
        <f t="shared" si="41"/>
        <v>6.8159073997269989E-2</v>
      </c>
      <c r="Z357">
        <f t="shared" si="39"/>
        <v>7.0207660849933712E-2</v>
      </c>
      <c r="AA357">
        <f t="shared" si="40"/>
        <v>1.0000000000000002</v>
      </c>
    </row>
    <row r="358" spans="1:27" x14ac:dyDescent="0.2">
      <c r="A358" s="1">
        <v>44592</v>
      </c>
      <c r="B358">
        <v>148.6</v>
      </c>
      <c r="C358">
        <v>46.14</v>
      </c>
      <c r="D358">
        <v>53.8</v>
      </c>
      <c r="E358">
        <v>102.54</v>
      </c>
      <c r="F358">
        <v>179.82</v>
      </c>
      <c r="G358">
        <v>131.97</v>
      </c>
      <c r="H358">
        <v>354.68</v>
      </c>
      <c r="I358">
        <v>822.94</v>
      </c>
      <c r="J358" s="2">
        <v>438787412942</v>
      </c>
      <c r="K358" s="2">
        <v>377613637236.47998</v>
      </c>
      <c r="L358" s="2">
        <v>214513112104.60001</v>
      </c>
      <c r="M358" s="2">
        <v>182654449602.06</v>
      </c>
      <c r="N358" s="2">
        <v>139280616943.01999</v>
      </c>
      <c r="O358" s="2">
        <v>158124139510.14001</v>
      </c>
      <c r="P358" s="2">
        <v>118774785466.89999</v>
      </c>
      <c r="Q358" s="2">
        <v>125121773478.94</v>
      </c>
      <c r="R358">
        <f t="shared" si="36"/>
        <v>1754869927284.1396</v>
      </c>
      <c r="S358">
        <f t="shared" si="37"/>
        <v>0.25003984974605686</v>
      </c>
      <c r="T358">
        <f t="shared" si="38"/>
        <v>0.21518041386741404</v>
      </c>
      <c r="U358">
        <f t="shared" si="42"/>
        <v>0.12223875329414494</v>
      </c>
      <c r="V358">
        <f t="shared" si="42"/>
        <v>0.10408432372235046</v>
      </c>
      <c r="W358">
        <f t="shared" si="42"/>
        <v>7.936805730016272E-2</v>
      </c>
      <c r="X358">
        <f t="shared" si="41"/>
        <v>9.0105903036845056E-2</v>
      </c>
      <c r="Y358">
        <f t="shared" si="41"/>
        <v>6.7682956793679541E-2</v>
      </c>
      <c r="Z358">
        <f t="shared" si="39"/>
        <v>7.1299742239346556E-2</v>
      </c>
      <c r="AA358">
        <f t="shared" si="40"/>
        <v>1.0000000000000002</v>
      </c>
    </row>
    <row r="359" spans="1:27" x14ac:dyDescent="0.2">
      <c r="A359" s="1">
        <v>44589</v>
      </c>
      <c r="B359">
        <v>146.61000000000001</v>
      </c>
      <c r="C359">
        <v>45.87</v>
      </c>
      <c r="D359">
        <v>54.19</v>
      </c>
      <c r="E359">
        <v>101.8</v>
      </c>
      <c r="F359">
        <v>177.06</v>
      </c>
      <c r="G359">
        <v>124.28</v>
      </c>
      <c r="H359">
        <v>347.01</v>
      </c>
      <c r="I359">
        <v>808.14</v>
      </c>
      <c r="J359" s="2">
        <v>433271557203.21002</v>
      </c>
      <c r="K359" s="2">
        <v>375403934547.84009</v>
      </c>
      <c r="L359" s="2">
        <v>216068132805.73001</v>
      </c>
      <c r="M359" s="2">
        <v>182671136917.20001</v>
      </c>
      <c r="N359" s="2">
        <v>137142843042.66</v>
      </c>
      <c r="O359" s="2">
        <v>148910116377.35999</v>
      </c>
      <c r="P359" s="2">
        <v>116206923310.3</v>
      </c>
      <c r="Q359" s="2">
        <v>122770347420.78</v>
      </c>
      <c r="R359">
        <f t="shared" si="36"/>
        <v>1732444991625.0801</v>
      </c>
      <c r="S359">
        <f t="shared" si="37"/>
        <v>0.25009253355674493</v>
      </c>
      <c r="T359">
        <f t="shared" si="38"/>
        <v>0.21669024780734947</v>
      </c>
      <c r="U359">
        <f t="shared" si="42"/>
        <v>0.12471861089398993</v>
      </c>
      <c r="V359">
        <f t="shared" si="42"/>
        <v>0.10544123351694391</v>
      </c>
      <c r="W359">
        <f t="shared" si="42"/>
        <v>7.9161441607456945E-2</v>
      </c>
      <c r="X359">
        <f t="shared" si="41"/>
        <v>8.5953734229493942E-2</v>
      </c>
      <c r="Y359">
        <f t="shared" si="41"/>
        <v>6.7076832956926832E-2</v>
      </c>
      <c r="Z359">
        <f t="shared" si="39"/>
        <v>7.0865365431094063E-2</v>
      </c>
      <c r="AA359">
        <f t="shared" si="40"/>
        <v>1</v>
      </c>
    </row>
    <row r="360" spans="1:27" x14ac:dyDescent="0.2">
      <c r="A360" s="1">
        <v>44588</v>
      </c>
      <c r="B360">
        <v>145.31</v>
      </c>
      <c r="C360">
        <v>45.47</v>
      </c>
      <c r="D360">
        <v>53.76</v>
      </c>
      <c r="E360">
        <v>101.15</v>
      </c>
      <c r="F360">
        <v>171.9</v>
      </c>
      <c r="G360">
        <v>119.04</v>
      </c>
      <c r="H360">
        <v>341.03</v>
      </c>
      <c r="I360">
        <v>787.96</v>
      </c>
      <c r="J360" s="2">
        <v>429429711323.90997</v>
      </c>
      <c r="K360" s="2">
        <v>372130300935.03998</v>
      </c>
      <c r="L360" s="2">
        <v>214353622801.92001</v>
      </c>
      <c r="M360" s="2">
        <v>181504769147.10001</v>
      </c>
      <c r="N360" s="2">
        <v>133146135315.89999</v>
      </c>
      <c r="O360" s="2">
        <v>142631640276.48001</v>
      </c>
      <c r="P360" s="2">
        <v>114204861289.89999</v>
      </c>
      <c r="Q360" s="2">
        <v>119704658788.92</v>
      </c>
      <c r="R360">
        <f t="shared" si="36"/>
        <v>1707105699879.1697</v>
      </c>
      <c r="S360">
        <f t="shared" si="37"/>
        <v>0.25155426014587462</v>
      </c>
      <c r="T360">
        <f t="shared" si="38"/>
        <v>0.21798902139532406</v>
      </c>
      <c r="U360">
        <f t="shared" si="42"/>
        <v>0.12556552462866952</v>
      </c>
      <c r="V360">
        <f t="shared" si="42"/>
        <v>0.10632309947764046</v>
      </c>
      <c r="W360">
        <f t="shared" si="42"/>
        <v>7.7995249693867341E-2</v>
      </c>
      <c r="X360">
        <f t="shared" si="41"/>
        <v>8.3551733373379039E-2</v>
      </c>
      <c r="Y360">
        <f t="shared" si="41"/>
        <v>6.6899701229972755E-2</v>
      </c>
      <c r="Z360">
        <f t="shared" si="39"/>
        <v>7.0121410055272379E-2</v>
      </c>
      <c r="AA360">
        <f t="shared" si="40"/>
        <v>1.0000000000000002</v>
      </c>
    </row>
    <row r="361" spans="1:27" x14ac:dyDescent="0.2">
      <c r="A361" s="1">
        <v>44587</v>
      </c>
      <c r="B361">
        <v>147.91999999999999</v>
      </c>
      <c r="C361">
        <v>45.9</v>
      </c>
      <c r="D361">
        <v>54.14</v>
      </c>
      <c r="E361">
        <v>100.17</v>
      </c>
      <c r="F361">
        <v>175.32</v>
      </c>
      <c r="G361">
        <v>111.47</v>
      </c>
      <c r="H361">
        <v>342.68</v>
      </c>
      <c r="I361">
        <v>795.47</v>
      </c>
      <c r="J361" s="2">
        <v>437142955743.12</v>
      </c>
      <c r="K361" s="2">
        <v>375649457068.79999</v>
      </c>
      <c r="L361" s="2">
        <v>215868771177.38</v>
      </c>
      <c r="M361" s="2">
        <v>179746245432.17999</v>
      </c>
      <c r="N361" s="2">
        <v>135795116018.52</v>
      </c>
      <c r="O361" s="2">
        <v>133561399039.14</v>
      </c>
      <c r="P361" s="2">
        <v>114757269706.89999</v>
      </c>
      <c r="Q361" s="2">
        <v>120845556788.19</v>
      </c>
      <c r="R361">
        <f t="shared" si="36"/>
        <v>1713366770974.2297</v>
      </c>
      <c r="S361">
        <f t="shared" si="37"/>
        <v>0.25513682367877261</v>
      </c>
      <c r="T361">
        <f t="shared" si="38"/>
        <v>0.21924637703531721</v>
      </c>
      <c r="U361">
        <f t="shared" si="42"/>
        <v>0.12599098735563538</v>
      </c>
      <c r="V361">
        <f t="shared" si="42"/>
        <v>0.10490821257726114</v>
      </c>
      <c r="W361">
        <f t="shared" si="42"/>
        <v>7.925630303971995E-2</v>
      </c>
      <c r="X361">
        <f t="shared" si="41"/>
        <v>7.7952602619459146E-2</v>
      </c>
      <c r="Y361">
        <f t="shared" si="41"/>
        <v>6.697764404620056E-2</v>
      </c>
      <c r="Z361">
        <f t="shared" si="39"/>
        <v>7.0531049647634153E-2</v>
      </c>
      <c r="AA361">
        <f t="shared" si="40"/>
        <v>1.0000000000000002</v>
      </c>
    </row>
    <row r="362" spans="1:27" x14ac:dyDescent="0.2">
      <c r="A362" s="1">
        <v>44586</v>
      </c>
      <c r="B362">
        <v>146.53</v>
      </c>
      <c r="C362">
        <v>45.43</v>
      </c>
      <c r="D362">
        <v>53.59</v>
      </c>
      <c r="E362">
        <v>99.04</v>
      </c>
      <c r="F362">
        <v>173.11</v>
      </c>
      <c r="G362">
        <v>110.24</v>
      </c>
      <c r="H362">
        <v>341.55</v>
      </c>
      <c r="I362">
        <v>798.55</v>
      </c>
      <c r="J362" s="2">
        <v>433035135918.33002</v>
      </c>
      <c r="K362" s="2">
        <v>371802937573.76001</v>
      </c>
      <c r="L362" s="2">
        <v>213675793265.53</v>
      </c>
      <c r="M362" s="2">
        <v>177718559924.16</v>
      </c>
      <c r="N362" s="2">
        <v>134083347786.71001</v>
      </c>
      <c r="O362" s="2">
        <v>132087634610.88</v>
      </c>
      <c r="P362" s="2">
        <v>114378953639.5</v>
      </c>
      <c r="Q362" s="2">
        <v>121313461693.35001</v>
      </c>
      <c r="R362">
        <f t="shared" si="36"/>
        <v>1698095824412.2202</v>
      </c>
      <c r="S362">
        <f t="shared" si="37"/>
        <v>0.25501219053301721</v>
      </c>
      <c r="T362">
        <f t="shared" si="38"/>
        <v>0.21895286015584903</v>
      </c>
      <c r="U362">
        <f t="shared" si="42"/>
        <v>0.12583258859345695</v>
      </c>
      <c r="V362">
        <f t="shared" si="42"/>
        <v>0.10465755664034779</v>
      </c>
      <c r="W362">
        <f t="shared" si="42"/>
        <v>7.8961001999472966E-2</v>
      </c>
      <c r="X362">
        <f t="shared" si="41"/>
        <v>7.7785736653937593E-2</v>
      </c>
      <c r="Y362">
        <f t="shared" si="41"/>
        <v>6.7357184438688072E-2</v>
      </c>
      <c r="Z362">
        <f t="shared" si="39"/>
        <v>7.1440880985230326E-2</v>
      </c>
      <c r="AA362">
        <f t="shared" si="40"/>
        <v>1</v>
      </c>
    </row>
    <row r="363" spans="1:27" x14ac:dyDescent="0.2">
      <c r="A363" s="1">
        <v>44585</v>
      </c>
      <c r="B363">
        <v>144.94999999999999</v>
      </c>
      <c r="C363">
        <v>44.55</v>
      </c>
      <c r="D363">
        <v>53.32</v>
      </c>
      <c r="E363">
        <v>98.08</v>
      </c>
      <c r="F363">
        <v>158.93</v>
      </c>
      <c r="G363">
        <v>109.39</v>
      </c>
      <c r="H363">
        <v>343.39</v>
      </c>
      <c r="I363">
        <v>786.82</v>
      </c>
      <c r="J363" s="2">
        <v>428365815541.95001</v>
      </c>
      <c r="K363" s="2">
        <v>364600943625.59998</v>
      </c>
      <c r="L363" s="2">
        <v>212599240472.44</v>
      </c>
      <c r="M363" s="2">
        <v>175995924448.32001</v>
      </c>
      <c r="N363" s="2">
        <v>123100147095.73</v>
      </c>
      <c r="O363" s="2">
        <v>131069179518.17999</v>
      </c>
      <c r="P363" s="2">
        <v>114994972722.7</v>
      </c>
      <c r="Q363" s="2">
        <v>119531473207.14</v>
      </c>
      <c r="R363">
        <f t="shared" si="36"/>
        <v>1670257696632.0598</v>
      </c>
      <c r="S363">
        <f t="shared" si="37"/>
        <v>0.25646690112891873</v>
      </c>
      <c r="T363">
        <f t="shared" si="38"/>
        <v>0.21829023411225013</v>
      </c>
      <c r="U363">
        <f t="shared" si="42"/>
        <v>0.12728529310245315</v>
      </c>
      <c r="V363">
        <f t="shared" si="42"/>
        <v>0.10537052144899653</v>
      </c>
      <c r="W363">
        <f t="shared" si="42"/>
        <v>7.3701290132625358E-2</v>
      </c>
      <c r="X363">
        <f t="shared" si="41"/>
        <v>7.8472429603210589E-2</v>
      </c>
      <c r="Y363">
        <f t="shared" si="41"/>
        <v>6.8848641113630607E-2</v>
      </c>
      <c r="Z363">
        <f t="shared" si="39"/>
        <v>7.1564689357915004E-2</v>
      </c>
      <c r="AA363">
        <f t="shared" si="40"/>
        <v>1</v>
      </c>
    </row>
    <row r="364" spans="1:27" x14ac:dyDescent="0.2">
      <c r="A364" s="1">
        <v>44582</v>
      </c>
      <c r="B364">
        <v>145.08000000000001</v>
      </c>
      <c r="C364">
        <v>44.92</v>
      </c>
      <c r="D364">
        <v>53.67</v>
      </c>
      <c r="E364">
        <v>98.86</v>
      </c>
      <c r="F364">
        <v>158.74</v>
      </c>
      <c r="G364">
        <v>109.78</v>
      </c>
      <c r="H364">
        <v>343.91</v>
      </c>
      <c r="I364">
        <v>800.92</v>
      </c>
      <c r="J364" s="2">
        <v>428750000129.88</v>
      </c>
      <c r="K364" s="2">
        <v>367629054717.44</v>
      </c>
      <c r="L364" s="2">
        <v>213994771870.89001</v>
      </c>
      <c r="M364" s="2">
        <v>177395565772.44</v>
      </c>
      <c r="N364" s="2">
        <v>122952981501.14</v>
      </c>
      <c r="O364" s="2">
        <v>131536470678.36</v>
      </c>
      <c r="P364" s="2">
        <v>115169065072.3</v>
      </c>
      <c r="Q364" s="2">
        <v>121673505402.84</v>
      </c>
      <c r="R364">
        <f t="shared" si="36"/>
        <v>1679101415145.2903</v>
      </c>
      <c r="S364">
        <f t="shared" si="37"/>
        <v>0.25534491023746819</v>
      </c>
      <c r="T364">
        <f t="shared" si="38"/>
        <v>0.21894392524565265</v>
      </c>
      <c r="U364">
        <f t="shared" si="42"/>
        <v>0.12744600769237835</v>
      </c>
      <c r="V364">
        <f t="shared" si="42"/>
        <v>0.10564910741683237</v>
      </c>
      <c r="W364">
        <f t="shared" si="42"/>
        <v>7.3225464758780542E-2</v>
      </c>
      <c r="X364">
        <f t="shared" si="41"/>
        <v>7.8337418747859447E-2</v>
      </c>
      <c r="Y364">
        <f t="shared" si="41"/>
        <v>6.8589701630579938E-2</v>
      </c>
      <c r="Z364">
        <f t="shared" si="39"/>
        <v>7.2463464270448349E-2</v>
      </c>
      <c r="AA364">
        <f t="shared" si="40"/>
        <v>1</v>
      </c>
    </row>
    <row r="365" spans="1:27" x14ac:dyDescent="0.2">
      <c r="A365" s="1">
        <v>44581</v>
      </c>
      <c r="B365">
        <v>147.66</v>
      </c>
      <c r="C365">
        <v>45.75</v>
      </c>
      <c r="D365">
        <v>55</v>
      </c>
      <c r="E365">
        <v>99.83</v>
      </c>
      <c r="F365">
        <v>160.91999999999999</v>
      </c>
      <c r="G365">
        <v>111.56</v>
      </c>
      <c r="H365">
        <v>348.1</v>
      </c>
      <c r="I365">
        <v>826.55</v>
      </c>
      <c r="J365" s="2">
        <v>436374586567.26001</v>
      </c>
      <c r="K365" s="2">
        <v>374421844464</v>
      </c>
      <c r="L365" s="2">
        <v>219297791185</v>
      </c>
      <c r="M365" s="2">
        <v>179136145367.82001</v>
      </c>
      <c r="N365" s="2">
        <v>124641513060.12</v>
      </c>
      <c r="O365" s="2">
        <v>133669235460.72</v>
      </c>
      <c r="P365" s="2">
        <v>116571847658.5</v>
      </c>
      <c r="Q365" s="2">
        <v>125567142649.35001</v>
      </c>
      <c r="R365">
        <f t="shared" si="36"/>
        <v>1709680106412.7703</v>
      </c>
      <c r="S365">
        <f t="shared" si="37"/>
        <v>0.25523756457742014</v>
      </c>
      <c r="T365">
        <f t="shared" si="38"/>
        <v>0.21900111199726555</v>
      </c>
      <c r="U365">
        <f t="shared" si="42"/>
        <v>0.12826831777619963</v>
      </c>
      <c r="V365">
        <f t="shared" si="42"/>
        <v>0.10477758072747378</v>
      </c>
      <c r="W365">
        <f t="shared" si="42"/>
        <v>7.2903411926363987E-2</v>
      </c>
      <c r="X365">
        <f t="shared" si="41"/>
        <v>7.8183769559782235E-2</v>
      </c>
      <c r="Y365">
        <f t="shared" si="41"/>
        <v>6.8183426373890271E-2</v>
      </c>
      <c r="Z365">
        <f t="shared" si="39"/>
        <v>7.3444817061604259E-2</v>
      </c>
      <c r="AA365">
        <f t="shared" si="40"/>
        <v>0.99999999999999978</v>
      </c>
    </row>
    <row r="366" spans="1:27" x14ac:dyDescent="0.2">
      <c r="A366" s="1">
        <v>44580</v>
      </c>
      <c r="B366">
        <v>148.93</v>
      </c>
      <c r="C366">
        <v>46.44</v>
      </c>
      <c r="D366">
        <v>55.57</v>
      </c>
      <c r="E366">
        <v>95.73</v>
      </c>
      <c r="F366">
        <v>161.38999999999999</v>
      </c>
      <c r="G366">
        <v>112.26</v>
      </c>
      <c r="H366">
        <v>347.32</v>
      </c>
      <c r="I366">
        <v>825.5</v>
      </c>
      <c r="J366" s="2">
        <v>440127774464.72998</v>
      </c>
      <c r="K366" s="2">
        <v>380068862446.08002</v>
      </c>
      <c r="L366" s="2">
        <v>221570513748.19</v>
      </c>
      <c r="M366" s="2">
        <v>171779056356.42001</v>
      </c>
      <c r="N366" s="2">
        <v>125005554267.78999</v>
      </c>
      <c r="O366" s="2">
        <v>134507963184.12</v>
      </c>
      <c r="P366" s="2">
        <v>116310709134.10001</v>
      </c>
      <c r="Q366" s="2">
        <v>125407629613.5</v>
      </c>
      <c r="R366">
        <f t="shared" si="36"/>
        <v>1714778063214.9302</v>
      </c>
      <c r="S366">
        <f t="shared" si="37"/>
        <v>0.25666748595999761</v>
      </c>
      <c r="T366">
        <f t="shared" si="38"/>
        <v>0.22164317972059466</v>
      </c>
      <c r="U366">
        <f t="shared" si="42"/>
        <v>0.12921235610676129</v>
      </c>
      <c r="V366">
        <f t="shared" si="42"/>
        <v>0.10017567873148681</v>
      </c>
      <c r="W366">
        <f t="shared" si="42"/>
        <v>7.2898969813869036E-2</v>
      </c>
      <c r="X366">
        <f t="shared" si="41"/>
        <v>7.8440450148947807E-2</v>
      </c>
      <c r="Y366">
        <f t="shared" si="41"/>
        <v>6.782843309532216E-2</v>
      </c>
      <c r="Z366">
        <f t="shared" si="39"/>
        <v>7.3133446423020526E-2</v>
      </c>
      <c r="AA366">
        <f t="shared" si="40"/>
        <v>0.99999999999999989</v>
      </c>
    </row>
    <row r="367" spans="1:27" x14ac:dyDescent="0.2">
      <c r="A367" s="1">
        <v>44579</v>
      </c>
      <c r="B367">
        <v>151.27000000000001</v>
      </c>
      <c r="C367">
        <v>46.26</v>
      </c>
      <c r="D367">
        <v>56.69</v>
      </c>
      <c r="E367">
        <v>94.01</v>
      </c>
      <c r="F367">
        <v>166.17</v>
      </c>
      <c r="G367">
        <v>113.92</v>
      </c>
      <c r="H367">
        <v>354.4</v>
      </c>
      <c r="I367">
        <v>832</v>
      </c>
      <c r="J367" s="2">
        <v>447043097047.46997</v>
      </c>
      <c r="K367" s="2">
        <v>378595727320.32001</v>
      </c>
      <c r="L367" s="2">
        <v>226036214223.23001</v>
      </c>
      <c r="M367" s="2">
        <v>168692667795.54001</v>
      </c>
      <c r="N367" s="2">
        <v>128707930805.37</v>
      </c>
      <c r="O367" s="2">
        <v>136496946071.03999</v>
      </c>
      <c r="P367" s="2">
        <v>118681043432.5</v>
      </c>
      <c r="Q367" s="2">
        <v>126395091264</v>
      </c>
      <c r="R367">
        <f t="shared" si="36"/>
        <v>1730648717959.4702</v>
      </c>
      <c r="S367">
        <f t="shared" si="37"/>
        <v>0.25830955317989562</v>
      </c>
      <c r="T367">
        <f t="shared" si="38"/>
        <v>0.2187594301440359</v>
      </c>
      <c r="U367">
        <f t="shared" si="42"/>
        <v>0.1306077957228311</v>
      </c>
      <c r="V367">
        <f t="shared" si="42"/>
        <v>9.7473661780674889E-2</v>
      </c>
      <c r="W367">
        <f t="shared" si="42"/>
        <v>7.4369760581525585E-2</v>
      </c>
      <c r="X367">
        <f t="shared" si="41"/>
        <v>7.8870393890204005E-2</v>
      </c>
      <c r="Y367">
        <f t="shared" si="41"/>
        <v>6.857604446292917E-2</v>
      </c>
      <c r="Z367">
        <f t="shared" si="39"/>
        <v>7.3033360237903591E-2</v>
      </c>
      <c r="AA367">
        <f t="shared" si="40"/>
        <v>0.99999999999999989</v>
      </c>
    </row>
    <row r="368" spans="1:27" x14ac:dyDescent="0.2">
      <c r="A368" s="1">
        <v>44575</v>
      </c>
      <c r="B368">
        <v>157.88999999999999</v>
      </c>
      <c r="C368">
        <v>47.91</v>
      </c>
      <c r="D368">
        <v>58.06</v>
      </c>
      <c r="E368">
        <v>98.88</v>
      </c>
      <c r="F368">
        <v>168.4</v>
      </c>
      <c r="G368">
        <v>116.12</v>
      </c>
      <c r="H368">
        <v>380.94</v>
      </c>
      <c r="I368">
        <v>848.6</v>
      </c>
      <c r="J368" s="2">
        <v>466606958371.28998</v>
      </c>
      <c r="K368" s="2">
        <v>392099465973.12</v>
      </c>
      <c r="L368" s="2">
        <v>231498722840.01999</v>
      </c>
      <c r="M368" s="2">
        <v>177431454011.51999</v>
      </c>
      <c r="N368" s="2">
        <v>130435190152.39999</v>
      </c>
      <c r="O368" s="2">
        <v>139132947487.44</v>
      </c>
      <c r="P368" s="2">
        <v>127566449121.7</v>
      </c>
      <c r="Q368" s="2">
        <v>128916916402.2</v>
      </c>
      <c r="R368">
        <f t="shared" si="36"/>
        <v>1793688104359.6897</v>
      </c>
      <c r="S368">
        <f t="shared" si="37"/>
        <v>0.26013829117624615</v>
      </c>
      <c r="T368">
        <f t="shared" si="38"/>
        <v>0.21859957983781778</v>
      </c>
      <c r="U368">
        <f t="shared" si="42"/>
        <v>0.12906297492710436</v>
      </c>
      <c r="V368">
        <f t="shared" si="42"/>
        <v>9.8919903399180664E-2</v>
      </c>
      <c r="W368">
        <f t="shared" si="42"/>
        <v>7.2718991576834202E-2</v>
      </c>
      <c r="X368">
        <f t="shared" si="41"/>
        <v>7.756808285078505E-2</v>
      </c>
      <c r="Y368">
        <f t="shared" si="41"/>
        <v>7.1119638253518233E-2</v>
      </c>
      <c r="Z368">
        <f t="shared" si="39"/>
        <v>7.1872537978513673E-2</v>
      </c>
      <c r="AA368">
        <f t="shared" si="40"/>
        <v>1</v>
      </c>
    </row>
    <row r="369" spans="1:27" x14ac:dyDescent="0.2">
      <c r="A369" s="1">
        <v>44574</v>
      </c>
      <c r="B369">
        <v>168.23</v>
      </c>
      <c r="C369">
        <v>48.76</v>
      </c>
      <c r="D369">
        <v>56</v>
      </c>
      <c r="E369">
        <v>102.55</v>
      </c>
      <c r="F369">
        <v>173.29</v>
      </c>
      <c r="G369">
        <v>118.94</v>
      </c>
      <c r="H369">
        <v>390.8</v>
      </c>
      <c r="I369">
        <v>867.58</v>
      </c>
      <c r="J369" s="2">
        <v>497164409442.03003</v>
      </c>
      <c r="K369" s="2">
        <v>399055937400.32001</v>
      </c>
      <c r="L369" s="2">
        <v>223285023752</v>
      </c>
      <c r="M369" s="2">
        <v>184016945882.70001</v>
      </c>
      <c r="N369" s="2">
        <v>134222767823.69</v>
      </c>
      <c r="O369" s="2">
        <v>142511822030.28</v>
      </c>
      <c r="P369" s="2">
        <v>130867507904.5</v>
      </c>
      <c r="Q369" s="2">
        <v>131800304421.66</v>
      </c>
      <c r="R369">
        <f t="shared" si="36"/>
        <v>1842924718657.1799</v>
      </c>
      <c r="S369">
        <f t="shared" si="37"/>
        <v>0.26976924472763142</v>
      </c>
      <c r="T369">
        <f t="shared" si="38"/>
        <v>0.21653404143989466</v>
      </c>
      <c r="U369">
        <f t="shared" si="42"/>
        <v>0.12115797324303804</v>
      </c>
      <c r="V369">
        <f t="shared" si="42"/>
        <v>9.9850495258852062E-2</v>
      </c>
      <c r="W369">
        <f t="shared" si="42"/>
        <v>7.2831389402324281E-2</v>
      </c>
      <c r="X369">
        <f t="shared" si="41"/>
        <v>7.7329160864540988E-2</v>
      </c>
      <c r="Y369">
        <f t="shared" si="41"/>
        <v>7.1010772485516765E-2</v>
      </c>
      <c r="Z369">
        <f t="shared" si="39"/>
        <v>7.1516922578201872E-2</v>
      </c>
      <c r="AA369">
        <f t="shared" si="40"/>
        <v>1</v>
      </c>
    </row>
    <row r="370" spans="1:27" x14ac:dyDescent="0.2">
      <c r="A370" s="1">
        <v>44573</v>
      </c>
      <c r="B370">
        <v>168.44</v>
      </c>
      <c r="C370">
        <v>48.86</v>
      </c>
      <c r="D370">
        <v>56.4</v>
      </c>
      <c r="E370">
        <v>103.05</v>
      </c>
      <c r="F370">
        <v>174.47</v>
      </c>
      <c r="G370">
        <v>122.34</v>
      </c>
      <c r="H370">
        <v>390.31</v>
      </c>
      <c r="I370">
        <v>885.11</v>
      </c>
      <c r="J370" s="2">
        <v>497785015314.84003</v>
      </c>
      <c r="K370" s="2">
        <v>399874345803.52002</v>
      </c>
      <c r="L370" s="2">
        <v>224879916778.79999</v>
      </c>
      <c r="M370" s="2">
        <v>184914151859.70001</v>
      </c>
      <c r="N370" s="2">
        <v>135136743621.67</v>
      </c>
      <c r="O370" s="2">
        <v>146585642401.07999</v>
      </c>
      <c r="P370" s="2">
        <v>130703459344.3</v>
      </c>
      <c r="Q370" s="2">
        <v>134463412534.47</v>
      </c>
      <c r="R370">
        <f t="shared" si="36"/>
        <v>1854342687658.3801</v>
      </c>
      <c r="S370">
        <f t="shared" si="37"/>
        <v>0.26844283887107789</v>
      </c>
      <c r="T370">
        <f t="shared" si="38"/>
        <v>0.21564209704327728</v>
      </c>
      <c r="U370">
        <f t="shared" si="42"/>
        <v>0.12127203794395361</v>
      </c>
      <c r="V370">
        <f t="shared" si="42"/>
        <v>9.9719514138568E-2</v>
      </c>
      <c r="W370">
        <f t="shared" si="42"/>
        <v>7.2875819836902681E-2</v>
      </c>
      <c r="X370">
        <f t="shared" si="41"/>
        <v>7.904992069517898E-2</v>
      </c>
      <c r="Y370">
        <f t="shared" si="41"/>
        <v>7.0485062019118611E-2</v>
      </c>
      <c r="Z370">
        <f t="shared" si="39"/>
        <v>7.2512709451922938E-2</v>
      </c>
      <c r="AA370">
        <f t="shared" si="40"/>
        <v>1</v>
      </c>
    </row>
    <row r="371" spans="1:27" x14ac:dyDescent="0.2">
      <c r="A371" s="1">
        <v>44572</v>
      </c>
      <c r="B371">
        <v>167.49</v>
      </c>
      <c r="C371">
        <v>49.21</v>
      </c>
      <c r="D371">
        <v>56.06</v>
      </c>
      <c r="E371">
        <v>105.92</v>
      </c>
      <c r="F371">
        <v>175.38</v>
      </c>
      <c r="G371">
        <v>121.3</v>
      </c>
      <c r="H371">
        <v>403.05</v>
      </c>
      <c r="I371">
        <v>888.19</v>
      </c>
      <c r="J371" s="2">
        <v>494977512556.89001</v>
      </c>
      <c r="K371" s="2">
        <v>402738775214.71997</v>
      </c>
      <c r="L371" s="2">
        <v>223524257706.01999</v>
      </c>
      <c r="M371" s="2">
        <v>190064114167.67999</v>
      </c>
      <c r="N371" s="2">
        <v>135841589364.17999</v>
      </c>
      <c r="O371" s="2">
        <v>145339532640.60001</v>
      </c>
      <c r="P371" s="2">
        <v>134968721909.5</v>
      </c>
      <c r="Q371" s="2">
        <v>134931317439.63</v>
      </c>
      <c r="R371">
        <f t="shared" si="36"/>
        <v>1862385820999.2197</v>
      </c>
      <c r="S371">
        <f t="shared" si="37"/>
        <v>0.2657760314623322</v>
      </c>
      <c r="T371">
        <f t="shared" si="38"/>
        <v>0.21624884096177227</v>
      </c>
      <c r="U371">
        <f t="shared" si="42"/>
        <v>0.1200203820205704</v>
      </c>
      <c r="V371">
        <f t="shared" si="42"/>
        <v>0.10205410287418615</v>
      </c>
      <c r="W371">
        <f t="shared" si="42"/>
        <v>7.2939553035953286E-2</v>
      </c>
      <c r="X371">
        <f t="shared" si="41"/>
        <v>7.8039432539612805E-2</v>
      </c>
      <c r="Y371">
        <f t="shared" si="41"/>
        <v>7.2470870636829526E-2</v>
      </c>
      <c r="Z371">
        <f t="shared" si="39"/>
        <v>7.2450786468743492E-2</v>
      </c>
      <c r="AA371">
        <f t="shared" si="40"/>
        <v>1.0000000000000002</v>
      </c>
    </row>
    <row r="372" spans="1:27" x14ac:dyDescent="0.2">
      <c r="A372" s="1">
        <v>44571</v>
      </c>
      <c r="B372">
        <v>167.32</v>
      </c>
      <c r="C372">
        <v>48.93</v>
      </c>
      <c r="D372">
        <v>55.35</v>
      </c>
      <c r="E372">
        <v>104.13</v>
      </c>
      <c r="F372">
        <v>173.74</v>
      </c>
      <c r="G372">
        <v>114.72</v>
      </c>
      <c r="H372">
        <v>399.17</v>
      </c>
      <c r="I372">
        <v>873.34</v>
      </c>
      <c r="J372" s="2">
        <v>494475117326.52002</v>
      </c>
      <c r="K372" s="2">
        <v>400447231685.76001</v>
      </c>
      <c r="L372" s="2">
        <v>220693322583.45001</v>
      </c>
      <c r="M372" s="2">
        <v>186852116770.01999</v>
      </c>
      <c r="N372" s="2">
        <v>134571317916.14</v>
      </c>
      <c r="O372" s="2">
        <v>137455492040.64001</v>
      </c>
      <c r="P372" s="2">
        <v>133669725147.10001</v>
      </c>
      <c r="Q372" s="2">
        <v>132675347361.17999</v>
      </c>
      <c r="R372">
        <f t="shared" si="36"/>
        <v>1840839670830.8098</v>
      </c>
      <c r="S372">
        <f t="shared" si="37"/>
        <v>0.26861389677861136</v>
      </c>
      <c r="T372">
        <f t="shared" si="38"/>
        <v>0.21753509446318578</v>
      </c>
      <c r="U372">
        <f t="shared" si="42"/>
        <v>0.11988731342575122</v>
      </c>
      <c r="V372">
        <f t="shared" si="42"/>
        <v>0.10150374295534911</v>
      </c>
      <c r="W372">
        <f t="shared" si="42"/>
        <v>7.3103225690157536E-2</v>
      </c>
      <c r="X372">
        <f t="shared" si="41"/>
        <v>7.4669996642675263E-2</v>
      </c>
      <c r="Y372">
        <f t="shared" si="41"/>
        <v>7.2613453124232175E-2</v>
      </c>
      <c r="Z372">
        <f t="shared" si="39"/>
        <v>7.207327692003769E-2</v>
      </c>
      <c r="AA372">
        <f t="shared" si="40"/>
        <v>1.0000000000000002</v>
      </c>
    </row>
    <row r="373" spans="1:27" x14ac:dyDescent="0.2">
      <c r="A373" s="1">
        <v>44568</v>
      </c>
      <c r="B373">
        <v>167.16</v>
      </c>
      <c r="C373">
        <v>49.18</v>
      </c>
      <c r="D373">
        <v>54.77</v>
      </c>
      <c r="E373">
        <v>104.05</v>
      </c>
      <c r="F373">
        <v>174.38</v>
      </c>
      <c r="G373">
        <v>116.65</v>
      </c>
      <c r="H373">
        <v>397.51</v>
      </c>
      <c r="I373">
        <v>892.27</v>
      </c>
      <c r="J373" s="2">
        <v>494002274756.76001</v>
      </c>
      <c r="K373" s="2">
        <v>402493252693.76001</v>
      </c>
      <c r="L373" s="2">
        <v>218380727694.59</v>
      </c>
      <c r="M373" s="2">
        <v>186708563813.70001</v>
      </c>
      <c r="N373" s="2">
        <v>135067033603.17999</v>
      </c>
      <c r="O373" s="2">
        <v>139767984192.29999</v>
      </c>
      <c r="P373" s="2">
        <v>133113968800.3</v>
      </c>
      <c r="Q373" s="2">
        <v>135551139521.78999</v>
      </c>
      <c r="R373">
        <f t="shared" si="36"/>
        <v>1845084945076.3801</v>
      </c>
      <c r="S373">
        <f t="shared" si="37"/>
        <v>0.26773958352161942</v>
      </c>
      <c r="T373">
        <f t="shared" si="38"/>
        <v>0.21814348101848405</v>
      </c>
      <c r="U373">
        <f t="shared" si="42"/>
        <v>0.11835808875756113</v>
      </c>
      <c r="V373">
        <f t="shared" si="42"/>
        <v>0.10119239458970868</v>
      </c>
      <c r="W373">
        <f t="shared" si="42"/>
        <v>7.3203693934854958E-2</v>
      </c>
      <c r="X373">
        <f t="shared" si="41"/>
        <v>7.5751517330013271E-2</v>
      </c>
      <c r="Y373">
        <f t="shared" si="41"/>
        <v>7.2145170961106911E-2</v>
      </c>
      <c r="Z373">
        <f t="shared" si="39"/>
        <v>7.3466069886651553E-2</v>
      </c>
      <c r="AA373">
        <f t="shared" si="40"/>
        <v>1</v>
      </c>
    </row>
    <row r="374" spans="1:27" x14ac:dyDescent="0.2">
      <c r="A374" s="1">
        <v>44567</v>
      </c>
      <c r="B374">
        <v>165.52</v>
      </c>
      <c r="C374">
        <v>48.13</v>
      </c>
      <c r="D374">
        <v>53.63</v>
      </c>
      <c r="E374">
        <v>103.42</v>
      </c>
      <c r="F374">
        <v>172.9</v>
      </c>
      <c r="G374">
        <v>119.16</v>
      </c>
      <c r="H374">
        <v>396.93</v>
      </c>
      <c r="I374">
        <v>895.49</v>
      </c>
      <c r="J374" s="2">
        <v>489155638416.71997</v>
      </c>
      <c r="K374" s="2">
        <v>393899964460.15997</v>
      </c>
      <c r="L374" s="2">
        <v>213835282568.20999</v>
      </c>
      <c r="M374" s="2">
        <v>185578084282.67999</v>
      </c>
      <c r="N374" s="2">
        <v>133920691076.89999</v>
      </c>
      <c r="O374" s="2">
        <v>142775422171.92001</v>
      </c>
      <c r="P374" s="2">
        <v>132919788871.89999</v>
      </c>
      <c r="Q374" s="2">
        <v>136040312831.73</v>
      </c>
      <c r="R374">
        <f t="shared" si="36"/>
        <v>1828125184680.2195</v>
      </c>
      <c r="S374">
        <f t="shared" si="37"/>
        <v>0.26757228800077187</v>
      </c>
      <c r="T374">
        <f t="shared" si="38"/>
        <v>0.21546662545927456</v>
      </c>
      <c r="U374">
        <f t="shared" si="42"/>
        <v>0.11696971540032398</v>
      </c>
      <c r="V374">
        <f t="shared" si="42"/>
        <v>0.10151278798510825</v>
      </c>
      <c r="W374">
        <f t="shared" si="42"/>
        <v>7.3255755239937659E-2</v>
      </c>
      <c r="X374">
        <f t="shared" si="41"/>
        <v>7.8099368341066136E-2</v>
      </c>
      <c r="Y374">
        <f t="shared" si="41"/>
        <v>7.270825323439252E-2</v>
      </c>
      <c r="Z374">
        <f t="shared" si="39"/>
        <v>7.4415206339125253E-2</v>
      </c>
      <c r="AA374">
        <f t="shared" si="40"/>
        <v>1.0000000000000002</v>
      </c>
    </row>
    <row r="375" spans="1:27" x14ac:dyDescent="0.2">
      <c r="A375" s="1">
        <v>44566</v>
      </c>
      <c r="B375">
        <v>163.78</v>
      </c>
      <c r="C375">
        <v>47.18</v>
      </c>
      <c r="D375">
        <v>52.29</v>
      </c>
      <c r="E375">
        <v>101.68</v>
      </c>
      <c r="F375">
        <v>171.76</v>
      </c>
      <c r="G375">
        <v>117.79</v>
      </c>
      <c r="H375">
        <v>398.63</v>
      </c>
      <c r="I375">
        <v>891.77</v>
      </c>
      <c r="J375" s="2">
        <v>484013475470.58002</v>
      </c>
      <c r="K375" s="2">
        <v>386125084629.76001</v>
      </c>
      <c r="L375" s="2">
        <v>208492390928.42999</v>
      </c>
      <c r="M375" s="2">
        <v>182455807482.72</v>
      </c>
      <c r="N375" s="2">
        <v>133037697509.36</v>
      </c>
      <c r="O375" s="2">
        <v>141133912198.98001</v>
      </c>
      <c r="P375" s="2">
        <v>133488913985.96001</v>
      </c>
      <c r="Q375" s="2">
        <v>135475180933.28999</v>
      </c>
      <c r="R375">
        <f t="shared" si="36"/>
        <v>1804222463139.0801</v>
      </c>
      <c r="S375">
        <f t="shared" si="37"/>
        <v>0.26826707091788904</v>
      </c>
      <c r="T375">
        <f t="shared" si="38"/>
        <v>0.21401190402981654</v>
      </c>
      <c r="U375">
        <f t="shared" si="42"/>
        <v>0.11555802856244461</v>
      </c>
      <c r="V375">
        <f t="shared" si="42"/>
        <v>0.10112711221058289</v>
      </c>
      <c r="W375">
        <f t="shared" si="42"/>
        <v>7.3736859077729297E-2</v>
      </c>
      <c r="X375">
        <f t="shared" si="41"/>
        <v>7.8224229596070921E-2</v>
      </c>
      <c r="Y375">
        <f t="shared" si="41"/>
        <v>7.3986948235700969E-2</v>
      </c>
      <c r="Z375">
        <f t="shared" si="39"/>
        <v>7.5087847369765717E-2</v>
      </c>
      <c r="AA375">
        <f t="shared" si="40"/>
        <v>0.99999999999999989</v>
      </c>
    </row>
    <row r="376" spans="1:27" x14ac:dyDescent="0.2">
      <c r="A376" s="1">
        <v>44565</v>
      </c>
      <c r="B376">
        <v>167.83</v>
      </c>
      <c r="C376">
        <v>47.99</v>
      </c>
      <c r="D376">
        <v>52.75</v>
      </c>
      <c r="E376">
        <v>104.26</v>
      </c>
      <c r="F376">
        <v>173.61</v>
      </c>
      <c r="G376">
        <v>124.94</v>
      </c>
      <c r="H376">
        <v>407.48</v>
      </c>
      <c r="I376">
        <v>917.22</v>
      </c>
      <c r="J376" s="2">
        <v>495982303017.63</v>
      </c>
      <c r="K376" s="2">
        <v>392754192695.67999</v>
      </c>
      <c r="L376" s="2">
        <v>210326517909.25</v>
      </c>
      <c r="M376" s="2">
        <v>187085390324.04001</v>
      </c>
      <c r="N376" s="2">
        <v>134470625667.21001</v>
      </c>
      <c r="O376" s="2">
        <v>149700916802.28</v>
      </c>
      <c r="P376" s="2">
        <v>136451831858.96001</v>
      </c>
      <c r="Q376" s="2">
        <v>139341473087.94</v>
      </c>
      <c r="R376">
        <f t="shared" si="36"/>
        <v>1846113251362.99</v>
      </c>
      <c r="S376">
        <f t="shared" si="37"/>
        <v>0.26866298839003783</v>
      </c>
      <c r="T376">
        <f t="shared" si="38"/>
        <v>0.21274653242736252</v>
      </c>
      <c r="U376">
        <f t="shared" si="42"/>
        <v>0.11392936904275261</v>
      </c>
      <c r="V376">
        <f t="shared" si="42"/>
        <v>0.10134014811166889</v>
      </c>
      <c r="W376">
        <f t="shared" si="42"/>
        <v>7.2839857234072727E-2</v>
      </c>
      <c r="X376">
        <f t="shared" si="41"/>
        <v>8.1089779671835102E-2</v>
      </c>
      <c r="Y376">
        <f t="shared" si="41"/>
        <v>7.3913034185859011E-2</v>
      </c>
      <c r="Z376">
        <f t="shared" si="39"/>
        <v>7.5478290936411327E-2</v>
      </c>
      <c r="AA376">
        <f t="shared" si="40"/>
        <v>1</v>
      </c>
    </row>
    <row r="377" spans="1:27" x14ac:dyDescent="0.2">
      <c r="A377" s="1">
        <v>44564</v>
      </c>
      <c r="B377">
        <v>161.69999999999999</v>
      </c>
      <c r="C377">
        <v>46.18</v>
      </c>
      <c r="D377">
        <v>50.73</v>
      </c>
      <c r="E377">
        <v>100.19</v>
      </c>
      <c r="F377">
        <v>168.21</v>
      </c>
      <c r="G377">
        <v>126.63</v>
      </c>
      <c r="H377">
        <v>395.33</v>
      </c>
      <c r="I377">
        <v>911.73</v>
      </c>
      <c r="J377" s="2">
        <v>477866522063.70001</v>
      </c>
      <c r="K377" s="2">
        <v>377941000597.76001</v>
      </c>
      <c r="L377" s="2">
        <v>202272308123.91</v>
      </c>
      <c r="M377" s="2">
        <v>179782133671.26001</v>
      </c>
      <c r="N377" s="2">
        <v>130288024557.81</v>
      </c>
      <c r="O377" s="2">
        <v>151725845163.06</v>
      </c>
      <c r="P377" s="2">
        <v>132384097151.96001</v>
      </c>
      <c r="Q377" s="2">
        <v>138507447786.20999</v>
      </c>
      <c r="R377">
        <f t="shared" si="36"/>
        <v>1790767379115.6699</v>
      </c>
      <c r="S377">
        <f t="shared" si="37"/>
        <v>0.2668501378999229</v>
      </c>
      <c r="T377">
        <f t="shared" si="38"/>
        <v>0.21104974605043211</v>
      </c>
      <c r="U377">
        <f t="shared" si="42"/>
        <v>0.11295286617505709</v>
      </c>
      <c r="V377">
        <f t="shared" si="42"/>
        <v>0.10039390697413829</v>
      </c>
      <c r="W377">
        <f t="shared" si="42"/>
        <v>7.2755415403060228E-2</v>
      </c>
      <c r="X377">
        <f t="shared" si="41"/>
        <v>8.4726719356472968E-2</v>
      </c>
      <c r="Y377">
        <f t="shared" si="41"/>
        <v>7.3925903886709679E-2</v>
      </c>
      <c r="Z377">
        <f t="shared" si="39"/>
        <v>7.7345304254206798E-2</v>
      </c>
      <c r="AA377">
        <f t="shared" si="40"/>
        <v>1</v>
      </c>
    </row>
    <row r="378" spans="1:27" x14ac:dyDescent="0.2">
      <c r="A378" s="1">
        <v>44561</v>
      </c>
      <c r="B378">
        <v>158.35</v>
      </c>
      <c r="C378">
        <v>44.49</v>
      </c>
      <c r="D378">
        <v>47.98</v>
      </c>
      <c r="E378">
        <v>98.16</v>
      </c>
      <c r="F378">
        <v>163.6</v>
      </c>
      <c r="G378">
        <v>129.38999999999999</v>
      </c>
      <c r="H378">
        <v>382.55</v>
      </c>
      <c r="I378">
        <v>915.56</v>
      </c>
      <c r="J378" s="2">
        <v>467966380759.34998</v>
      </c>
      <c r="K378" s="2">
        <v>364109898583.67999</v>
      </c>
      <c r="L378" s="2">
        <v>191307418564.66</v>
      </c>
      <c r="M378" s="2">
        <v>176139477404.64001</v>
      </c>
      <c r="N378" s="2">
        <v>126717322499.60001</v>
      </c>
      <c r="O378" s="2">
        <v>155032828758.17999</v>
      </c>
      <c r="P378" s="2">
        <v>128105442867.56</v>
      </c>
      <c r="Q378" s="2">
        <v>139089290574.12</v>
      </c>
      <c r="R378">
        <f t="shared" si="36"/>
        <v>1748468060011.79</v>
      </c>
      <c r="S378">
        <f t="shared" si="37"/>
        <v>0.26764365415756836</v>
      </c>
      <c r="T378">
        <f t="shared" si="38"/>
        <v>0.20824509575612424</v>
      </c>
      <c r="U378">
        <f t="shared" si="42"/>
        <v>0.10941430555120922</v>
      </c>
      <c r="V378">
        <f t="shared" si="42"/>
        <v>0.10073931656689931</v>
      </c>
      <c r="W378">
        <f t="shared" si="42"/>
        <v>7.2473341319569506E-2</v>
      </c>
      <c r="X378">
        <f t="shared" si="41"/>
        <v>8.8667807152928255E-2</v>
      </c>
      <c r="Y378">
        <f t="shared" si="41"/>
        <v>7.3267247939717117E-2</v>
      </c>
      <c r="Z378">
        <f t="shared" si="39"/>
        <v>7.9549231555983993E-2</v>
      </c>
      <c r="AA378">
        <f t="shared" si="40"/>
        <v>1</v>
      </c>
    </row>
    <row r="379" spans="1:27" x14ac:dyDescent="0.2">
      <c r="A379" s="1">
        <v>44560</v>
      </c>
      <c r="B379">
        <v>158.47999999999999</v>
      </c>
      <c r="C379">
        <v>44.53</v>
      </c>
      <c r="D379">
        <v>48.1</v>
      </c>
      <c r="E379">
        <v>98.8</v>
      </c>
      <c r="F379">
        <v>164.16</v>
      </c>
      <c r="G379">
        <v>128.5</v>
      </c>
      <c r="H379">
        <v>385.52</v>
      </c>
      <c r="I379">
        <v>913.76</v>
      </c>
      <c r="J379" s="2">
        <v>468350565347.28003</v>
      </c>
      <c r="K379" s="2">
        <v>364437261944.96002</v>
      </c>
      <c r="L379" s="2">
        <v>191785886472.70001</v>
      </c>
      <c r="M379" s="2">
        <v>177287901055.20001</v>
      </c>
      <c r="N379" s="2">
        <v>127151073725.75999</v>
      </c>
      <c r="O379" s="2">
        <v>153966446367</v>
      </c>
      <c r="P379" s="2">
        <v>129099778018.16</v>
      </c>
      <c r="Q379" s="2">
        <v>138815839655.51999</v>
      </c>
      <c r="R379">
        <f t="shared" si="36"/>
        <v>1750894752586.5798</v>
      </c>
      <c r="S379">
        <f t="shared" si="37"/>
        <v>0.26749212918445858</v>
      </c>
      <c r="T379">
        <f t="shared" si="38"/>
        <v>0.20814344289203013</v>
      </c>
      <c r="U379">
        <f t="shared" si="42"/>
        <v>0.10953593080873456</v>
      </c>
      <c r="V379">
        <f t="shared" si="42"/>
        <v>0.10125560133942621</v>
      </c>
      <c r="W379">
        <f t="shared" si="42"/>
        <v>7.2620626418533119E-2</v>
      </c>
      <c r="X379">
        <f t="shared" si="41"/>
        <v>8.793586601338936E-2</v>
      </c>
      <c r="Y379">
        <f t="shared" si="41"/>
        <v>7.3733602677969162E-2</v>
      </c>
      <c r="Z379">
        <f t="shared" si="39"/>
        <v>7.9282800665459022E-2</v>
      </c>
      <c r="AA379">
        <f t="shared" si="40"/>
        <v>1.0000000000000002</v>
      </c>
    </row>
    <row r="380" spans="1:27" x14ac:dyDescent="0.2">
      <c r="A380" s="1">
        <v>44559</v>
      </c>
      <c r="B380">
        <v>158.56</v>
      </c>
      <c r="C380">
        <v>44.63</v>
      </c>
      <c r="D380">
        <v>48.45</v>
      </c>
      <c r="E380">
        <v>98.73</v>
      </c>
      <c r="F380">
        <v>163.83000000000001</v>
      </c>
      <c r="G380">
        <v>128.51</v>
      </c>
      <c r="H380">
        <v>386.2</v>
      </c>
      <c r="I380">
        <v>909.72</v>
      </c>
      <c r="J380" s="2">
        <v>468586986632.15997</v>
      </c>
      <c r="K380" s="2">
        <v>365255670348.15997</v>
      </c>
      <c r="L380" s="2">
        <v>193181417871.14999</v>
      </c>
      <c r="M380" s="2">
        <v>177162292218.42001</v>
      </c>
      <c r="N380" s="2">
        <v>126895470324.63</v>
      </c>
      <c r="O380" s="2">
        <v>153978428191.62</v>
      </c>
      <c r="P380" s="2">
        <v>129327437244.56</v>
      </c>
      <c r="Q380" s="2">
        <v>138202094260.44</v>
      </c>
      <c r="R380">
        <f t="shared" si="36"/>
        <v>1752589797091.1401</v>
      </c>
      <c r="S380">
        <f t="shared" si="37"/>
        <v>0.26736831825102308</v>
      </c>
      <c r="T380">
        <f t="shared" si="38"/>
        <v>0.20840910460302398</v>
      </c>
      <c r="U380">
        <f t="shared" si="42"/>
        <v>0.11022625955701827</v>
      </c>
      <c r="V380">
        <f t="shared" si="42"/>
        <v>0.10108599999410302</v>
      </c>
      <c r="W380">
        <f t="shared" si="42"/>
        <v>7.2404546993965549E-2</v>
      </c>
      <c r="X380">
        <f t="shared" si="41"/>
        <v>8.7857654111181974E-2</v>
      </c>
      <c r="Y380">
        <f t="shared" si="41"/>
        <v>7.3792188827762853E-2</v>
      </c>
      <c r="Z380">
        <f t="shared" si="39"/>
        <v>7.8855927661921149E-2</v>
      </c>
      <c r="AA380">
        <f t="shared" si="40"/>
        <v>1</v>
      </c>
    </row>
    <row r="381" spans="1:27" x14ac:dyDescent="0.2">
      <c r="A381" s="1">
        <v>44558</v>
      </c>
      <c r="B381">
        <v>158.63999999999999</v>
      </c>
      <c r="C381">
        <v>44.7</v>
      </c>
      <c r="D381">
        <v>48.42</v>
      </c>
      <c r="E381">
        <v>99.97</v>
      </c>
      <c r="F381">
        <v>164.41</v>
      </c>
      <c r="G381">
        <v>131.38</v>
      </c>
      <c r="H381">
        <v>387.61</v>
      </c>
      <c r="I381">
        <v>921.82</v>
      </c>
      <c r="J381" s="2">
        <v>468823407917.03998</v>
      </c>
      <c r="K381" s="2">
        <v>365828556230.40002</v>
      </c>
      <c r="L381" s="2">
        <v>193061800894.14001</v>
      </c>
      <c r="M381" s="2">
        <v>179387363041.38</v>
      </c>
      <c r="N381" s="2">
        <v>127344712666.00999</v>
      </c>
      <c r="O381" s="2">
        <v>157417211857.56</v>
      </c>
      <c r="P381" s="2">
        <v>129799495346.36</v>
      </c>
      <c r="Q381" s="2">
        <v>140040292102.14001</v>
      </c>
      <c r="R381">
        <f t="shared" si="36"/>
        <v>1761702840055.0303</v>
      </c>
      <c r="S381">
        <f t="shared" si="37"/>
        <v>0.26611945968276657</v>
      </c>
      <c r="T381">
        <f t="shared" si="38"/>
        <v>0.20765622210098308</v>
      </c>
      <c r="U381">
        <f t="shared" si="42"/>
        <v>0.1095881759991426</v>
      </c>
      <c r="V381">
        <f t="shared" si="42"/>
        <v>0.10182611900414289</v>
      </c>
      <c r="W381">
        <f t="shared" si="42"/>
        <v>7.2285012983252114E-2</v>
      </c>
      <c r="X381">
        <f t="shared" si="41"/>
        <v>8.9355144510434442E-2</v>
      </c>
      <c r="Y381">
        <f t="shared" si="41"/>
        <v>7.3678427709355038E-2</v>
      </c>
      <c r="Z381">
        <f t="shared" si="39"/>
        <v>7.9491438009923157E-2</v>
      </c>
      <c r="AA381">
        <f t="shared" si="40"/>
        <v>0.99999999999999989</v>
      </c>
    </row>
    <row r="382" spans="1:27" x14ac:dyDescent="0.2">
      <c r="A382" s="1">
        <v>44557</v>
      </c>
      <c r="B382">
        <v>158.16</v>
      </c>
      <c r="C382">
        <v>44.64</v>
      </c>
      <c r="D382">
        <v>48.77</v>
      </c>
      <c r="E382">
        <v>100.4</v>
      </c>
      <c r="F382">
        <v>164.39</v>
      </c>
      <c r="G382">
        <v>135.1</v>
      </c>
      <c r="H382">
        <v>388.04</v>
      </c>
      <c r="I382">
        <v>922.57</v>
      </c>
      <c r="J382" s="2">
        <v>467404880207.76001</v>
      </c>
      <c r="K382" s="2">
        <v>365337511188.47998</v>
      </c>
      <c r="L382" s="2">
        <v>194457332292.59</v>
      </c>
      <c r="M382" s="2">
        <v>180158960181.60001</v>
      </c>
      <c r="N382" s="2">
        <v>127329221550.78999</v>
      </c>
      <c r="O382" s="2">
        <v>161874450616.20001</v>
      </c>
      <c r="P382" s="2">
        <v>129941757884.2</v>
      </c>
      <c r="Q382" s="2">
        <v>140154229984.89001</v>
      </c>
      <c r="R382">
        <f t="shared" si="36"/>
        <v>1766658343906.5098</v>
      </c>
      <c r="S382">
        <f t="shared" si="37"/>
        <v>0.26457004650611421</v>
      </c>
      <c r="T382">
        <f t="shared" si="38"/>
        <v>0.20679579186807009</v>
      </c>
      <c r="U382">
        <f t="shared" si="42"/>
        <v>0.11007070663283865</v>
      </c>
      <c r="V382">
        <f t="shared" si="42"/>
        <v>0.10197725032856375</v>
      </c>
      <c r="W382">
        <f t="shared" si="42"/>
        <v>7.2073483811948738E-2</v>
      </c>
      <c r="X382">
        <f t="shared" si="41"/>
        <v>9.1627479175320548E-2</v>
      </c>
      <c r="Y382">
        <f t="shared" si="41"/>
        <v>7.3552284929562145E-2</v>
      </c>
      <c r="Z382">
        <f t="shared" si="39"/>
        <v>7.933295674758202E-2</v>
      </c>
      <c r="AA382">
        <f t="shared" si="40"/>
        <v>1.0000000000000002</v>
      </c>
    </row>
    <row r="383" spans="1:27" x14ac:dyDescent="0.2">
      <c r="A383" s="1">
        <v>44553</v>
      </c>
      <c r="B383">
        <v>157.26</v>
      </c>
      <c r="C383">
        <v>44.42</v>
      </c>
      <c r="D383">
        <v>48.36</v>
      </c>
      <c r="E383">
        <v>99.34</v>
      </c>
      <c r="F383">
        <v>164.19</v>
      </c>
      <c r="G383">
        <v>135</v>
      </c>
      <c r="H383">
        <v>385.04</v>
      </c>
      <c r="I383">
        <v>913.92</v>
      </c>
      <c r="J383" s="2">
        <v>464745140752.85999</v>
      </c>
      <c r="K383" s="2">
        <v>363537012701.44</v>
      </c>
      <c r="L383" s="2">
        <v>192822566940.12</v>
      </c>
      <c r="M383" s="2">
        <v>178256883510.35999</v>
      </c>
      <c r="N383" s="2">
        <v>127174310398.59</v>
      </c>
      <c r="O383" s="2">
        <v>161754632370</v>
      </c>
      <c r="P383" s="2">
        <v>128935083750.2</v>
      </c>
      <c r="Q383" s="2">
        <v>138840146403.84</v>
      </c>
      <c r="R383">
        <f t="shared" si="36"/>
        <v>1756065776827.4102</v>
      </c>
      <c r="S383">
        <f t="shared" si="37"/>
        <v>0.26465132848980755</v>
      </c>
      <c r="T383">
        <f t="shared" si="38"/>
        <v>0.20701787911283301</v>
      </c>
      <c r="U383">
        <f t="shared" si="42"/>
        <v>0.10980372687888844</v>
      </c>
      <c r="V383">
        <f t="shared" si="42"/>
        <v>0.10150922924561923</v>
      </c>
      <c r="W383">
        <f t="shared" si="42"/>
        <v>7.2420015284592021E-2</v>
      </c>
      <c r="X383">
        <f t="shared" si="41"/>
        <v>9.2111943928565948E-2</v>
      </c>
      <c r="Y383">
        <f t="shared" si="41"/>
        <v>7.3422696035418497E-2</v>
      </c>
      <c r="Z383">
        <f t="shared" si="39"/>
        <v>7.9063181024275203E-2</v>
      </c>
      <c r="AA383">
        <f t="shared" si="40"/>
        <v>0.99999999999999989</v>
      </c>
    </row>
    <row r="384" spans="1:27" x14ac:dyDescent="0.2">
      <c r="A384" s="1">
        <v>44552</v>
      </c>
      <c r="B384">
        <v>156.69999999999999</v>
      </c>
      <c r="C384">
        <v>44.28</v>
      </c>
      <c r="D384">
        <v>48.03</v>
      </c>
      <c r="E384">
        <v>98.3</v>
      </c>
      <c r="F384">
        <v>162.47</v>
      </c>
      <c r="G384">
        <v>130.51</v>
      </c>
      <c r="H384">
        <v>382.33</v>
      </c>
      <c r="I384">
        <v>911.54</v>
      </c>
      <c r="J384" s="2">
        <v>463090191758.70001</v>
      </c>
      <c r="K384" s="2">
        <v>362391240936.96002</v>
      </c>
      <c r="L384" s="2">
        <v>191506780193.01001</v>
      </c>
      <c r="M384" s="2">
        <v>176390695078.20001</v>
      </c>
      <c r="N384" s="2">
        <v>125842074489.67</v>
      </c>
      <c r="O384" s="2">
        <v>156374793115.62</v>
      </c>
      <c r="P384" s="2">
        <v>128027794774.39999</v>
      </c>
      <c r="Q384" s="2">
        <v>138478583522.57999</v>
      </c>
      <c r="R384">
        <f t="shared" si="36"/>
        <v>1742102153869.1401</v>
      </c>
      <c r="S384">
        <f t="shared" si="37"/>
        <v>0.26582263889071889</v>
      </c>
      <c r="T384">
        <f t="shared" si="38"/>
        <v>0.20801951259408261</v>
      </c>
      <c r="U384">
        <f t="shared" si="42"/>
        <v>0.10992855945197072</v>
      </c>
      <c r="V384">
        <f t="shared" si="42"/>
        <v>0.1012516371020168</v>
      </c>
      <c r="W384">
        <f t="shared" si="42"/>
        <v>7.22357608078147E-2</v>
      </c>
      <c r="X384">
        <f t="shared" si="41"/>
        <v>8.9762126043135729E-2</v>
      </c>
      <c r="Y384">
        <f t="shared" si="41"/>
        <v>7.3490406110833004E-2</v>
      </c>
      <c r="Z384">
        <f t="shared" si="39"/>
        <v>7.9489358999427509E-2</v>
      </c>
      <c r="AA384">
        <f t="shared" si="40"/>
        <v>1</v>
      </c>
    </row>
    <row r="385" spans="1:27" x14ac:dyDescent="0.2">
      <c r="A385" s="1">
        <v>44551</v>
      </c>
      <c r="B385">
        <v>156.09</v>
      </c>
      <c r="C385">
        <v>44.19</v>
      </c>
      <c r="D385">
        <v>47.81</v>
      </c>
      <c r="E385">
        <v>97.77</v>
      </c>
      <c r="F385">
        <v>160.91</v>
      </c>
      <c r="G385">
        <v>123.42</v>
      </c>
      <c r="H385">
        <v>380.32</v>
      </c>
      <c r="I385">
        <v>910.87</v>
      </c>
      <c r="J385" s="2">
        <v>461287479461.48999</v>
      </c>
      <c r="K385" s="2">
        <v>361654673374.08002</v>
      </c>
      <c r="L385" s="2">
        <v>190629589028.26999</v>
      </c>
      <c r="M385" s="2">
        <v>175439656742.57999</v>
      </c>
      <c r="N385" s="2">
        <v>124633767502.50999</v>
      </c>
      <c r="O385" s="2">
        <v>147879679460.04001</v>
      </c>
      <c r="P385" s="2">
        <v>127354860884.60001</v>
      </c>
      <c r="Q385" s="2">
        <v>138376799013.98999</v>
      </c>
      <c r="R385">
        <f t="shared" si="36"/>
        <v>1727256505467.5603</v>
      </c>
      <c r="S385">
        <f t="shared" si="37"/>
        <v>0.26706368046743678</v>
      </c>
      <c r="T385">
        <f t="shared" si="38"/>
        <v>0.20938098784359871</v>
      </c>
      <c r="U385">
        <f t="shared" si="42"/>
        <v>0.11036553541691102</v>
      </c>
      <c r="V385">
        <f t="shared" si="42"/>
        <v>0.10157128150175314</v>
      </c>
      <c r="W385">
        <f t="shared" si="42"/>
        <v>7.2157069380249475E-2</v>
      </c>
      <c r="X385">
        <f t="shared" si="41"/>
        <v>8.5615355329062531E-2</v>
      </c>
      <c r="Y385">
        <f t="shared" si="41"/>
        <v>7.3732454028375846E-2</v>
      </c>
      <c r="Z385">
        <f t="shared" si="39"/>
        <v>8.0113636032612331E-2</v>
      </c>
      <c r="AA385">
        <f t="shared" si="40"/>
        <v>0.99999999999999978</v>
      </c>
    </row>
    <row r="386" spans="1:27" x14ac:dyDescent="0.2">
      <c r="A386" s="1">
        <v>44550</v>
      </c>
      <c r="B386">
        <v>153.94</v>
      </c>
      <c r="C386">
        <v>43.16</v>
      </c>
      <c r="D386">
        <v>46.85</v>
      </c>
      <c r="E386">
        <v>95.37</v>
      </c>
      <c r="F386">
        <v>155.88999999999999</v>
      </c>
      <c r="G386">
        <v>119.72</v>
      </c>
      <c r="H386">
        <v>371.61</v>
      </c>
      <c r="I386">
        <v>897.29</v>
      </c>
      <c r="J386" s="2">
        <v>454933657430.34003</v>
      </c>
      <c r="K386" s="2">
        <v>353225066821.12</v>
      </c>
      <c r="L386" s="2">
        <v>186801845763.95001</v>
      </c>
      <c r="M386" s="2">
        <v>171133068052.98001</v>
      </c>
      <c r="N386" s="2">
        <v>120745497582.28999</v>
      </c>
      <c r="O386" s="2">
        <v>143446404350.64001</v>
      </c>
      <c r="P386" s="2">
        <v>124438814028.8</v>
      </c>
      <c r="Q386" s="2">
        <v>136313763750.33</v>
      </c>
      <c r="R386">
        <f t="shared" si="36"/>
        <v>1691038117780.45</v>
      </c>
      <c r="S386">
        <f t="shared" si="37"/>
        <v>0.26902625827705012</v>
      </c>
      <c r="T386">
        <f t="shared" si="38"/>
        <v>0.20888060600593733</v>
      </c>
      <c r="U386">
        <f t="shared" si="42"/>
        <v>0.11046578063487672</v>
      </c>
      <c r="V386">
        <f t="shared" si="42"/>
        <v>0.10120000622907217</v>
      </c>
      <c r="W386">
        <f t="shared" si="42"/>
        <v>7.1403179096147712E-2</v>
      </c>
      <c r="X386">
        <f t="shared" si="41"/>
        <v>8.4827422186626242E-2</v>
      </c>
      <c r="Y386">
        <f t="shared" si="41"/>
        <v>7.3587231843200873E-2</v>
      </c>
      <c r="Z386">
        <f t="shared" si="39"/>
        <v>8.060951572708891E-2</v>
      </c>
      <c r="AA386">
        <f t="shared" si="40"/>
        <v>1</v>
      </c>
    </row>
    <row r="387" spans="1:27" x14ac:dyDescent="0.2">
      <c r="A387" s="1">
        <v>44547</v>
      </c>
      <c r="B387">
        <v>156.76</v>
      </c>
      <c r="C387">
        <v>43.88</v>
      </c>
      <c r="D387">
        <v>47.95</v>
      </c>
      <c r="E387">
        <v>97.13</v>
      </c>
      <c r="F387">
        <v>160.01</v>
      </c>
      <c r="G387">
        <v>123.27</v>
      </c>
      <c r="H387">
        <v>381.8</v>
      </c>
      <c r="I387">
        <v>913.57</v>
      </c>
      <c r="J387" s="2">
        <v>463267507722.35999</v>
      </c>
      <c r="K387" s="2">
        <v>359117607324.15997</v>
      </c>
      <c r="L387" s="2">
        <v>191187801587.64999</v>
      </c>
      <c r="M387" s="2">
        <v>174291233092.01999</v>
      </c>
      <c r="N387" s="2">
        <v>123936667317.61</v>
      </c>
      <c r="O387" s="2">
        <v>147699952090.73999</v>
      </c>
      <c r="P387" s="2">
        <v>127850354495</v>
      </c>
      <c r="Q387" s="2">
        <v>138786975391.89001</v>
      </c>
      <c r="R387">
        <f t="shared" si="36"/>
        <v>1726138099021.4302</v>
      </c>
      <c r="S387">
        <f t="shared" si="37"/>
        <v>0.26838380311806587</v>
      </c>
      <c r="T387">
        <f t="shared" si="38"/>
        <v>0.2080468576226597</v>
      </c>
      <c r="U387">
        <f t="shared" si="42"/>
        <v>0.1107604320280265</v>
      </c>
      <c r="V387">
        <f t="shared" si="42"/>
        <v>0.10097177809285823</v>
      </c>
      <c r="W387">
        <f t="shared" si="42"/>
        <v>7.1799972080954177E-2</v>
      </c>
      <c r="X387">
        <f t="shared" si="41"/>
        <v>8.5566706496121595E-2</v>
      </c>
      <c r="Y387">
        <f t="shared" si="41"/>
        <v>7.4067280345344336E-2</v>
      </c>
      <c r="Z387">
        <f t="shared" si="39"/>
        <v>8.0403170215969474E-2</v>
      </c>
      <c r="AA387">
        <f t="shared" si="40"/>
        <v>0.99999999999999989</v>
      </c>
    </row>
    <row r="388" spans="1:27" x14ac:dyDescent="0.2">
      <c r="A388" s="1">
        <v>44546</v>
      </c>
      <c r="B388">
        <v>160.41</v>
      </c>
      <c r="C388">
        <v>45</v>
      </c>
      <c r="D388">
        <v>50.3</v>
      </c>
      <c r="E388">
        <v>100.3</v>
      </c>
      <c r="F388">
        <v>163</v>
      </c>
      <c r="G388">
        <v>123.93</v>
      </c>
      <c r="H388">
        <v>397.37</v>
      </c>
      <c r="I388">
        <v>921.55</v>
      </c>
      <c r="J388" s="2">
        <v>474054228845.01001</v>
      </c>
      <c r="K388" s="2">
        <v>368283781440</v>
      </c>
      <c r="L388" s="2">
        <v>200557798120.10001</v>
      </c>
      <c r="M388" s="2">
        <v>179979518986.20001</v>
      </c>
      <c r="N388" s="2">
        <v>126252589043</v>
      </c>
      <c r="O388" s="2">
        <v>148490752515.66</v>
      </c>
      <c r="P388" s="2">
        <v>133063081193.60001</v>
      </c>
      <c r="Q388" s="2">
        <v>139999274464.35001</v>
      </c>
      <c r="R388">
        <f t="shared" ref="R388:R451" si="43">SUM(J388:Q388)</f>
        <v>1770681024607.9202</v>
      </c>
      <c r="S388">
        <f t="shared" ref="S388:S451" si="44">J388/$R388</f>
        <v>0.2677242384466052</v>
      </c>
      <c r="T388">
        <f t="shared" ref="T388:T451" si="45">K388/R388</f>
        <v>0.20798990688994853</v>
      </c>
      <c r="U388">
        <f t="shared" si="42"/>
        <v>0.11326591030957102</v>
      </c>
      <c r="V388">
        <f t="shared" si="42"/>
        <v>0.10164423545796605</v>
      </c>
      <c r="W388">
        <f t="shared" si="42"/>
        <v>7.1301712328992725E-2</v>
      </c>
      <c r="X388">
        <f t="shared" si="41"/>
        <v>8.386081425848009E-2</v>
      </c>
      <c r="Y388">
        <f t="shared" si="41"/>
        <v>7.5147968123205025E-2</v>
      </c>
      <c r="Z388">
        <f t="shared" ref="Z388:Z451" si="46">Q388/$R388</f>
        <v>7.9065214185231297E-2</v>
      </c>
      <c r="AA388">
        <f t="shared" ref="AA388:AA451" si="47">SUM(S388:Z388)</f>
        <v>1</v>
      </c>
    </row>
    <row r="389" spans="1:27" x14ac:dyDescent="0.2">
      <c r="A389" s="1">
        <v>44545</v>
      </c>
      <c r="B389">
        <v>157.94</v>
      </c>
      <c r="C389">
        <v>43.94</v>
      </c>
      <c r="D389">
        <v>48.94</v>
      </c>
      <c r="E389">
        <v>99.43</v>
      </c>
      <c r="F389">
        <v>162.24</v>
      </c>
      <c r="G389">
        <v>127.87</v>
      </c>
      <c r="H389">
        <v>389.91</v>
      </c>
      <c r="I389">
        <v>914.91</v>
      </c>
      <c r="J389" s="2">
        <v>466754721674.34003</v>
      </c>
      <c r="K389" s="2">
        <v>359608652366.08002</v>
      </c>
      <c r="L389" s="2">
        <v>195135161828.98001</v>
      </c>
      <c r="M389" s="2">
        <v>178418380586.22</v>
      </c>
      <c r="N389" s="2">
        <v>125663926664.64</v>
      </c>
      <c r="O389" s="2">
        <v>153211591415.94</v>
      </c>
      <c r="P389" s="2">
        <v>130565525562.8</v>
      </c>
      <c r="Q389" s="2">
        <v>138990544409.07001</v>
      </c>
      <c r="R389">
        <f t="shared" si="43"/>
        <v>1748348504508.0701</v>
      </c>
      <c r="S389">
        <f t="shared" si="44"/>
        <v>0.26696892551503626</v>
      </c>
      <c r="T389">
        <f t="shared" si="45"/>
        <v>0.20568476561671697</v>
      </c>
      <c r="U389">
        <f t="shared" si="42"/>
        <v>0.11161113549491374</v>
      </c>
      <c r="V389">
        <f t="shared" si="42"/>
        <v>0.10204966579956626</v>
      </c>
      <c r="W389">
        <f t="shared" si="42"/>
        <v>7.1875788116968042E-2</v>
      </c>
      <c r="X389">
        <f t="shared" si="41"/>
        <v>8.7632180323824457E-2</v>
      </c>
      <c r="Y389">
        <f t="shared" si="41"/>
        <v>7.4679347524901518E-2</v>
      </c>
      <c r="Z389">
        <f t="shared" si="46"/>
        <v>7.9498191608072755E-2</v>
      </c>
      <c r="AA389">
        <f t="shared" si="47"/>
        <v>1</v>
      </c>
    </row>
    <row r="390" spans="1:27" x14ac:dyDescent="0.2">
      <c r="A390" s="1">
        <v>44544</v>
      </c>
      <c r="B390">
        <v>159.13</v>
      </c>
      <c r="C390">
        <v>44.13</v>
      </c>
      <c r="D390">
        <v>48.89</v>
      </c>
      <c r="E390">
        <v>98.82</v>
      </c>
      <c r="F390">
        <v>162.85</v>
      </c>
      <c r="G390">
        <v>126.71</v>
      </c>
      <c r="H390">
        <v>388.82</v>
      </c>
      <c r="I390">
        <v>902.38</v>
      </c>
      <c r="J390" s="2">
        <v>470271488286.92999</v>
      </c>
      <c r="K390" s="2">
        <v>361163628332.15997</v>
      </c>
      <c r="L390" s="2">
        <v>194935800200.63</v>
      </c>
      <c r="M390" s="2">
        <v>177323789294.28</v>
      </c>
      <c r="N390" s="2">
        <v>126136405678.85001</v>
      </c>
      <c r="O390" s="2">
        <v>151821699760.01999</v>
      </c>
      <c r="P390" s="2">
        <v>130200601214.60001</v>
      </c>
      <c r="Q390" s="2">
        <v>137087022181.25999</v>
      </c>
      <c r="R390">
        <f t="shared" si="43"/>
        <v>1748940434948.7302</v>
      </c>
      <c r="S390">
        <f t="shared" si="44"/>
        <v>0.26888936803654828</v>
      </c>
      <c r="T390">
        <f t="shared" si="45"/>
        <v>0.20650424743753346</v>
      </c>
      <c r="U390">
        <f t="shared" si="42"/>
        <v>0.11145937065966716</v>
      </c>
      <c r="V390">
        <f t="shared" si="42"/>
        <v>0.10138926732486359</v>
      </c>
      <c r="W390">
        <f t="shared" si="42"/>
        <v>7.2121613268405951E-2</v>
      </c>
      <c r="X390">
        <f t="shared" si="41"/>
        <v>8.6807816164688648E-2</v>
      </c>
      <c r="Y390">
        <f t="shared" si="41"/>
        <v>7.4445417701384894E-2</v>
      </c>
      <c r="Z390">
        <f t="shared" si="46"/>
        <v>7.8382899406907861E-2</v>
      </c>
      <c r="AA390">
        <f t="shared" si="47"/>
        <v>1</v>
      </c>
    </row>
    <row r="391" spans="1:27" x14ac:dyDescent="0.2">
      <c r="A391" s="1">
        <v>44543</v>
      </c>
      <c r="B391">
        <v>157.91999999999999</v>
      </c>
      <c r="C391">
        <v>43.58</v>
      </c>
      <c r="D391">
        <v>48.56</v>
      </c>
      <c r="E391">
        <v>97.17</v>
      </c>
      <c r="F391">
        <v>163.30000000000001</v>
      </c>
      <c r="G391">
        <v>129</v>
      </c>
      <c r="H391">
        <v>384.64</v>
      </c>
      <c r="I391">
        <v>917.66</v>
      </c>
      <c r="J391" s="2">
        <v>466695616353.12</v>
      </c>
      <c r="K391" s="2">
        <v>356662382114.56</v>
      </c>
      <c r="L391" s="2">
        <v>193620013453.51999</v>
      </c>
      <c r="M391" s="2">
        <v>174363009570.17999</v>
      </c>
      <c r="N391" s="2">
        <v>126484955771.3</v>
      </c>
      <c r="O391" s="2">
        <v>154565537598</v>
      </c>
      <c r="P391" s="2">
        <v>128801166558.2</v>
      </c>
      <c r="Q391" s="2">
        <v>139408316645.82001</v>
      </c>
      <c r="R391">
        <f t="shared" si="43"/>
        <v>1740600998064.7</v>
      </c>
      <c r="S391">
        <f t="shared" si="44"/>
        <v>0.26812326137467402</v>
      </c>
      <c r="T391">
        <f t="shared" si="45"/>
        <v>0.20490760519562939</v>
      </c>
      <c r="U391">
        <f t="shared" si="42"/>
        <v>0.11123744825425116</v>
      </c>
      <c r="V391">
        <f t="shared" si="42"/>
        <v>0.10017402596232382</v>
      </c>
      <c r="W391">
        <f t="shared" si="42"/>
        <v>7.2667403909301001E-2</v>
      </c>
      <c r="X391">
        <f t="shared" si="41"/>
        <v>8.8800097075581841E-2</v>
      </c>
      <c r="Y391">
        <f t="shared" si="41"/>
        <v>7.3998099909978521E-2</v>
      </c>
      <c r="Z391">
        <f t="shared" si="46"/>
        <v>8.0092058318260287E-2</v>
      </c>
      <c r="AA391">
        <f t="shared" si="47"/>
        <v>1</v>
      </c>
    </row>
    <row r="392" spans="1:27" x14ac:dyDescent="0.2">
      <c r="A392" s="1">
        <v>44540</v>
      </c>
      <c r="B392">
        <v>159.82</v>
      </c>
      <c r="C392">
        <v>44.52</v>
      </c>
      <c r="D392">
        <v>50.2</v>
      </c>
      <c r="E392">
        <v>98.43</v>
      </c>
      <c r="F392">
        <v>167.03</v>
      </c>
      <c r="G392">
        <v>133.80000000000001</v>
      </c>
      <c r="H392">
        <v>391.06</v>
      </c>
      <c r="I392">
        <v>925.16</v>
      </c>
      <c r="J392" s="2">
        <v>472310621869.02002</v>
      </c>
      <c r="K392" s="2">
        <v>364355421104.64001</v>
      </c>
      <c r="L392" s="2">
        <v>200159074863.39999</v>
      </c>
      <c r="M392" s="2">
        <v>176623968632.22</v>
      </c>
      <c r="N392" s="2">
        <v>129374048759.83</v>
      </c>
      <c r="O392" s="2">
        <v>160316813415.60001</v>
      </c>
      <c r="P392" s="2">
        <v>130947140602.67999</v>
      </c>
      <c r="Q392" s="2">
        <v>140547695473.32001</v>
      </c>
      <c r="R392">
        <f t="shared" si="43"/>
        <v>1774634784720.7102</v>
      </c>
      <c r="S392">
        <f t="shared" si="44"/>
        <v>0.26614525193326</v>
      </c>
      <c r="T392">
        <f t="shared" si="45"/>
        <v>0.20531290395166113</v>
      </c>
      <c r="U392">
        <f t="shared" si="42"/>
        <v>0.11278888286577837</v>
      </c>
      <c r="V392">
        <f t="shared" si="42"/>
        <v>9.9526939375313137E-2</v>
      </c>
      <c r="W392">
        <f t="shared" si="42"/>
        <v>7.2901787947423066E-2</v>
      </c>
      <c r="X392">
        <f t="shared" si="41"/>
        <v>9.0337918988120394E-2</v>
      </c>
      <c r="Y392">
        <f t="shared" si="41"/>
        <v>7.3788219260724278E-2</v>
      </c>
      <c r="Z392">
        <f t="shared" si="46"/>
        <v>7.9198095677719529E-2</v>
      </c>
      <c r="AA392">
        <f t="shared" si="47"/>
        <v>0.99999999999999989</v>
      </c>
    </row>
    <row r="393" spans="1:27" x14ac:dyDescent="0.2">
      <c r="A393" s="1">
        <v>44539</v>
      </c>
      <c r="B393">
        <v>160.46</v>
      </c>
      <c r="C393">
        <v>44.49</v>
      </c>
      <c r="D393">
        <v>49.69</v>
      </c>
      <c r="E393">
        <v>100.58</v>
      </c>
      <c r="F393">
        <v>168.02</v>
      </c>
      <c r="G393">
        <v>133.99</v>
      </c>
      <c r="H393">
        <v>396.49</v>
      </c>
      <c r="I393">
        <v>919.08</v>
      </c>
      <c r="J393" s="2">
        <v>474201992148.06</v>
      </c>
      <c r="K393" s="2">
        <v>364109898583.67999</v>
      </c>
      <c r="L393" s="2">
        <v>198125586254.23001</v>
      </c>
      <c r="M393" s="2">
        <v>180481954333.32001</v>
      </c>
      <c r="N393" s="2">
        <v>130140858963.22</v>
      </c>
      <c r="O393" s="2">
        <v>160544468083.38</v>
      </c>
      <c r="P393" s="2">
        <v>132772479960.7</v>
      </c>
      <c r="Q393" s="2">
        <v>139624039037.16</v>
      </c>
      <c r="R393">
        <f t="shared" si="43"/>
        <v>1780001277363.75</v>
      </c>
      <c r="S393">
        <f t="shared" si="44"/>
        <v>0.26640542238844417</v>
      </c>
      <c r="T393">
        <f t="shared" si="45"/>
        <v>0.20455597600634348</v>
      </c>
      <c r="U393">
        <f t="shared" si="42"/>
        <v>0.11130642925586075</v>
      </c>
      <c r="V393">
        <f t="shared" si="42"/>
        <v>0.10139428360445937</v>
      </c>
      <c r="W393">
        <f t="shared" si="42"/>
        <v>7.3112789646962273E-2</v>
      </c>
      <c r="X393">
        <f t="shared" si="41"/>
        <v>9.0193456670521324E-2</v>
      </c>
      <c r="Y393">
        <f t="shared" si="41"/>
        <v>7.4591227348634895E-2</v>
      </c>
      <c r="Z393">
        <f t="shared" si="46"/>
        <v>7.8440415078773737E-2</v>
      </c>
      <c r="AA393">
        <f t="shared" si="47"/>
        <v>1</v>
      </c>
    </row>
    <row r="394" spans="1:27" x14ac:dyDescent="0.2">
      <c r="A394" s="1">
        <v>44538</v>
      </c>
      <c r="B394">
        <v>160.71</v>
      </c>
      <c r="C394">
        <v>44.16</v>
      </c>
      <c r="D394">
        <v>49.41</v>
      </c>
      <c r="E394">
        <v>101.25</v>
      </c>
      <c r="F394">
        <v>168.93</v>
      </c>
      <c r="G394">
        <v>135.34</v>
      </c>
      <c r="H394">
        <v>397.32</v>
      </c>
      <c r="I394">
        <v>923.86</v>
      </c>
      <c r="J394" s="2">
        <v>474940808663.31</v>
      </c>
      <c r="K394" s="2">
        <v>361409150853.12</v>
      </c>
      <c r="L394" s="2">
        <v>197009161135.47</v>
      </c>
      <c r="M394" s="2">
        <v>181684210342.5</v>
      </c>
      <c r="N394" s="2">
        <v>130845704705.73</v>
      </c>
      <c r="O394" s="2">
        <v>162162014407.07999</v>
      </c>
      <c r="P394" s="2">
        <v>133050358134.10001</v>
      </c>
      <c r="Q394" s="2">
        <v>140350203143.22</v>
      </c>
      <c r="R394">
        <f t="shared" si="43"/>
        <v>1781451611384.53</v>
      </c>
      <c r="S394">
        <f t="shared" si="44"/>
        <v>0.26660326086218517</v>
      </c>
      <c r="T394">
        <f t="shared" si="45"/>
        <v>0.20287340309638591</v>
      </c>
      <c r="U394">
        <f t="shared" si="42"/>
        <v>0.11058911725497615</v>
      </c>
      <c r="V394">
        <f t="shared" si="42"/>
        <v>0.10198660978576705</v>
      </c>
      <c r="W394">
        <f t="shared" si="42"/>
        <v>7.3448924388149817E-2</v>
      </c>
      <c r="X394">
        <f t="shared" si="41"/>
        <v>9.1028020840290436E-2</v>
      </c>
      <c r="Y394">
        <f t="shared" si="41"/>
        <v>7.4686484484804125E-2</v>
      </c>
      <c r="Z394">
        <f t="shared" si="46"/>
        <v>7.8784179287441289E-2</v>
      </c>
      <c r="AA394">
        <f t="shared" si="47"/>
        <v>1</v>
      </c>
    </row>
    <row r="395" spans="1:27" x14ac:dyDescent="0.2">
      <c r="A395" s="1">
        <v>44537</v>
      </c>
      <c r="B395">
        <v>162.57</v>
      </c>
      <c r="C395">
        <v>44.71</v>
      </c>
      <c r="D395">
        <v>50.25</v>
      </c>
      <c r="E395">
        <v>102.5</v>
      </c>
      <c r="F395">
        <v>166.95</v>
      </c>
      <c r="G395">
        <v>139.33000000000001</v>
      </c>
      <c r="H395">
        <v>400.11</v>
      </c>
      <c r="I395">
        <v>920.92</v>
      </c>
      <c r="J395" s="2">
        <v>480437603536.77002</v>
      </c>
      <c r="K395" s="2">
        <v>365910397070.71997</v>
      </c>
      <c r="L395" s="2">
        <v>200358436491.75</v>
      </c>
      <c r="M395" s="2">
        <v>183927225285</v>
      </c>
      <c r="N395" s="2">
        <v>129312084298.95</v>
      </c>
      <c r="O395" s="2">
        <v>166942762430.45999</v>
      </c>
      <c r="P395" s="2">
        <v>133984430548.3</v>
      </c>
      <c r="Q395" s="2">
        <v>139903566642.84</v>
      </c>
      <c r="R395">
        <f t="shared" si="43"/>
        <v>1800776506304.79</v>
      </c>
      <c r="S395">
        <f t="shared" si="44"/>
        <v>0.26679468654476862</v>
      </c>
      <c r="T395">
        <f t="shared" si="45"/>
        <v>0.20319589676431946</v>
      </c>
      <c r="U395">
        <f t="shared" si="42"/>
        <v>0.11126224480953906</v>
      </c>
      <c r="V395">
        <f t="shared" si="42"/>
        <v>0.10213773038522163</v>
      </c>
      <c r="W395">
        <f t="shared" si="42"/>
        <v>7.1809068946762075E-2</v>
      </c>
      <c r="X395">
        <f t="shared" si="41"/>
        <v>9.270598647081868E-2</v>
      </c>
      <c r="Y395">
        <f t="shared" si="41"/>
        <v>7.4403697560024976E-2</v>
      </c>
      <c r="Z395">
        <f t="shared" si="46"/>
        <v>7.7690688518545478E-2</v>
      </c>
      <c r="AA395">
        <f t="shared" si="47"/>
        <v>1</v>
      </c>
    </row>
    <row r="396" spans="1:27" x14ac:dyDescent="0.2">
      <c r="A396" s="1">
        <v>44536</v>
      </c>
      <c r="B396">
        <v>160.16</v>
      </c>
      <c r="C396">
        <v>44.15</v>
      </c>
      <c r="D396">
        <v>48.81</v>
      </c>
      <c r="E396">
        <v>99.27</v>
      </c>
      <c r="F396">
        <v>160.68</v>
      </c>
      <c r="G396">
        <v>134.72</v>
      </c>
      <c r="H396">
        <v>389.3</v>
      </c>
      <c r="I396">
        <v>896.7</v>
      </c>
      <c r="J396" s="2">
        <v>473315412329.76001</v>
      </c>
      <c r="K396" s="2">
        <v>361327310012.79999</v>
      </c>
      <c r="L396" s="2">
        <v>194616821595.26999</v>
      </c>
      <c r="M396" s="2">
        <v>178131274673.57999</v>
      </c>
      <c r="N396" s="2">
        <v>124455619677.48</v>
      </c>
      <c r="O396" s="2">
        <v>161419141280.64001</v>
      </c>
      <c r="P396" s="2">
        <v>130365318434.5</v>
      </c>
      <c r="Q396" s="2">
        <v>136224132615.89999</v>
      </c>
      <c r="R396">
        <f t="shared" si="43"/>
        <v>1759855030619.9302</v>
      </c>
      <c r="S396">
        <f t="shared" si="44"/>
        <v>0.26895136479680881</v>
      </c>
      <c r="T396">
        <f t="shared" si="45"/>
        <v>0.20531651967123568</v>
      </c>
      <c r="U396">
        <f t="shared" si="42"/>
        <v>0.11058684846712281</v>
      </c>
      <c r="V396">
        <f t="shared" si="42"/>
        <v>0.10121928884723595</v>
      </c>
      <c r="W396">
        <f t="shared" si="42"/>
        <v>7.0719245342406978E-2</v>
      </c>
      <c r="X396">
        <f t="shared" si="41"/>
        <v>9.172297630889413E-2</v>
      </c>
      <c r="Y396">
        <f t="shared" si="41"/>
        <v>7.407730532700596E-2</v>
      </c>
      <c r="Z396">
        <f t="shared" si="46"/>
        <v>7.740645123928952E-2</v>
      </c>
      <c r="AA396">
        <f t="shared" si="47"/>
        <v>1</v>
      </c>
    </row>
    <row r="397" spans="1:27" x14ac:dyDescent="0.2">
      <c r="A397" s="1">
        <v>44533</v>
      </c>
      <c r="B397">
        <v>158.29</v>
      </c>
      <c r="C397">
        <v>43.87</v>
      </c>
      <c r="D397">
        <v>47.75</v>
      </c>
      <c r="E397">
        <v>98.21</v>
      </c>
      <c r="F397">
        <v>155.94</v>
      </c>
      <c r="G397">
        <v>135.25</v>
      </c>
      <c r="H397">
        <v>382.73</v>
      </c>
      <c r="I397">
        <v>899.57</v>
      </c>
      <c r="J397" s="2">
        <v>467789064795.69</v>
      </c>
      <c r="K397" s="2">
        <v>359035766483.84009</v>
      </c>
      <c r="L397" s="2">
        <v>190390355074.25</v>
      </c>
      <c r="M397" s="2">
        <v>176229198002.34</v>
      </c>
      <c r="N397" s="2">
        <v>120784225370.34</v>
      </c>
      <c r="O397" s="2">
        <v>162054177985.5</v>
      </c>
      <c r="P397" s="2">
        <v>128165728555.89999</v>
      </c>
      <c r="Q397" s="2">
        <v>136660134913.89</v>
      </c>
      <c r="R397">
        <f t="shared" si="43"/>
        <v>1741108651181.75</v>
      </c>
      <c r="S397">
        <f t="shared" si="44"/>
        <v>0.26867310347242579</v>
      </c>
      <c r="T397">
        <f t="shared" si="45"/>
        <v>0.20621100598182096</v>
      </c>
      <c r="U397">
        <f t="shared" si="42"/>
        <v>0.10935007125777335</v>
      </c>
      <c r="V397">
        <f t="shared" si="42"/>
        <v>0.1012166574916087</v>
      </c>
      <c r="W397">
        <f t="shared" si="42"/>
        <v>6.937202068828939E-2</v>
      </c>
      <c r="X397">
        <f t="shared" si="41"/>
        <v>9.3075281588836101E-2</v>
      </c>
      <c r="Y397">
        <f t="shared" si="41"/>
        <v>7.3611562649412793E-2</v>
      </c>
      <c r="Z397">
        <f t="shared" si="46"/>
        <v>7.8490296869832957E-2</v>
      </c>
      <c r="AA397">
        <f t="shared" si="47"/>
        <v>1.0000000000000002</v>
      </c>
    </row>
    <row r="398" spans="1:27" x14ac:dyDescent="0.2">
      <c r="A398" s="1">
        <v>44532</v>
      </c>
      <c r="B398">
        <v>161.21</v>
      </c>
      <c r="C398">
        <v>44.89</v>
      </c>
      <c r="D398">
        <v>48.91</v>
      </c>
      <c r="E398">
        <v>98.86</v>
      </c>
      <c r="F398">
        <v>156.77000000000001</v>
      </c>
      <c r="G398">
        <v>141.24</v>
      </c>
      <c r="H398">
        <v>387.54</v>
      </c>
      <c r="I398">
        <v>918.85</v>
      </c>
      <c r="J398" s="2">
        <v>476418441693.81</v>
      </c>
      <c r="K398" s="2">
        <v>367383532196.47998</v>
      </c>
      <c r="L398" s="2">
        <v>195015544851.97</v>
      </c>
      <c r="M398" s="2">
        <v>177395565772.44</v>
      </c>
      <c r="N398" s="2">
        <v>121427106651.97</v>
      </c>
      <c r="O398" s="2">
        <v>169231290932.88</v>
      </c>
      <c r="P398" s="2">
        <v>129776082789.7</v>
      </c>
      <c r="Q398" s="2">
        <v>139589098086.45001</v>
      </c>
      <c r="R398">
        <f t="shared" si="43"/>
        <v>1776236662975.6997</v>
      </c>
      <c r="S398">
        <f t="shared" si="44"/>
        <v>0.26821788538903035</v>
      </c>
      <c r="T398">
        <f t="shared" si="45"/>
        <v>0.20683253524392886</v>
      </c>
      <c r="U398">
        <f t="shared" si="42"/>
        <v>0.10979141964408262</v>
      </c>
      <c r="V398">
        <f t="shared" si="42"/>
        <v>9.9871582132108547E-2</v>
      </c>
      <c r="W398">
        <f t="shared" si="42"/>
        <v>6.8362008950172887E-2</v>
      </c>
      <c r="X398">
        <f t="shared" si="41"/>
        <v>9.5275193030510727E-2</v>
      </c>
      <c r="Y398">
        <f t="shared" si="41"/>
        <v>7.3062382673876519E-2</v>
      </c>
      <c r="Z398">
        <f t="shared" si="46"/>
        <v>7.8586992936289651E-2</v>
      </c>
      <c r="AA398">
        <f t="shared" si="47"/>
        <v>1.0000000000000002</v>
      </c>
    </row>
    <row r="399" spans="1:27" x14ac:dyDescent="0.2">
      <c r="A399" s="1">
        <v>44531</v>
      </c>
      <c r="B399">
        <v>157.88999999999999</v>
      </c>
      <c r="C399">
        <v>43.84</v>
      </c>
      <c r="D399">
        <v>47.21</v>
      </c>
      <c r="E399">
        <v>95.26</v>
      </c>
      <c r="F399">
        <v>150.06</v>
      </c>
      <c r="G399">
        <v>137.65</v>
      </c>
      <c r="H399">
        <v>376.48</v>
      </c>
      <c r="I399">
        <v>900.33</v>
      </c>
      <c r="J399" s="2">
        <v>466606958371.28998</v>
      </c>
      <c r="K399" s="2">
        <v>358790243962.88</v>
      </c>
      <c r="L399" s="2">
        <v>188237249488.07001</v>
      </c>
      <c r="M399" s="2">
        <v>170935682738.04001</v>
      </c>
      <c r="N399" s="2">
        <v>116229837495.66</v>
      </c>
      <c r="O399" s="2">
        <v>164929815894.29999</v>
      </c>
      <c r="P399" s="2">
        <v>126073272430.89999</v>
      </c>
      <c r="Q399" s="2">
        <v>136775591968.41</v>
      </c>
      <c r="R399">
        <f t="shared" si="43"/>
        <v>1728578652349.5498</v>
      </c>
      <c r="S399">
        <f t="shared" si="44"/>
        <v>0.26993678172356234</v>
      </c>
      <c r="T399">
        <f t="shared" si="45"/>
        <v>0.20756373652723217</v>
      </c>
      <c r="U399">
        <f t="shared" si="42"/>
        <v>0.10889712726245392</v>
      </c>
      <c r="V399">
        <f t="shared" si="42"/>
        <v>9.8887998243931644E-2</v>
      </c>
      <c r="W399">
        <f t="shared" si="42"/>
        <v>6.7240120857489469E-2</v>
      </c>
      <c r="X399">
        <f t="shared" si="41"/>
        <v>9.5413544341833162E-2</v>
      </c>
      <c r="Y399">
        <f t="shared" si="41"/>
        <v>7.2934646195899969E-2</v>
      </c>
      <c r="Z399">
        <f t="shared" si="46"/>
        <v>7.9126044847597429E-2</v>
      </c>
      <c r="AA399">
        <f t="shared" si="47"/>
        <v>1</v>
      </c>
    </row>
    <row r="400" spans="1:27" x14ac:dyDescent="0.2">
      <c r="A400" s="1">
        <v>44530</v>
      </c>
      <c r="B400">
        <v>158.83000000000001</v>
      </c>
      <c r="C400">
        <v>44.47</v>
      </c>
      <c r="D400">
        <v>47.78</v>
      </c>
      <c r="E400">
        <v>94.82</v>
      </c>
      <c r="F400">
        <v>152.30000000000001</v>
      </c>
      <c r="G400">
        <v>141.44999999999999</v>
      </c>
      <c r="H400">
        <v>380.99</v>
      </c>
      <c r="I400">
        <v>904.61</v>
      </c>
      <c r="J400" s="2">
        <v>469384908468.63</v>
      </c>
      <c r="K400" s="2">
        <v>363946216903.03998</v>
      </c>
      <c r="L400" s="2">
        <v>190509972051.26001</v>
      </c>
      <c r="M400" s="2">
        <v>170146141478.28</v>
      </c>
      <c r="N400" s="2">
        <v>117964842400.3</v>
      </c>
      <c r="O400" s="2">
        <v>169482909249.89999</v>
      </c>
      <c r="P400" s="2">
        <v>127583188770.7</v>
      </c>
      <c r="Q400" s="2">
        <v>137425797485.97</v>
      </c>
      <c r="R400">
        <f t="shared" si="43"/>
        <v>1746443976808.0798</v>
      </c>
      <c r="S400">
        <f t="shared" si="44"/>
        <v>0.26876608394075707</v>
      </c>
      <c r="T400">
        <f t="shared" si="45"/>
        <v>0.20839272357777713</v>
      </c>
      <c r="U400">
        <f t="shared" si="42"/>
        <v>0.10908450232652125</v>
      </c>
      <c r="V400">
        <f t="shared" si="42"/>
        <v>9.7424334097020795E-2</v>
      </c>
      <c r="W400">
        <f t="shared" si="42"/>
        <v>6.7545735200679385E-2</v>
      </c>
      <c r="X400">
        <f t="shared" si="41"/>
        <v>9.7044572571780133E-2</v>
      </c>
      <c r="Y400">
        <f t="shared" si="41"/>
        <v>7.3053124214084289E-2</v>
      </c>
      <c r="Z400">
        <f t="shared" si="46"/>
        <v>7.8688924071380048E-2</v>
      </c>
      <c r="AA400">
        <f t="shared" si="47"/>
        <v>1</v>
      </c>
    </row>
    <row r="401" spans="1:27" x14ac:dyDescent="0.2">
      <c r="A401" s="1">
        <v>44529</v>
      </c>
      <c r="B401">
        <v>161.22999999999999</v>
      </c>
      <c r="C401">
        <v>45.59</v>
      </c>
      <c r="D401">
        <v>49.16</v>
      </c>
      <c r="E401">
        <v>97.23</v>
      </c>
      <c r="F401">
        <v>157.86000000000001</v>
      </c>
      <c r="G401">
        <v>148.88</v>
      </c>
      <c r="H401">
        <v>386.54</v>
      </c>
      <c r="I401">
        <v>928</v>
      </c>
      <c r="J401" s="2">
        <v>476477547015.03003</v>
      </c>
      <c r="K401" s="2">
        <v>373112391018.88</v>
      </c>
      <c r="L401" s="2">
        <v>196012352993.72</v>
      </c>
      <c r="M401" s="2">
        <v>174470674287.42001</v>
      </c>
      <c r="N401" s="2">
        <v>122271372431.46001</v>
      </c>
      <c r="O401" s="2">
        <v>178385404942.56</v>
      </c>
      <c r="P401" s="2">
        <v>129441289809.7</v>
      </c>
      <c r="Q401" s="2">
        <v>140979140256</v>
      </c>
      <c r="R401">
        <f t="shared" si="43"/>
        <v>1791150172754.77</v>
      </c>
      <c r="S401">
        <f t="shared" si="44"/>
        <v>0.26601764288820773</v>
      </c>
      <c r="T401">
        <f t="shared" si="45"/>
        <v>0.20830882674959469</v>
      </c>
      <c r="U401">
        <f t="shared" si="42"/>
        <v>0.10943379063088556</v>
      </c>
      <c r="V401">
        <f t="shared" si="42"/>
        <v>9.7407061083597452E-2</v>
      </c>
      <c r="W401">
        <f t="shared" si="42"/>
        <v>6.826416583675278E-2</v>
      </c>
      <c r="X401">
        <f t="shared" si="41"/>
        <v>9.9592657084807759E-2</v>
      </c>
      <c r="Y401">
        <f t="shared" si="41"/>
        <v>7.2267134145776651E-2</v>
      </c>
      <c r="Z401">
        <f t="shared" si="46"/>
        <v>7.8708721580377353E-2</v>
      </c>
      <c r="AA401">
        <f t="shared" si="47"/>
        <v>1</v>
      </c>
    </row>
    <row r="402" spans="1:27" x14ac:dyDescent="0.2">
      <c r="A402" s="1">
        <v>44526</v>
      </c>
      <c r="B402">
        <v>161.93</v>
      </c>
      <c r="C402">
        <v>45.76</v>
      </c>
      <c r="D402">
        <v>48.43</v>
      </c>
      <c r="E402">
        <v>97.93</v>
      </c>
      <c r="F402">
        <v>156.82</v>
      </c>
      <c r="G402">
        <v>143.81</v>
      </c>
      <c r="H402">
        <v>389.39</v>
      </c>
      <c r="I402">
        <v>901.64</v>
      </c>
      <c r="J402" s="2">
        <v>478546233257.72998</v>
      </c>
      <c r="K402" s="2">
        <v>374503685304.32001</v>
      </c>
      <c r="L402" s="2">
        <v>193101673219.81</v>
      </c>
      <c r="M402" s="2">
        <v>175726762655.22</v>
      </c>
      <c r="N402" s="2">
        <v>121465834440.02</v>
      </c>
      <c r="O402" s="2">
        <v>172310619860.22</v>
      </c>
      <c r="P402" s="2">
        <v>130395449802.7</v>
      </c>
      <c r="Q402" s="2">
        <v>136974603470.28</v>
      </c>
      <c r="R402">
        <f t="shared" si="43"/>
        <v>1783024862010.3</v>
      </c>
      <c r="S402">
        <f t="shared" si="44"/>
        <v>0.26839010686490672</v>
      </c>
      <c r="T402">
        <f t="shared" si="45"/>
        <v>0.21003839782810421</v>
      </c>
      <c r="U402">
        <f t="shared" si="42"/>
        <v>0.1083000452400279</v>
      </c>
      <c r="V402">
        <f t="shared" si="42"/>
        <v>9.8555419163978475E-2</v>
      </c>
      <c r="W402">
        <f t="shared" si="42"/>
        <v>6.8123466491135404E-2</v>
      </c>
      <c r="X402">
        <f t="shared" si="42"/>
        <v>9.6639493666928242E-2</v>
      </c>
      <c r="Y402">
        <f t="shared" si="42"/>
        <v>7.3131593720843324E-2</v>
      </c>
      <c r="Z402">
        <f t="shared" si="46"/>
        <v>7.6821477024075699E-2</v>
      </c>
      <c r="AA402">
        <f t="shared" si="47"/>
        <v>1</v>
      </c>
    </row>
    <row r="403" spans="1:27" x14ac:dyDescent="0.2">
      <c r="A403" s="1">
        <v>44524</v>
      </c>
      <c r="B403">
        <v>166.96</v>
      </c>
      <c r="C403">
        <v>47.63</v>
      </c>
      <c r="D403">
        <v>51.31</v>
      </c>
      <c r="E403">
        <v>101.12</v>
      </c>
      <c r="F403">
        <v>171.61</v>
      </c>
      <c r="G403">
        <v>148.22999999999999</v>
      </c>
      <c r="H403">
        <v>399.19</v>
      </c>
      <c r="I403">
        <v>930.72</v>
      </c>
      <c r="J403" s="2">
        <v>493411221544.56</v>
      </c>
      <c r="K403" s="2">
        <v>389807922444.15997</v>
      </c>
      <c r="L403" s="2">
        <v>204584903012.76999</v>
      </c>
      <c r="M403" s="2">
        <v>181450936788.48001</v>
      </c>
      <c r="N403" s="2">
        <v>132921514145.21001</v>
      </c>
      <c r="O403" s="2">
        <v>177606586342.26001</v>
      </c>
      <c r="P403" s="2">
        <v>133676421006.7</v>
      </c>
      <c r="Q403" s="2">
        <v>141392354977.44</v>
      </c>
      <c r="R403">
        <f t="shared" si="43"/>
        <v>1854851860261.5798</v>
      </c>
      <c r="S403">
        <f t="shared" si="44"/>
        <v>0.2660111204109728</v>
      </c>
      <c r="T403">
        <f t="shared" si="45"/>
        <v>0.21015582472941394</v>
      </c>
      <c r="U403">
        <f t="shared" ref="U403:X466" si="48">L403/$R403</f>
        <v>0.11029716571754603</v>
      </c>
      <c r="V403">
        <f t="shared" si="48"/>
        <v>9.7825028874753889E-2</v>
      </c>
      <c r="W403">
        <f t="shared" si="48"/>
        <v>7.166152564144114E-2</v>
      </c>
      <c r="X403">
        <f t="shared" si="48"/>
        <v>9.5752437241652874E-2</v>
      </c>
      <c r="Y403">
        <f t="shared" ref="Y403:Y466" si="49">P403/$R403</f>
        <v>7.2068516020383611E-2</v>
      </c>
      <c r="Z403">
        <f t="shared" si="46"/>
        <v>7.6228381363835807E-2</v>
      </c>
      <c r="AA403">
        <f t="shared" si="47"/>
        <v>1</v>
      </c>
    </row>
    <row r="404" spans="1:27" x14ac:dyDescent="0.2">
      <c r="A404" s="1">
        <v>44523</v>
      </c>
      <c r="B404">
        <v>168.28</v>
      </c>
      <c r="C404">
        <v>47.5</v>
      </c>
      <c r="D404">
        <v>51.4</v>
      </c>
      <c r="E404">
        <v>101.86</v>
      </c>
      <c r="F404">
        <v>170.85</v>
      </c>
      <c r="G404">
        <v>145.52000000000001</v>
      </c>
      <c r="H404">
        <v>406.34</v>
      </c>
      <c r="I404">
        <v>935.43</v>
      </c>
      <c r="J404" s="2">
        <v>497312172745.08002</v>
      </c>
      <c r="K404" s="2">
        <v>388743991520</v>
      </c>
      <c r="L404" s="2">
        <v>204943753943.79999</v>
      </c>
      <c r="M404" s="2">
        <v>182778801634.44</v>
      </c>
      <c r="N404" s="2">
        <v>132332851766.85001</v>
      </c>
      <c r="O404" s="2">
        <v>174359511870.23999</v>
      </c>
      <c r="P404" s="2">
        <v>136070190813.7</v>
      </c>
      <c r="Q404" s="2">
        <v>142107884881.10999</v>
      </c>
      <c r="R404">
        <f t="shared" si="43"/>
        <v>1858649159175.2202</v>
      </c>
      <c r="S404">
        <f t="shared" si="44"/>
        <v>0.26756645830123388</v>
      </c>
      <c r="T404">
        <f t="shared" si="45"/>
        <v>0.20915404588378908</v>
      </c>
      <c r="U404">
        <f t="shared" si="48"/>
        <v>0.11026489476623132</v>
      </c>
      <c r="V404">
        <f t="shared" si="48"/>
        <v>9.8339592887744617E-2</v>
      </c>
      <c r="W404">
        <f t="shared" si="48"/>
        <v>7.1198402944196854E-2</v>
      </c>
      <c r="X404">
        <f t="shared" si="48"/>
        <v>9.3809803216230669E-2</v>
      </c>
      <c r="Y404">
        <f t="shared" si="49"/>
        <v>7.3209185360233048E-2</v>
      </c>
      <c r="Z404">
        <f t="shared" si="46"/>
        <v>7.6457616640340384E-2</v>
      </c>
      <c r="AA404">
        <f t="shared" si="47"/>
        <v>0.99999999999999989</v>
      </c>
    </row>
    <row r="405" spans="1:27" x14ac:dyDescent="0.2">
      <c r="A405" s="1">
        <v>44522</v>
      </c>
      <c r="B405">
        <v>164.35</v>
      </c>
      <c r="C405">
        <v>46.28</v>
      </c>
      <c r="D405">
        <v>50.34</v>
      </c>
      <c r="E405">
        <v>99.32</v>
      </c>
      <c r="F405">
        <v>170.9</v>
      </c>
      <c r="G405">
        <v>144.38999999999999</v>
      </c>
      <c r="H405">
        <v>396.16</v>
      </c>
      <c r="I405">
        <v>919.33</v>
      </c>
      <c r="J405" s="2">
        <v>485697977125.34998</v>
      </c>
      <c r="K405" s="2">
        <v>378759409000.96002</v>
      </c>
      <c r="L405" s="2">
        <v>200717287422.78</v>
      </c>
      <c r="M405" s="2">
        <v>178220995271.28</v>
      </c>
      <c r="N405" s="2">
        <v>132371579554.89999</v>
      </c>
      <c r="O405" s="2">
        <v>173005565688.17999</v>
      </c>
      <c r="P405" s="2">
        <v>132661998277.3</v>
      </c>
      <c r="Q405" s="2">
        <v>139662018331.41</v>
      </c>
      <c r="R405">
        <f t="shared" si="43"/>
        <v>1821096830672.1599</v>
      </c>
      <c r="S405">
        <f t="shared" si="44"/>
        <v>0.26670628872934821</v>
      </c>
      <c r="T405">
        <f t="shared" si="45"/>
        <v>0.20798422281651074</v>
      </c>
      <c r="U405">
        <f t="shared" si="48"/>
        <v>0.11021780063649664</v>
      </c>
      <c r="V405">
        <f t="shared" si="48"/>
        <v>9.7864645234432321E-2</v>
      </c>
      <c r="W405">
        <f t="shared" si="48"/>
        <v>7.2687831490015911E-2</v>
      </c>
      <c r="X405">
        <f t="shared" si="48"/>
        <v>9.5000750522598126E-2</v>
      </c>
      <c r="Y405">
        <f t="shared" si="49"/>
        <v>7.2847306108558191E-2</v>
      </c>
      <c r="Z405">
        <f t="shared" si="46"/>
        <v>7.6691154462039932E-2</v>
      </c>
      <c r="AA405">
        <f t="shared" si="47"/>
        <v>1</v>
      </c>
    </row>
    <row r="406" spans="1:27" x14ac:dyDescent="0.2">
      <c r="A406" s="1">
        <v>44519</v>
      </c>
      <c r="B406">
        <v>160.91999999999999</v>
      </c>
      <c r="C406">
        <v>45.4</v>
      </c>
      <c r="D406">
        <v>48.82</v>
      </c>
      <c r="E406">
        <v>96.91</v>
      </c>
      <c r="F406">
        <v>173.54</v>
      </c>
      <c r="G406">
        <v>146.44</v>
      </c>
      <c r="H406">
        <v>387.39</v>
      </c>
      <c r="I406">
        <v>914.95</v>
      </c>
      <c r="J406" s="2">
        <v>475561414536.12</v>
      </c>
      <c r="K406" s="2">
        <v>371557415052.79999</v>
      </c>
      <c r="L406" s="2">
        <v>194656693920.94</v>
      </c>
      <c r="M406" s="2">
        <v>173896462462.14001</v>
      </c>
      <c r="N406" s="2">
        <v>134416406763.94</v>
      </c>
      <c r="O406" s="2">
        <v>175461839735.28</v>
      </c>
      <c r="P406" s="2">
        <v>129725863842.7</v>
      </c>
      <c r="Q406" s="2">
        <v>138996621096.14999</v>
      </c>
      <c r="R406">
        <f t="shared" si="43"/>
        <v>1794272717410.0698</v>
      </c>
      <c r="S406">
        <f t="shared" si="44"/>
        <v>0.26504410947214629</v>
      </c>
      <c r="T406">
        <f t="shared" si="45"/>
        <v>0.20707967715694964</v>
      </c>
      <c r="U406">
        <f t="shared" si="48"/>
        <v>0.10848779677256411</v>
      </c>
      <c r="V406">
        <f t="shared" si="48"/>
        <v>9.6917520271472241E-2</v>
      </c>
      <c r="W406">
        <f t="shared" si="48"/>
        <v>7.4914145135061963E-2</v>
      </c>
      <c r="X406">
        <f t="shared" si="48"/>
        <v>9.778995023039147E-2</v>
      </c>
      <c r="Y406">
        <f t="shared" si="49"/>
        <v>7.2299970112654821E-2</v>
      </c>
      <c r="Z406">
        <f t="shared" si="46"/>
        <v>7.7466830848759535E-2</v>
      </c>
      <c r="AA406">
        <f t="shared" si="47"/>
        <v>1.0000000000000002</v>
      </c>
    </row>
    <row r="407" spans="1:27" x14ac:dyDescent="0.2">
      <c r="A407" s="1">
        <v>44518</v>
      </c>
      <c r="B407">
        <v>163.05000000000001</v>
      </c>
      <c r="C407">
        <v>46.32</v>
      </c>
      <c r="D407">
        <v>49.9</v>
      </c>
      <c r="E407">
        <v>97.68</v>
      </c>
      <c r="F407">
        <v>176.21</v>
      </c>
      <c r="G407">
        <v>146.85</v>
      </c>
      <c r="H407">
        <v>391.37</v>
      </c>
      <c r="I407">
        <v>922.77</v>
      </c>
      <c r="J407" s="2">
        <v>481856131246.04999</v>
      </c>
      <c r="K407" s="2">
        <v>379086772362.23999</v>
      </c>
      <c r="L407" s="2">
        <v>198962905093.29999</v>
      </c>
      <c r="M407" s="2">
        <v>175278159666.72</v>
      </c>
      <c r="N407" s="2">
        <v>136484470645.81</v>
      </c>
      <c r="O407" s="2">
        <v>175953094544.70001</v>
      </c>
      <c r="P407" s="2">
        <v>131058339903.10001</v>
      </c>
      <c r="Q407" s="2">
        <v>140184613420.29001</v>
      </c>
      <c r="R407">
        <f t="shared" si="43"/>
        <v>1818864486882.2102</v>
      </c>
      <c r="S407">
        <f t="shared" si="44"/>
        <v>0.26492140273298714</v>
      </c>
      <c r="T407">
        <f t="shared" si="45"/>
        <v>0.20841947000243438</v>
      </c>
      <c r="U407">
        <f t="shared" si="48"/>
        <v>0.10938852593375464</v>
      </c>
      <c r="V407">
        <f t="shared" si="48"/>
        <v>9.6366805185784596E-2</v>
      </c>
      <c r="W407">
        <f t="shared" si="48"/>
        <v>7.5038284396746674E-2</v>
      </c>
      <c r="X407">
        <f t="shared" si="48"/>
        <v>9.6737880042019178E-2</v>
      </c>
      <c r="Y407">
        <f t="shared" si="49"/>
        <v>7.2055032603199842E-2</v>
      </c>
      <c r="Z407">
        <f t="shared" si="46"/>
        <v>7.7072599103073458E-2</v>
      </c>
      <c r="AA407">
        <f t="shared" si="47"/>
        <v>0.99999999999999978</v>
      </c>
    </row>
    <row r="408" spans="1:27" x14ac:dyDescent="0.2">
      <c r="A408" s="1">
        <v>44517</v>
      </c>
      <c r="B408">
        <v>164.47</v>
      </c>
      <c r="C408">
        <v>46.51</v>
      </c>
      <c r="D408">
        <v>49.84</v>
      </c>
      <c r="E408">
        <v>97.68</v>
      </c>
      <c r="F408">
        <v>179.61</v>
      </c>
      <c r="G408">
        <v>145.08000000000001</v>
      </c>
      <c r="H408">
        <v>391.55</v>
      </c>
      <c r="I408">
        <v>931.54</v>
      </c>
      <c r="J408" s="2">
        <v>486052609052.66998</v>
      </c>
      <c r="K408" s="2">
        <v>380641748328.32001</v>
      </c>
      <c r="L408" s="2">
        <v>198723671139.28</v>
      </c>
      <c r="M408" s="2">
        <v>175278159666.72</v>
      </c>
      <c r="N408" s="2">
        <v>139117960233.20999</v>
      </c>
      <c r="O408" s="2">
        <v>173832311586.95999</v>
      </c>
      <c r="P408" s="2">
        <v>131118602639.5</v>
      </c>
      <c r="Q408" s="2">
        <v>141516927062.57999</v>
      </c>
      <c r="R408">
        <f t="shared" si="43"/>
        <v>1826281989709.24</v>
      </c>
      <c r="S408">
        <f t="shared" si="44"/>
        <v>0.26614324172909015</v>
      </c>
      <c r="T408">
        <f t="shared" si="45"/>
        <v>0.2084244111660552</v>
      </c>
      <c r="U408">
        <f t="shared" si="48"/>
        <v>0.10881324585088775</v>
      </c>
      <c r="V408">
        <f t="shared" si="48"/>
        <v>9.5975408318310043E-2</v>
      </c>
      <c r="W408">
        <f t="shared" si="48"/>
        <v>7.6175509049048212E-2</v>
      </c>
      <c r="X408">
        <f t="shared" si="48"/>
        <v>9.5183718925375596E-2</v>
      </c>
      <c r="Y408">
        <f t="shared" si="49"/>
        <v>7.1795376277228262E-2</v>
      </c>
      <c r="Z408">
        <f t="shared" si="46"/>
        <v>7.7489088684004767E-2</v>
      </c>
      <c r="AA408">
        <f t="shared" si="47"/>
        <v>1</v>
      </c>
    </row>
    <row r="409" spans="1:27" x14ac:dyDescent="0.2">
      <c r="A409" s="1">
        <v>44516</v>
      </c>
      <c r="B409">
        <v>165.36</v>
      </c>
      <c r="C409">
        <v>47.08</v>
      </c>
      <c r="D409">
        <v>50.37</v>
      </c>
      <c r="E409">
        <v>100.69</v>
      </c>
      <c r="F409">
        <v>180.92</v>
      </c>
      <c r="G409">
        <v>144.22</v>
      </c>
      <c r="H409">
        <v>403.09</v>
      </c>
      <c r="I409">
        <v>948.95</v>
      </c>
      <c r="J409" s="2">
        <v>488682795846.96002</v>
      </c>
      <c r="K409" s="2">
        <v>385306676226.56</v>
      </c>
      <c r="L409" s="2">
        <v>200836904399.79001</v>
      </c>
      <c r="M409" s="2">
        <v>180679339648.26001</v>
      </c>
      <c r="N409" s="2">
        <v>140132628280.12</v>
      </c>
      <c r="O409" s="2">
        <v>172801874669.64001</v>
      </c>
      <c r="P409" s="2">
        <v>134982113628.7</v>
      </c>
      <c r="Q409" s="2">
        <v>144161805114.14999</v>
      </c>
      <c r="R409">
        <f t="shared" si="43"/>
        <v>1847584137814.1799</v>
      </c>
      <c r="S409">
        <f t="shared" si="44"/>
        <v>0.26449826335113791</v>
      </c>
      <c r="T409">
        <f t="shared" si="45"/>
        <v>0.20854621358808834</v>
      </c>
      <c r="U409">
        <f t="shared" si="48"/>
        <v>0.10870244027825114</v>
      </c>
      <c r="V409">
        <f t="shared" si="48"/>
        <v>9.779221197580544E-2</v>
      </c>
      <c r="W409">
        <f t="shared" si="48"/>
        <v>7.5846412302449512E-2</v>
      </c>
      <c r="X409">
        <f t="shared" si="48"/>
        <v>9.3528555010261458E-2</v>
      </c>
      <c r="Y409">
        <f t="shared" si="49"/>
        <v>7.3058709947787917E-2</v>
      </c>
      <c r="Z409">
        <f t="shared" si="46"/>
        <v>7.8027193546218357E-2</v>
      </c>
      <c r="AA409">
        <f t="shared" si="47"/>
        <v>1.0000000000000002</v>
      </c>
    </row>
    <row r="410" spans="1:27" x14ac:dyDescent="0.2">
      <c r="A410" s="1">
        <v>44515</v>
      </c>
      <c r="B410">
        <v>166.56</v>
      </c>
      <c r="C410">
        <v>47.05</v>
      </c>
      <c r="D410">
        <v>51.08</v>
      </c>
      <c r="E410">
        <v>100.21</v>
      </c>
      <c r="F410">
        <v>183.13</v>
      </c>
      <c r="G410">
        <v>142.80000000000001</v>
      </c>
      <c r="H410">
        <v>404.81</v>
      </c>
      <c r="I410">
        <v>953.24</v>
      </c>
      <c r="J410" s="2">
        <v>492229115120.15997</v>
      </c>
      <c r="K410" s="2">
        <v>385061153705.59998</v>
      </c>
      <c r="L410" s="2">
        <v>203667839522.35999</v>
      </c>
      <c r="M410" s="2">
        <v>179818021910.34</v>
      </c>
      <c r="N410" s="2">
        <v>141844396511.92999</v>
      </c>
      <c r="O410" s="2">
        <v>171100455573.60001</v>
      </c>
      <c r="P410" s="2">
        <v>135557957554.3</v>
      </c>
      <c r="Q410" s="2">
        <v>144813529803.48001</v>
      </c>
      <c r="R410">
        <f t="shared" si="43"/>
        <v>1854092469701.77</v>
      </c>
      <c r="S410">
        <f t="shared" si="44"/>
        <v>0.26548250595038275</v>
      </c>
      <c r="T410">
        <f t="shared" si="45"/>
        <v>0.20768174187533209</v>
      </c>
      <c r="U410">
        <f t="shared" si="48"/>
        <v>0.10984772488457378</v>
      </c>
      <c r="V410">
        <f t="shared" si="48"/>
        <v>9.6984387159106275E-2</v>
      </c>
      <c r="W410">
        <f t="shared" si="48"/>
        <v>7.6503410067107175E-2</v>
      </c>
      <c r="X410">
        <f t="shared" si="48"/>
        <v>9.2282590199571565E-2</v>
      </c>
      <c r="Y410">
        <f t="shared" si="49"/>
        <v>7.3112835400331699E-2</v>
      </c>
      <c r="Z410">
        <f t="shared" si="46"/>
        <v>7.8104804463594635E-2</v>
      </c>
      <c r="AA410">
        <f t="shared" si="47"/>
        <v>1</v>
      </c>
    </row>
    <row r="411" spans="1:27" x14ac:dyDescent="0.2">
      <c r="A411" s="1">
        <v>44512</v>
      </c>
      <c r="B411">
        <v>166.86</v>
      </c>
      <c r="C411">
        <v>46.91</v>
      </c>
      <c r="D411">
        <v>50.96</v>
      </c>
      <c r="E411">
        <v>99.85</v>
      </c>
      <c r="F411">
        <v>181.89</v>
      </c>
      <c r="G411">
        <v>143</v>
      </c>
      <c r="H411">
        <v>404.91</v>
      </c>
      <c r="I411">
        <v>971.49</v>
      </c>
      <c r="J411" s="2">
        <v>493115694938.46002</v>
      </c>
      <c r="K411" s="2">
        <v>383915381941.12</v>
      </c>
      <c r="L411" s="2">
        <v>203189371614.32001</v>
      </c>
      <c r="M411" s="2">
        <v>179172033606.89999</v>
      </c>
      <c r="N411" s="2">
        <v>140883947368.29001</v>
      </c>
      <c r="O411" s="2">
        <v>171340092066</v>
      </c>
      <c r="P411" s="2">
        <v>135591436852.3</v>
      </c>
      <c r="Q411" s="2">
        <v>147586018283.73001</v>
      </c>
      <c r="R411">
        <f t="shared" si="43"/>
        <v>1854793976671.1201</v>
      </c>
      <c r="S411">
        <f t="shared" si="44"/>
        <v>0.26586009073820499</v>
      </c>
      <c r="T411">
        <f t="shared" si="45"/>
        <v>0.20698545863845738</v>
      </c>
      <c r="U411">
        <f t="shared" si="48"/>
        <v>0.10954821622776285</v>
      </c>
      <c r="V411">
        <f t="shared" si="48"/>
        <v>9.659942606049858E-2</v>
      </c>
      <c r="W411">
        <f t="shared" si="48"/>
        <v>7.5956655639533938E-2</v>
      </c>
      <c r="X411">
        <f t="shared" si="48"/>
        <v>9.2376886177682957E-2</v>
      </c>
      <c r="Y411">
        <f t="shared" si="49"/>
        <v>7.3103233328184455E-2</v>
      </c>
      <c r="Z411">
        <f t="shared" si="46"/>
        <v>7.9570033189674844E-2</v>
      </c>
      <c r="AA411">
        <f t="shared" si="47"/>
        <v>0.99999999999999989</v>
      </c>
    </row>
    <row r="412" spans="1:27" x14ac:dyDescent="0.2">
      <c r="A412" s="1">
        <v>44511</v>
      </c>
      <c r="B412">
        <v>167.61</v>
      </c>
      <c r="C412">
        <v>47.49</v>
      </c>
      <c r="D412">
        <v>50.59</v>
      </c>
      <c r="E412">
        <v>98.88</v>
      </c>
      <c r="F412">
        <v>181.3</v>
      </c>
      <c r="G412">
        <v>141.32</v>
      </c>
      <c r="H412">
        <v>402.34</v>
      </c>
      <c r="I412">
        <v>965.6</v>
      </c>
      <c r="J412" s="2">
        <v>495332144484.21002</v>
      </c>
      <c r="K412" s="2">
        <v>388662150679.67999</v>
      </c>
      <c r="L412" s="2">
        <v>201714095564.53</v>
      </c>
      <c r="M412" s="2">
        <v>177431454011.51999</v>
      </c>
      <c r="N412" s="2">
        <v>140426959469.29999</v>
      </c>
      <c r="O412" s="2">
        <v>169327145529.84</v>
      </c>
      <c r="P412" s="2">
        <v>134731018893.7</v>
      </c>
      <c r="Q412" s="2">
        <v>146691226111.20001</v>
      </c>
      <c r="R412">
        <f t="shared" si="43"/>
        <v>1854316194743.98</v>
      </c>
      <c r="S412">
        <f t="shared" si="44"/>
        <v>0.26712388420498001</v>
      </c>
      <c r="T412">
        <f t="shared" si="45"/>
        <v>0.20959863899227901</v>
      </c>
      <c r="U412">
        <f t="shared" si="48"/>
        <v>0.10878085201233982</v>
      </c>
      <c r="V412">
        <f t="shared" si="48"/>
        <v>9.5685651947842384E-2</v>
      </c>
      <c r="W412">
        <f t="shared" si="48"/>
        <v>7.5729781073657895E-2</v>
      </c>
      <c r="X412">
        <f t="shared" si="48"/>
        <v>9.1315141403496447E-2</v>
      </c>
      <c r="Y412">
        <f t="shared" si="49"/>
        <v>7.2658060839673522E-2</v>
      </c>
      <c r="Z412">
        <f t="shared" si="46"/>
        <v>7.9107989525730935E-2</v>
      </c>
      <c r="AA412">
        <f t="shared" si="47"/>
        <v>1</v>
      </c>
    </row>
    <row r="413" spans="1:27" x14ac:dyDescent="0.2">
      <c r="A413" s="1">
        <v>44510</v>
      </c>
      <c r="B413">
        <v>167.62</v>
      </c>
      <c r="C413">
        <v>47.23</v>
      </c>
      <c r="D413">
        <v>50.36</v>
      </c>
      <c r="E413">
        <v>97.77</v>
      </c>
      <c r="F413">
        <v>181.39</v>
      </c>
      <c r="G413">
        <v>139.46</v>
      </c>
      <c r="H413">
        <v>399.12</v>
      </c>
      <c r="I413">
        <v>959.21</v>
      </c>
      <c r="J413" s="2">
        <v>495361697144.82001</v>
      </c>
      <c r="K413" s="2">
        <v>386534288831.35999</v>
      </c>
      <c r="L413" s="2">
        <v>200797032074.12</v>
      </c>
      <c r="M413" s="2">
        <v>175439656742.57999</v>
      </c>
      <c r="N413" s="2">
        <v>140496669487.79001</v>
      </c>
      <c r="O413" s="2">
        <v>167098526150.51999</v>
      </c>
      <c r="P413" s="2">
        <v>133652985498.10001</v>
      </c>
      <c r="Q413" s="2">
        <v>145720475350.17001</v>
      </c>
      <c r="R413">
        <f t="shared" si="43"/>
        <v>1845101331279.46</v>
      </c>
      <c r="S413">
        <f t="shared" si="44"/>
        <v>0.26847397958426394</v>
      </c>
      <c r="T413">
        <f t="shared" si="45"/>
        <v>0.20949217383270929</v>
      </c>
      <c r="U413">
        <f t="shared" si="48"/>
        <v>0.10882710270166034</v>
      </c>
      <c r="V413">
        <f t="shared" si="48"/>
        <v>9.5084022632471787E-2</v>
      </c>
      <c r="W413">
        <f t="shared" si="48"/>
        <v>7.6145774275911737E-2</v>
      </c>
      <c r="X413">
        <f t="shared" si="48"/>
        <v>9.0563332927979537E-2</v>
      </c>
      <c r="Y413">
        <f t="shared" si="49"/>
        <v>7.2436664172487591E-2</v>
      </c>
      <c r="Z413">
        <f t="shared" si="46"/>
        <v>7.8976949872515759E-2</v>
      </c>
      <c r="AA413">
        <f t="shared" si="47"/>
        <v>1</v>
      </c>
    </row>
    <row r="414" spans="1:27" x14ac:dyDescent="0.2">
      <c r="A414" s="1">
        <v>44509</v>
      </c>
      <c r="B414">
        <v>167.78</v>
      </c>
      <c r="C414">
        <v>46.88</v>
      </c>
      <c r="D414">
        <v>49.89</v>
      </c>
      <c r="E414">
        <v>99.71</v>
      </c>
      <c r="F414">
        <v>179.86</v>
      </c>
      <c r="G414">
        <v>146.38999999999999</v>
      </c>
      <c r="H414">
        <v>405.35</v>
      </c>
      <c r="I414">
        <v>966.75</v>
      </c>
      <c r="J414" s="2">
        <v>495834539714.58002</v>
      </c>
      <c r="K414" s="2">
        <v>383669859420.15997</v>
      </c>
      <c r="L414" s="2">
        <v>198923032767.63</v>
      </c>
      <c r="M414" s="2">
        <v>178920815933.34</v>
      </c>
      <c r="N414" s="2">
        <v>139311599173.45999</v>
      </c>
      <c r="O414" s="2">
        <v>175401930612.17999</v>
      </c>
      <c r="P414" s="2">
        <v>135738745763.5</v>
      </c>
      <c r="Q414" s="2">
        <v>146865930864.75</v>
      </c>
      <c r="R414">
        <f t="shared" si="43"/>
        <v>1854666454249.5999</v>
      </c>
      <c r="S414">
        <f t="shared" si="44"/>
        <v>0.26734431874716535</v>
      </c>
      <c r="T414">
        <f t="shared" si="45"/>
        <v>0.20686730950519791</v>
      </c>
      <c r="U414">
        <f t="shared" si="48"/>
        <v>0.1072554217562071</v>
      </c>
      <c r="V414">
        <f t="shared" si="48"/>
        <v>9.647061633286054E-2</v>
      </c>
      <c r="W414">
        <f t="shared" si="48"/>
        <v>7.5114098739563193E-2</v>
      </c>
      <c r="X414">
        <f t="shared" si="48"/>
        <v>9.4573301959649567E-2</v>
      </c>
      <c r="Y414">
        <f t="shared" si="49"/>
        <v>7.3187685824845555E-2</v>
      </c>
      <c r="Z414">
        <f t="shared" si="46"/>
        <v>7.9187247134510835E-2</v>
      </c>
      <c r="AA414">
        <f t="shared" si="47"/>
        <v>1</v>
      </c>
    </row>
    <row r="415" spans="1:27" x14ac:dyDescent="0.2">
      <c r="A415" s="1">
        <v>44508</v>
      </c>
      <c r="B415">
        <v>169.06</v>
      </c>
      <c r="C415">
        <v>47.34</v>
      </c>
      <c r="D415">
        <v>50.87</v>
      </c>
      <c r="E415">
        <v>100.07</v>
      </c>
      <c r="F415">
        <v>180.05</v>
      </c>
      <c r="G415">
        <v>142.04</v>
      </c>
      <c r="H415">
        <v>408.34</v>
      </c>
      <c r="I415">
        <v>965.87</v>
      </c>
      <c r="J415" s="2">
        <v>499617280272.65997</v>
      </c>
      <c r="K415" s="2">
        <v>387434538074.88</v>
      </c>
      <c r="L415" s="2">
        <v>202830520683.29001</v>
      </c>
      <c r="M415" s="2">
        <v>179566804236.78</v>
      </c>
      <c r="N415" s="2">
        <v>139458764768.04999</v>
      </c>
      <c r="O415" s="2">
        <v>170189836902.48001</v>
      </c>
      <c r="P415" s="2">
        <v>136742026063.82001</v>
      </c>
      <c r="Q415" s="2">
        <v>146732243748.98999</v>
      </c>
      <c r="R415">
        <f t="shared" si="43"/>
        <v>1862572014750.9502</v>
      </c>
      <c r="S415">
        <f t="shared" si="44"/>
        <v>0.26824051704624435</v>
      </c>
      <c r="T415">
        <f t="shared" si="45"/>
        <v>0.20801050107406718</v>
      </c>
      <c r="U415">
        <f t="shared" si="48"/>
        <v>0.10889808237047471</v>
      </c>
      <c r="V415">
        <f t="shared" si="48"/>
        <v>9.6407979296730922E-2</v>
      </c>
      <c r="W415">
        <f t="shared" si="48"/>
        <v>7.48742940748508E-2</v>
      </c>
      <c r="X415">
        <f t="shared" si="48"/>
        <v>9.1373560621889074E-2</v>
      </c>
      <c r="Y415">
        <f t="shared" si="49"/>
        <v>7.3415698819089242E-2</v>
      </c>
      <c r="Z415">
        <f t="shared" si="46"/>
        <v>7.8779366696653599E-2</v>
      </c>
      <c r="AA415">
        <f t="shared" si="47"/>
        <v>1</v>
      </c>
    </row>
    <row r="416" spans="1:27" x14ac:dyDescent="0.2">
      <c r="A416" s="1">
        <v>44505</v>
      </c>
      <c r="B416">
        <v>168.05</v>
      </c>
      <c r="C416">
        <v>46.97</v>
      </c>
      <c r="D416">
        <v>50.44</v>
      </c>
      <c r="E416">
        <v>99.87</v>
      </c>
      <c r="F416">
        <v>176.69</v>
      </c>
      <c r="G416">
        <v>142.55000000000001</v>
      </c>
      <c r="H416">
        <v>407.08</v>
      </c>
      <c r="I416">
        <v>955.11</v>
      </c>
      <c r="J416" s="2">
        <v>496632461551.04999</v>
      </c>
      <c r="K416" s="2">
        <v>384406426983.03998</v>
      </c>
      <c r="L416" s="2">
        <v>201116010679.48001</v>
      </c>
      <c r="M416" s="2">
        <v>179207921845.98001</v>
      </c>
      <c r="N416" s="2">
        <v>136856257411.09</v>
      </c>
      <c r="O416" s="2">
        <v>170800909958.10001</v>
      </c>
      <c r="P416" s="2">
        <v>136320186909.02</v>
      </c>
      <c r="Q416" s="2">
        <v>145097614924.47</v>
      </c>
      <c r="R416">
        <f t="shared" si="43"/>
        <v>1850437790262.2302</v>
      </c>
      <c r="S416">
        <f t="shared" si="44"/>
        <v>0.26838646733466837</v>
      </c>
      <c r="T416">
        <f t="shared" si="45"/>
        <v>0.20773809798197257</v>
      </c>
      <c r="U416">
        <f t="shared" si="48"/>
        <v>0.1086856373869123</v>
      </c>
      <c r="V416">
        <f t="shared" si="48"/>
        <v>9.6846228924336877E-2</v>
      </c>
      <c r="W416">
        <f t="shared" si="48"/>
        <v>7.3958853483907586E-2</v>
      </c>
      <c r="X416">
        <f t="shared" si="48"/>
        <v>9.2302973305519981E-2</v>
      </c>
      <c r="Y416">
        <f t="shared" si="49"/>
        <v>7.3669154200369916E-2</v>
      </c>
      <c r="Z416">
        <f t="shared" si="46"/>
        <v>7.8412587382312299E-2</v>
      </c>
      <c r="AA416">
        <f t="shared" si="47"/>
        <v>0.99999999999999989</v>
      </c>
    </row>
    <row r="417" spans="1:27" x14ac:dyDescent="0.2">
      <c r="A417" s="1">
        <v>44504</v>
      </c>
      <c r="B417">
        <v>168.29</v>
      </c>
      <c r="C417">
        <v>47.33</v>
      </c>
      <c r="D417">
        <v>50.62</v>
      </c>
      <c r="E417">
        <v>99.79</v>
      </c>
      <c r="F417">
        <v>172.53</v>
      </c>
      <c r="G417">
        <v>144.53</v>
      </c>
      <c r="H417">
        <v>408.07</v>
      </c>
      <c r="I417">
        <v>954.04</v>
      </c>
      <c r="J417" s="2">
        <v>497341725405.69</v>
      </c>
      <c r="K417" s="2">
        <v>387352697234.56</v>
      </c>
      <c r="L417" s="2">
        <v>201833712541.54001</v>
      </c>
      <c r="M417" s="2">
        <v>179064368889.66</v>
      </c>
      <c r="N417" s="2">
        <v>133634105445.33</v>
      </c>
      <c r="O417" s="2">
        <v>173173311232.85999</v>
      </c>
      <c r="P417" s="2">
        <v>136651631959.22</v>
      </c>
      <c r="Q417" s="2">
        <v>144935063545.07999</v>
      </c>
      <c r="R417">
        <f t="shared" si="43"/>
        <v>1853986616253.9402</v>
      </c>
      <c r="S417">
        <f t="shared" si="44"/>
        <v>0.2682552943184619</v>
      </c>
      <c r="T417">
        <f t="shared" si="45"/>
        <v>0.20892960814206027</v>
      </c>
      <c r="U417">
        <f t="shared" si="48"/>
        <v>0.10886470850008277</v>
      </c>
      <c r="V417">
        <f t="shared" si="48"/>
        <v>9.6583420462585251E-2</v>
      </c>
      <c r="W417">
        <f t="shared" si="48"/>
        <v>7.2079325855837872E-2</v>
      </c>
      <c r="X417">
        <f t="shared" si="48"/>
        <v>9.340591227285347E-2</v>
      </c>
      <c r="Y417">
        <f t="shared" si="49"/>
        <v>7.3706913934109469E-2</v>
      </c>
      <c r="Z417">
        <f t="shared" si="46"/>
        <v>7.8174816514008885E-2</v>
      </c>
      <c r="AA417">
        <f t="shared" si="47"/>
        <v>0.99999999999999989</v>
      </c>
    </row>
    <row r="418" spans="1:27" x14ac:dyDescent="0.2">
      <c r="A418" s="1">
        <v>44503</v>
      </c>
      <c r="B418">
        <v>170.53</v>
      </c>
      <c r="C418">
        <v>48.37</v>
      </c>
      <c r="D418">
        <v>52</v>
      </c>
      <c r="E418">
        <v>102.61</v>
      </c>
      <c r="F418">
        <v>172.61</v>
      </c>
      <c r="G418">
        <v>144.5</v>
      </c>
      <c r="H418">
        <v>417.9</v>
      </c>
      <c r="I418">
        <v>951.7</v>
      </c>
      <c r="J418" s="2">
        <v>503961521382.33002</v>
      </c>
      <c r="K418" s="2">
        <v>395864144627.84009</v>
      </c>
      <c r="L418" s="2">
        <v>207336093484</v>
      </c>
      <c r="M418" s="2">
        <v>184124610599.94</v>
      </c>
      <c r="N418" s="2">
        <v>133696069906.21001</v>
      </c>
      <c r="O418" s="2">
        <v>173137365759</v>
      </c>
      <c r="P418" s="2">
        <v>139942646952.62</v>
      </c>
      <c r="Q418" s="2">
        <v>144579577350.89999</v>
      </c>
      <c r="R418">
        <f t="shared" si="43"/>
        <v>1882642030062.8398</v>
      </c>
      <c r="S418">
        <f t="shared" si="44"/>
        <v>0.26768844705199135</v>
      </c>
      <c r="T418">
        <f t="shared" si="45"/>
        <v>0.21027053380648617</v>
      </c>
      <c r="U418">
        <f t="shared" si="48"/>
        <v>0.1101303860070942</v>
      </c>
      <c r="V418">
        <f t="shared" si="48"/>
        <v>9.7801179225662033E-2</v>
      </c>
      <c r="W418">
        <f t="shared" si="48"/>
        <v>7.1015130742485028E-2</v>
      </c>
      <c r="X418">
        <f t="shared" si="48"/>
        <v>9.1965101699775037E-2</v>
      </c>
      <c r="Y418">
        <f t="shared" si="49"/>
        <v>7.4333115227406724E-2</v>
      </c>
      <c r="Z418">
        <f t="shared" si="46"/>
        <v>7.6796106239099604E-2</v>
      </c>
      <c r="AA418">
        <f t="shared" si="47"/>
        <v>1</v>
      </c>
    </row>
    <row r="419" spans="1:27" x14ac:dyDescent="0.2">
      <c r="A419" s="1">
        <v>44502</v>
      </c>
      <c r="B419">
        <v>170.47</v>
      </c>
      <c r="C419">
        <v>47.88</v>
      </c>
      <c r="D419">
        <v>51.3</v>
      </c>
      <c r="E419">
        <v>104.66</v>
      </c>
      <c r="F419">
        <v>173.17</v>
      </c>
      <c r="G419">
        <v>143.93</v>
      </c>
      <c r="H419">
        <v>423.85</v>
      </c>
      <c r="I419">
        <v>947.85</v>
      </c>
      <c r="J419" s="2">
        <v>503784205418.66998</v>
      </c>
      <c r="K419" s="2">
        <v>391853943452.15997</v>
      </c>
      <c r="L419" s="2">
        <v>204545030687.10001</v>
      </c>
      <c r="M419" s="2">
        <v>187803155105.64001</v>
      </c>
      <c r="N419" s="2">
        <v>134129821132.37</v>
      </c>
      <c r="O419" s="2">
        <v>172454401755.66</v>
      </c>
      <c r="P419" s="2">
        <v>141934665183.62</v>
      </c>
      <c r="Q419" s="2">
        <v>143994696219.45001</v>
      </c>
      <c r="R419">
        <f t="shared" si="43"/>
        <v>1880499918954.6697</v>
      </c>
      <c r="S419">
        <f t="shared" si="44"/>
        <v>0.26789908382379141</v>
      </c>
      <c r="T419">
        <f t="shared" si="45"/>
        <v>0.20837753806976145</v>
      </c>
      <c r="U419">
        <f t="shared" si="48"/>
        <v>0.1087716243033939</v>
      </c>
      <c r="V419">
        <f t="shared" si="48"/>
        <v>9.9868738739449583E-2</v>
      </c>
      <c r="W419">
        <f t="shared" si="48"/>
        <v>7.1326682750898457E-2</v>
      </c>
      <c r="X419">
        <f t="shared" si="48"/>
        <v>9.1706678642945003E-2</v>
      </c>
      <c r="Y419">
        <f t="shared" si="49"/>
        <v>7.5477091890819373E-2</v>
      </c>
      <c r="Z419">
        <f t="shared" si="46"/>
        <v>7.6572561778941006E-2</v>
      </c>
      <c r="AA419">
        <f t="shared" si="47"/>
        <v>1.0000000000000002</v>
      </c>
    </row>
    <row r="420" spans="1:27" x14ac:dyDescent="0.2">
      <c r="A420" s="1">
        <v>44501</v>
      </c>
      <c r="B420">
        <v>169.8</v>
      </c>
      <c r="C420">
        <v>47.85</v>
      </c>
      <c r="D420">
        <v>51.71</v>
      </c>
      <c r="E420">
        <v>104</v>
      </c>
      <c r="F420">
        <v>174.21</v>
      </c>
      <c r="G420">
        <v>137.57</v>
      </c>
      <c r="H420">
        <v>416.7</v>
      </c>
      <c r="I420">
        <v>936.23</v>
      </c>
      <c r="J420" s="2">
        <v>501804177157.79999</v>
      </c>
      <c r="K420" s="2">
        <v>391608420931.20001</v>
      </c>
      <c r="L420" s="2">
        <v>206179796039.57001</v>
      </c>
      <c r="M420" s="2">
        <v>186618843216</v>
      </c>
      <c r="N420" s="2">
        <v>134935359123.81</v>
      </c>
      <c r="O420" s="2">
        <v>164833961297.34</v>
      </c>
      <c r="P420" s="2">
        <v>139540895376.62</v>
      </c>
      <c r="Q420" s="2">
        <v>142229418622.70999</v>
      </c>
      <c r="R420">
        <f t="shared" si="43"/>
        <v>1867750871765.0503</v>
      </c>
      <c r="S420">
        <f t="shared" si="44"/>
        <v>0.26866761769121172</v>
      </c>
      <c r="T420">
        <f t="shared" si="45"/>
        <v>0.20966844500044304</v>
      </c>
      <c r="U420">
        <f t="shared" si="48"/>
        <v>0.11038934536527736</v>
      </c>
      <c r="V420">
        <f t="shared" si="48"/>
        <v>9.9916346466294312E-2</v>
      </c>
      <c r="W420">
        <f t="shared" si="48"/>
        <v>7.2244837983287472E-2</v>
      </c>
      <c r="X420">
        <f t="shared" si="48"/>
        <v>8.8252648567402156E-2</v>
      </c>
      <c r="Y420">
        <f t="shared" si="49"/>
        <v>7.4710657339836728E-2</v>
      </c>
      <c r="Z420">
        <f t="shared" si="46"/>
        <v>7.6150101586247007E-2</v>
      </c>
      <c r="AA420">
        <f t="shared" si="47"/>
        <v>0.99999999999999978</v>
      </c>
    </row>
    <row r="421" spans="1:27" x14ac:dyDescent="0.2">
      <c r="A421" s="1">
        <v>44498</v>
      </c>
      <c r="B421">
        <v>169.89</v>
      </c>
      <c r="C421">
        <v>47.78</v>
      </c>
      <c r="D421">
        <v>51.16</v>
      </c>
      <c r="E421">
        <v>102.78</v>
      </c>
      <c r="F421">
        <v>173.78</v>
      </c>
      <c r="G421">
        <v>138.41999999999999</v>
      </c>
      <c r="H421">
        <v>413.35</v>
      </c>
      <c r="I421">
        <v>943.46</v>
      </c>
      <c r="J421" s="2">
        <v>502070151103.28998</v>
      </c>
      <c r="K421" s="2">
        <v>391035535048.96002</v>
      </c>
      <c r="L421" s="2">
        <v>203986818127.72</v>
      </c>
      <c r="M421" s="2">
        <v>184429660632.12</v>
      </c>
      <c r="N421" s="2">
        <v>134602300146.58</v>
      </c>
      <c r="O421" s="2">
        <v>165852416390.04001</v>
      </c>
      <c r="P421" s="2">
        <v>138419338893.62</v>
      </c>
      <c r="Q421" s="2">
        <v>143394819249.64001</v>
      </c>
      <c r="R421">
        <f t="shared" si="43"/>
        <v>1863791039591.9702</v>
      </c>
      <c r="S421">
        <f t="shared" si="44"/>
        <v>0.2693811379269242</v>
      </c>
      <c r="T421">
        <f t="shared" si="45"/>
        <v>0.2098065323538455</v>
      </c>
      <c r="U421">
        <f t="shared" si="48"/>
        <v>0.109447257656297</v>
      </c>
      <c r="V421">
        <f t="shared" si="48"/>
        <v>9.8954044050182891E-2</v>
      </c>
      <c r="W421">
        <f t="shared" si="48"/>
        <v>7.2219630466754337E-2</v>
      </c>
      <c r="X421">
        <f t="shared" si="48"/>
        <v>8.8986593918999199E-2</v>
      </c>
      <c r="Y421">
        <f t="shared" si="49"/>
        <v>7.4267627621991031E-2</v>
      </c>
      <c r="Z421">
        <f t="shared" si="46"/>
        <v>7.6937176005005728E-2</v>
      </c>
      <c r="AA421">
        <f t="shared" si="47"/>
        <v>1</v>
      </c>
    </row>
    <row r="422" spans="1:27" x14ac:dyDescent="0.2">
      <c r="A422" s="1">
        <v>44497</v>
      </c>
      <c r="B422">
        <v>170.36</v>
      </c>
      <c r="C422">
        <v>47.78</v>
      </c>
      <c r="D422">
        <v>51.36</v>
      </c>
      <c r="E422">
        <v>102.5</v>
      </c>
      <c r="F422">
        <v>174.61</v>
      </c>
      <c r="G422">
        <v>139.37</v>
      </c>
      <c r="H422">
        <v>414.82</v>
      </c>
      <c r="I422">
        <v>935.48</v>
      </c>
      <c r="J422" s="2">
        <v>503459126151.96002</v>
      </c>
      <c r="K422" s="2">
        <v>391035535048.96002</v>
      </c>
      <c r="L422" s="2">
        <v>204784264641.12</v>
      </c>
      <c r="M422" s="2">
        <v>187017509675</v>
      </c>
      <c r="N422" s="2">
        <v>135245181428.21001</v>
      </c>
      <c r="O422" s="2">
        <v>167930166871.39001</v>
      </c>
      <c r="P422" s="2">
        <v>138911484574.22</v>
      </c>
      <c r="Q422" s="2">
        <v>142181953142.32001</v>
      </c>
      <c r="R422">
        <f t="shared" si="43"/>
        <v>1870565221533.1802</v>
      </c>
      <c r="S422">
        <f t="shared" si="44"/>
        <v>0.26914812718441727</v>
      </c>
      <c r="T422">
        <f t="shared" si="45"/>
        <v>0.20904672584923487</v>
      </c>
      <c r="U422">
        <f t="shared" si="48"/>
        <v>0.10947721163834731</v>
      </c>
      <c r="V422">
        <f t="shared" si="48"/>
        <v>9.9979144016007077E-2</v>
      </c>
      <c r="W422">
        <f t="shared" si="48"/>
        <v>7.2301772678826121E-2</v>
      </c>
      <c r="X422">
        <f t="shared" si="48"/>
        <v>8.9775093077881896E-2</v>
      </c>
      <c r="Y422">
        <f t="shared" si="49"/>
        <v>7.4261770172527497E-2</v>
      </c>
      <c r="Z422">
        <f t="shared" si="46"/>
        <v>7.6010155382757918E-2</v>
      </c>
      <c r="AA422">
        <f t="shared" si="47"/>
        <v>1</v>
      </c>
    </row>
    <row r="423" spans="1:27" x14ac:dyDescent="0.2">
      <c r="A423" s="1">
        <v>44496</v>
      </c>
      <c r="B423">
        <v>167.83</v>
      </c>
      <c r="C423">
        <v>47.04</v>
      </c>
      <c r="D423">
        <v>50.05</v>
      </c>
      <c r="E423">
        <v>101.87</v>
      </c>
      <c r="F423">
        <v>178.03</v>
      </c>
      <c r="G423">
        <v>136.49</v>
      </c>
      <c r="H423">
        <v>410.99</v>
      </c>
      <c r="I423">
        <v>917.27</v>
      </c>
      <c r="J423" s="2">
        <v>495982303017.63</v>
      </c>
      <c r="K423" s="2">
        <v>387668113573.44</v>
      </c>
      <c r="L423" s="2">
        <v>199560989978.35001</v>
      </c>
      <c r="M423" s="2">
        <v>185868036200.89999</v>
      </c>
      <c r="N423" s="2">
        <v>137894162130.82999</v>
      </c>
      <c r="O423" s="2">
        <v>164459987632.03</v>
      </c>
      <c r="P423" s="2">
        <v>137629227460.82001</v>
      </c>
      <c r="Q423" s="2">
        <v>139414247401.17999</v>
      </c>
      <c r="R423">
        <f t="shared" si="43"/>
        <v>1848477067395.1802</v>
      </c>
      <c r="S423">
        <f t="shared" si="44"/>
        <v>0.26831942455015345</v>
      </c>
      <c r="T423">
        <f t="shared" si="45"/>
        <v>0.20972297704495224</v>
      </c>
      <c r="U423">
        <f t="shared" si="48"/>
        <v>0.10795967853664828</v>
      </c>
      <c r="V423">
        <f t="shared" si="48"/>
        <v>0.10055198383543908</v>
      </c>
      <c r="W423">
        <f t="shared" si="48"/>
        <v>7.4598795172042029E-2</v>
      </c>
      <c r="X423">
        <f t="shared" si="48"/>
        <v>8.8970531759846067E-2</v>
      </c>
      <c r="Y423">
        <f t="shared" si="49"/>
        <v>7.4455469255435822E-2</v>
      </c>
      <c r="Z423">
        <f t="shared" si="46"/>
        <v>7.542113984548289E-2</v>
      </c>
      <c r="AA423">
        <f t="shared" si="47"/>
        <v>0.99999999999999989</v>
      </c>
    </row>
    <row r="424" spans="1:27" x14ac:dyDescent="0.2">
      <c r="A424" s="1">
        <v>44495</v>
      </c>
      <c r="B424">
        <v>171.4</v>
      </c>
      <c r="C424">
        <v>47.96</v>
      </c>
      <c r="D424">
        <v>50.63</v>
      </c>
      <c r="E424">
        <v>103.47</v>
      </c>
      <c r="F424">
        <v>180.95</v>
      </c>
      <c r="G424">
        <v>142.16</v>
      </c>
      <c r="H424">
        <v>417.61</v>
      </c>
      <c r="I424">
        <v>931.58</v>
      </c>
      <c r="J424" s="2">
        <v>506532602855.40002</v>
      </c>
      <c r="K424" s="2">
        <v>395250057971.56</v>
      </c>
      <c r="L424" s="2">
        <v>201873584867.20999</v>
      </c>
      <c r="M424" s="2">
        <v>188787333912.89999</v>
      </c>
      <c r="N424" s="2">
        <v>140155864952.95001</v>
      </c>
      <c r="O424" s="2">
        <v>171291903009.51999</v>
      </c>
      <c r="P424" s="2">
        <v>139845556988.42001</v>
      </c>
      <c r="Q424" s="2">
        <v>141589199029.72</v>
      </c>
      <c r="R424">
        <f t="shared" si="43"/>
        <v>1885326103587.6797</v>
      </c>
      <c r="S424">
        <f t="shared" si="44"/>
        <v>0.26867108130073319</v>
      </c>
      <c r="T424">
        <f t="shared" si="45"/>
        <v>0.20964545985939476</v>
      </c>
      <c r="U424">
        <f t="shared" si="48"/>
        <v>0.10707621587748392</v>
      </c>
      <c r="V424">
        <f t="shared" si="48"/>
        <v>0.10013510848528925</v>
      </c>
      <c r="W424">
        <f t="shared" si="48"/>
        <v>7.4340383176279445E-2</v>
      </c>
      <c r="X424">
        <f t="shared" si="48"/>
        <v>9.0855318177348848E-2</v>
      </c>
      <c r="Y424">
        <f t="shared" si="49"/>
        <v>7.4175792040592353E-2</v>
      </c>
      <c r="Z424">
        <f t="shared" si="46"/>
        <v>7.5100641082878422E-2</v>
      </c>
      <c r="AA424">
        <f t="shared" si="47"/>
        <v>1.0000000000000002</v>
      </c>
    </row>
    <row r="425" spans="1:27" x14ac:dyDescent="0.2">
      <c r="A425" s="1">
        <v>44494</v>
      </c>
      <c r="B425">
        <v>170.94</v>
      </c>
      <c r="C425">
        <v>47.51</v>
      </c>
      <c r="D425">
        <v>50.62</v>
      </c>
      <c r="E425">
        <v>101.91</v>
      </c>
      <c r="F425">
        <v>182.31</v>
      </c>
      <c r="G425">
        <v>139.57</v>
      </c>
      <c r="H425">
        <v>414.75</v>
      </c>
      <c r="I425">
        <v>924.74</v>
      </c>
      <c r="J425" s="2">
        <v>505173180467.34003</v>
      </c>
      <c r="K425" s="2">
        <v>391541498211.60999</v>
      </c>
      <c r="L425" s="2">
        <v>201833712541.54001</v>
      </c>
      <c r="M425" s="2">
        <v>185941018643.70001</v>
      </c>
      <c r="N425" s="2">
        <v>141209260787.91</v>
      </c>
      <c r="O425" s="2">
        <v>168171151540.79001</v>
      </c>
      <c r="P425" s="2">
        <v>138887773642.34</v>
      </c>
      <c r="Q425" s="2">
        <v>140549599509.16</v>
      </c>
      <c r="R425">
        <f t="shared" si="43"/>
        <v>1873307195344.3899</v>
      </c>
      <c r="S425">
        <f t="shared" si="44"/>
        <v>0.26966916142895009</v>
      </c>
      <c r="T425">
        <f t="shared" si="45"/>
        <v>0.20901083345256077</v>
      </c>
      <c r="U425">
        <f t="shared" si="48"/>
        <v>0.1077419192341461</v>
      </c>
      <c r="V425">
        <f t="shared" si="48"/>
        <v>9.9258156433609648E-2</v>
      </c>
      <c r="W425">
        <f t="shared" si="48"/>
        <v>7.5379660708531054E-2</v>
      </c>
      <c r="X425">
        <f t="shared" si="48"/>
        <v>8.9772329898019379E-2</v>
      </c>
      <c r="Y425">
        <f t="shared" si="49"/>
        <v>7.4140415404109303E-2</v>
      </c>
      <c r="Z425">
        <f t="shared" si="46"/>
        <v>7.502752344007374E-2</v>
      </c>
      <c r="AA425">
        <f t="shared" si="47"/>
        <v>1.0000000000000002</v>
      </c>
    </row>
    <row r="426" spans="1:27" x14ac:dyDescent="0.2">
      <c r="A426" s="1">
        <v>44491</v>
      </c>
      <c r="B426">
        <v>171.78</v>
      </c>
      <c r="C426">
        <v>47.57</v>
      </c>
      <c r="D426">
        <v>50.66</v>
      </c>
      <c r="E426">
        <v>101.8</v>
      </c>
      <c r="F426">
        <v>187.08</v>
      </c>
      <c r="G426">
        <v>137.63</v>
      </c>
      <c r="H426">
        <v>414.32</v>
      </c>
      <c r="I426">
        <v>914.97</v>
      </c>
      <c r="J426" s="2">
        <v>507655603958.58002</v>
      </c>
      <c r="K426" s="2">
        <v>392035972846.27002</v>
      </c>
      <c r="L426" s="2">
        <v>201993201844.22</v>
      </c>
      <c r="M426" s="2">
        <v>185740316926</v>
      </c>
      <c r="N426" s="2">
        <v>144903891767.88</v>
      </c>
      <c r="O426" s="2">
        <v>165833600247.60999</v>
      </c>
      <c r="P426" s="2">
        <v>138738992753.54001</v>
      </c>
      <c r="Q426" s="2">
        <v>139064674462.98001</v>
      </c>
      <c r="R426">
        <f t="shared" si="43"/>
        <v>1875966254807.0801</v>
      </c>
      <c r="S426">
        <f t="shared" si="44"/>
        <v>0.27061020029424043</v>
      </c>
      <c r="T426">
        <f t="shared" si="45"/>
        <v>0.20897815823802549</v>
      </c>
      <c r="U426">
        <f t="shared" si="48"/>
        <v>0.10767421925987283</v>
      </c>
      <c r="V426">
        <f t="shared" si="48"/>
        <v>9.9010478706665808E-2</v>
      </c>
      <c r="W426">
        <f t="shared" si="48"/>
        <v>7.7242269895084856E-2</v>
      </c>
      <c r="X426">
        <f t="shared" si="48"/>
        <v>8.8399031604469838E-2</v>
      </c>
      <c r="Y426">
        <f t="shared" si="49"/>
        <v>7.3956017278044059E-2</v>
      </c>
      <c r="Z426">
        <f t="shared" si="46"/>
        <v>7.4129624723596688E-2</v>
      </c>
      <c r="AA426">
        <f t="shared" si="47"/>
        <v>1</v>
      </c>
    </row>
    <row r="427" spans="1:27" x14ac:dyDescent="0.2">
      <c r="A427" s="1">
        <v>44490</v>
      </c>
      <c r="B427">
        <v>169.5</v>
      </c>
      <c r="C427">
        <v>46.83</v>
      </c>
      <c r="D427">
        <v>50.33</v>
      </c>
      <c r="E427">
        <v>100.28</v>
      </c>
      <c r="F427">
        <v>177.47</v>
      </c>
      <c r="G427">
        <v>132.52000000000001</v>
      </c>
      <c r="H427">
        <v>407.59</v>
      </c>
      <c r="I427">
        <v>903.72</v>
      </c>
      <c r="J427" s="2">
        <v>500917597339.5</v>
      </c>
      <c r="K427" s="2">
        <v>385937452352.13</v>
      </c>
      <c r="L427" s="2">
        <v>200677415097.10999</v>
      </c>
      <c r="M427" s="2">
        <v>182966984099.60001</v>
      </c>
      <c r="N427" s="2">
        <v>137460410904.67001</v>
      </c>
      <c r="O427" s="2">
        <v>159676441944.44</v>
      </c>
      <c r="P427" s="2">
        <v>136485835998.14</v>
      </c>
      <c r="Q427" s="2">
        <v>137354806830.48</v>
      </c>
      <c r="R427">
        <f t="shared" si="43"/>
        <v>1841476944566.0698</v>
      </c>
      <c r="S427">
        <f t="shared" si="44"/>
        <v>0.27201947807037979</v>
      </c>
      <c r="T427">
        <f t="shared" si="45"/>
        <v>0.20958038790057903</v>
      </c>
      <c r="U427">
        <f t="shared" si="48"/>
        <v>0.10897633863366023</v>
      </c>
      <c r="V427">
        <f t="shared" si="48"/>
        <v>9.9358824252190031E-2</v>
      </c>
      <c r="W427">
        <f t="shared" si="48"/>
        <v>7.4646826999542767E-2</v>
      </c>
      <c r="X427">
        <f t="shared" si="48"/>
        <v>8.6711073095768004E-2</v>
      </c>
      <c r="Y427">
        <f t="shared" si="49"/>
        <v>7.4117591534821989E-2</v>
      </c>
      <c r="Z427">
        <f t="shared" si="46"/>
        <v>7.4589479513058263E-2</v>
      </c>
      <c r="AA427">
        <f t="shared" si="47"/>
        <v>1</v>
      </c>
    </row>
    <row r="428" spans="1:27" x14ac:dyDescent="0.2">
      <c r="A428" s="1">
        <v>44489</v>
      </c>
      <c r="B428">
        <v>170.84</v>
      </c>
      <c r="C428">
        <v>47.09</v>
      </c>
      <c r="D428">
        <v>50.16</v>
      </c>
      <c r="E428">
        <v>100.66</v>
      </c>
      <c r="F428">
        <v>179.6</v>
      </c>
      <c r="G428">
        <v>128.69</v>
      </c>
      <c r="H428">
        <v>407.89</v>
      </c>
      <c r="I428">
        <v>902.93</v>
      </c>
      <c r="J428" s="2">
        <v>504877653861.23999</v>
      </c>
      <c r="K428" s="2">
        <v>388080175768.98999</v>
      </c>
      <c r="L428" s="2">
        <v>200485556406.95999</v>
      </c>
      <c r="M428" s="2">
        <v>183660317306.20001</v>
      </c>
      <c r="N428" s="2">
        <v>139110214675.60001</v>
      </c>
      <c r="O428" s="2">
        <v>155061585525.42999</v>
      </c>
      <c r="P428" s="2">
        <v>136586273892.14</v>
      </c>
      <c r="Q428" s="2">
        <v>137234736125.62</v>
      </c>
      <c r="R428">
        <f t="shared" si="43"/>
        <v>1845096513562.1797</v>
      </c>
      <c r="S428">
        <f t="shared" si="44"/>
        <v>0.27363211092221579</v>
      </c>
      <c r="T428">
        <f t="shared" si="45"/>
        <v>0.21033055610720047</v>
      </c>
      <c r="U428">
        <f t="shared" si="48"/>
        <v>0.10865857419019162</v>
      </c>
      <c r="V428">
        <f t="shared" si="48"/>
        <v>9.9539680421173088E-2</v>
      </c>
      <c r="W428">
        <f t="shared" si="48"/>
        <v>7.5394546384476707E-2</v>
      </c>
      <c r="X428">
        <f t="shared" si="48"/>
        <v>8.4039823600373639E-2</v>
      </c>
      <c r="Y428">
        <f t="shared" si="49"/>
        <v>7.4026628356932855E-2</v>
      </c>
      <c r="Z428">
        <f t="shared" si="46"/>
        <v>7.437808001743601E-2</v>
      </c>
      <c r="AA428">
        <f t="shared" si="47"/>
        <v>1.0000000000000002</v>
      </c>
    </row>
    <row r="429" spans="1:27" x14ac:dyDescent="0.2">
      <c r="A429" s="1">
        <v>44488</v>
      </c>
      <c r="B429">
        <v>168.57</v>
      </c>
      <c r="C429">
        <v>46.48</v>
      </c>
      <c r="D429">
        <v>50.34</v>
      </c>
      <c r="E429">
        <v>101.75</v>
      </c>
      <c r="F429">
        <v>177.31</v>
      </c>
      <c r="G429">
        <v>126.79</v>
      </c>
      <c r="H429">
        <v>412.16</v>
      </c>
      <c r="I429">
        <v>901.65</v>
      </c>
      <c r="J429" s="2">
        <v>498169199902.77002</v>
      </c>
      <c r="K429" s="2">
        <v>383053016983.28009</v>
      </c>
      <c r="L429" s="2">
        <v>201205002183.54001</v>
      </c>
      <c r="M429" s="2">
        <v>185649088872.5</v>
      </c>
      <c r="N429" s="2">
        <v>137336481982.91</v>
      </c>
      <c r="O429" s="2">
        <v>152772231166.13</v>
      </c>
      <c r="P429" s="2">
        <v>138015839916.73999</v>
      </c>
      <c r="Q429" s="2">
        <v>137040191186.10001</v>
      </c>
      <c r="R429">
        <f t="shared" si="43"/>
        <v>1833241052193.97</v>
      </c>
      <c r="S429">
        <f t="shared" si="44"/>
        <v>0.27174233268809656</v>
      </c>
      <c r="T429">
        <f t="shared" si="45"/>
        <v>0.20894852672257874</v>
      </c>
      <c r="U429">
        <f t="shared" si="48"/>
        <v>0.10975370748039036</v>
      </c>
      <c r="V429">
        <f t="shared" si="48"/>
        <v>0.10126823673860048</v>
      </c>
      <c r="W429">
        <f t="shared" si="48"/>
        <v>7.4914579192163336E-2</v>
      </c>
      <c r="X429">
        <f t="shared" si="48"/>
        <v>8.3334502564895441E-2</v>
      </c>
      <c r="Y429">
        <f t="shared" si="49"/>
        <v>7.5285156718243151E-2</v>
      </c>
      <c r="Z429">
        <f t="shared" si="46"/>
        <v>7.4752957895032002E-2</v>
      </c>
      <c r="AA429">
        <f t="shared" si="47"/>
        <v>1</v>
      </c>
    </row>
    <row r="430" spans="1:27" x14ac:dyDescent="0.2">
      <c r="A430" s="1">
        <v>44487</v>
      </c>
      <c r="B430">
        <v>166.55</v>
      </c>
      <c r="C430">
        <v>46.28</v>
      </c>
      <c r="D430">
        <v>49.43</v>
      </c>
      <c r="E430">
        <v>101.41</v>
      </c>
      <c r="F430">
        <v>176.82</v>
      </c>
      <c r="G430">
        <v>123.81</v>
      </c>
      <c r="H430">
        <v>413.69</v>
      </c>
      <c r="I430">
        <v>896.31</v>
      </c>
      <c r="J430" s="2">
        <v>492199562459.54999</v>
      </c>
      <c r="K430" s="2">
        <v>381404768201.08002</v>
      </c>
      <c r="L430" s="2">
        <v>197567804090.82999</v>
      </c>
      <c r="M430" s="2">
        <v>185028738108.70001</v>
      </c>
      <c r="N430" s="2">
        <v>136956949660.02</v>
      </c>
      <c r="O430" s="2">
        <v>149181559592.07001</v>
      </c>
      <c r="P430" s="2">
        <v>138528073176.14001</v>
      </c>
      <c r="Q430" s="2">
        <v>136228574016.53999</v>
      </c>
      <c r="R430">
        <f t="shared" si="43"/>
        <v>1817096029304.9302</v>
      </c>
      <c r="S430">
        <f t="shared" si="44"/>
        <v>0.27087151945834398</v>
      </c>
      <c r="T430">
        <f t="shared" si="45"/>
        <v>0.20989797019531969</v>
      </c>
      <c r="U430">
        <f t="shared" si="48"/>
        <v>0.10872722239473662</v>
      </c>
      <c r="V430">
        <f t="shared" si="48"/>
        <v>0.1018266151731544</v>
      </c>
      <c r="W430">
        <f t="shared" si="48"/>
        <v>7.5371332858180498E-2</v>
      </c>
      <c r="X430">
        <f t="shared" si="48"/>
        <v>8.2098885907056038E-2</v>
      </c>
      <c r="Y430">
        <f t="shared" si="49"/>
        <v>7.623596713770231E-2</v>
      </c>
      <c r="Z430">
        <f t="shared" si="46"/>
        <v>7.4970486875506365E-2</v>
      </c>
      <c r="AA430">
        <f t="shared" si="47"/>
        <v>0.99999999999999989</v>
      </c>
    </row>
    <row r="431" spans="1:27" x14ac:dyDescent="0.2">
      <c r="A431" s="1">
        <v>44484</v>
      </c>
      <c r="B431">
        <v>166.61</v>
      </c>
      <c r="C431">
        <v>46.37</v>
      </c>
      <c r="D431">
        <v>48.38</v>
      </c>
      <c r="E431">
        <v>102.14</v>
      </c>
      <c r="F431">
        <v>175.81</v>
      </c>
      <c r="G431">
        <v>123.03</v>
      </c>
      <c r="H431">
        <v>406.07</v>
      </c>
      <c r="I431">
        <v>907.26</v>
      </c>
      <c r="J431" s="2">
        <v>492376878423.21002</v>
      </c>
      <c r="K431" s="2">
        <v>382146480153.07001</v>
      </c>
      <c r="L431" s="2">
        <v>193371037060.78</v>
      </c>
      <c r="M431" s="2">
        <v>186360667689.79999</v>
      </c>
      <c r="N431" s="2">
        <v>139669279091.56</v>
      </c>
      <c r="O431" s="2">
        <v>148241719381.41</v>
      </c>
      <c r="P431" s="2">
        <v>135976950668.53999</v>
      </c>
      <c r="Q431" s="2">
        <v>137892845178.84</v>
      </c>
      <c r="R431">
        <f t="shared" si="43"/>
        <v>1816035857647.2102</v>
      </c>
      <c r="S431">
        <f t="shared" si="44"/>
        <v>0.27112728878664077</v>
      </c>
      <c r="T431">
        <f t="shared" si="45"/>
        <v>0.21042892878126593</v>
      </c>
      <c r="U431">
        <f t="shared" si="48"/>
        <v>0.10647974611652462</v>
      </c>
      <c r="V431">
        <f t="shared" si="48"/>
        <v>0.10261948678218395</v>
      </c>
      <c r="W431">
        <f t="shared" si="48"/>
        <v>7.6908877378946916E-2</v>
      </c>
      <c r="X431">
        <f t="shared" si="48"/>
        <v>8.1629290940029436E-2</v>
      </c>
      <c r="Y431">
        <f t="shared" si="49"/>
        <v>7.4875697027649429E-2</v>
      </c>
      <c r="Z431">
        <f t="shared" si="46"/>
        <v>7.5930684186758815E-2</v>
      </c>
      <c r="AA431">
        <f t="shared" si="47"/>
        <v>0.99999999999999989</v>
      </c>
    </row>
    <row r="432" spans="1:27" x14ac:dyDescent="0.2">
      <c r="A432" s="1">
        <v>44483</v>
      </c>
      <c r="B432">
        <v>163.47</v>
      </c>
      <c r="C432">
        <v>45.07</v>
      </c>
      <c r="D432">
        <v>45.31</v>
      </c>
      <c r="E432">
        <v>101.01</v>
      </c>
      <c r="F432">
        <v>171.51</v>
      </c>
      <c r="G432">
        <v>122.03</v>
      </c>
      <c r="H432">
        <v>391.2</v>
      </c>
      <c r="I432">
        <v>892.51</v>
      </c>
      <c r="J432" s="2">
        <v>483097342991.66998</v>
      </c>
      <c r="K432" s="2">
        <v>371432863068.77002</v>
      </c>
      <c r="L432" s="2">
        <v>181100489649.10999</v>
      </c>
      <c r="M432" s="2">
        <v>184298913680.70001</v>
      </c>
      <c r="N432" s="2">
        <v>136253216864.75999</v>
      </c>
      <c r="O432" s="2">
        <v>147036796034.41</v>
      </c>
      <c r="P432" s="2">
        <v>131900102585.53999</v>
      </c>
      <c r="Q432" s="2">
        <v>135651018727.34</v>
      </c>
      <c r="R432">
        <f t="shared" si="43"/>
        <v>1770770743602.3</v>
      </c>
      <c r="S432">
        <f t="shared" si="44"/>
        <v>0.27281755401543356</v>
      </c>
      <c r="T432">
        <f t="shared" si="45"/>
        <v>0.20975773651712798</v>
      </c>
      <c r="U432">
        <f t="shared" si="48"/>
        <v>0.1022721265886148</v>
      </c>
      <c r="V432">
        <f t="shared" si="48"/>
        <v>0.10407835929442709</v>
      </c>
      <c r="W432">
        <f t="shared" si="48"/>
        <v>7.6945712683042441E-2</v>
      </c>
      <c r="X432">
        <f t="shared" si="48"/>
        <v>8.3035478514452574E-2</v>
      </c>
      <c r="Y432">
        <f t="shared" si="49"/>
        <v>7.4487396554346746E-2</v>
      </c>
      <c r="Z432">
        <f t="shared" si="46"/>
        <v>7.6605635832554766E-2</v>
      </c>
      <c r="AA432">
        <f t="shared" si="47"/>
        <v>1</v>
      </c>
    </row>
    <row r="433" spans="1:27" x14ac:dyDescent="0.2">
      <c r="A433" s="1">
        <v>44482</v>
      </c>
      <c r="B433">
        <v>161</v>
      </c>
      <c r="C433">
        <v>43.14</v>
      </c>
      <c r="D433">
        <v>46.05</v>
      </c>
      <c r="E433">
        <v>98.57</v>
      </c>
      <c r="F433">
        <v>168.72</v>
      </c>
      <c r="G433">
        <v>118.69</v>
      </c>
      <c r="H433">
        <v>386.31</v>
      </c>
      <c r="I433">
        <v>867.81</v>
      </c>
      <c r="J433" s="2">
        <v>475797835821</v>
      </c>
      <c r="K433" s="2">
        <v>355527262320.53998</v>
      </c>
      <c r="L433" s="2">
        <v>184058211175.04999</v>
      </c>
      <c r="M433" s="2">
        <v>179846984669.89999</v>
      </c>
      <c r="N433" s="2">
        <v>134036748582.72</v>
      </c>
      <c r="O433" s="2">
        <v>143012352055.42999</v>
      </c>
      <c r="P433" s="2">
        <v>130251741773.10001</v>
      </c>
      <c r="Q433" s="2">
        <v>131896909347.53999</v>
      </c>
      <c r="R433">
        <f t="shared" si="43"/>
        <v>1734428045745.28</v>
      </c>
      <c r="S433">
        <f t="shared" si="44"/>
        <v>0.27432549709293397</v>
      </c>
      <c r="T433">
        <f t="shared" si="45"/>
        <v>0.20498242241451456</v>
      </c>
      <c r="U433">
        <f t="shared" si="48"/>
        <v>0.10612040760443341</v>
      </c>
      <c r="V433">
        <f t="shared" si="48"/>
        <v>0.10369238730374665</v>
      </c>
      <c r="W433">
        <f t="shared" si="48"/>
        <v>7.7280086026932704E-2</v>
      </c>
      <c r="X433">
        <f t="shared" si="48"/>
        <v>8.2455050473989475E-2</v>
      </c>
      <c r="Y433">
        <f t="shared" si="49"/>
        <v>7.5097806503198639E-2</v>
      </c>
      <c r="Z433">
        <f t="shared" si="46"/>
        <v>7.6046342580250531E-2</v>
      </c>
      <c r="AA433">
        <f t="shared" si="47"/>
        <v>1</v>
      </c>
    </row>
    <row r="434" spans="1:27" x14ac:dyDescent="0.2">
      <c r="A434" s="1">
        <v>44481</v>
      </c>
      <c r="B434">
        <v>165.36</v>
      </c>
      <c r="C434">
        <v>43.54</v>
      </c>
      <c r="D434">
        <v>46.65</v>
      </c>
      <c r="E434">
        <v>97.78</v>
      </c>
      <c r="F434">
        <v>174.91</v>
      </c>
      <c r="G434">
        <v>115.94</v>
      </c>
      <c r="H434">
        <v>386.53</v>
      </c>
      <c r="I434">
        <v>836.19</v>
      </c>
      <c r="J434" s="2">
        <v>488682795846.96002</v>
      </c>
      <c r="K434" s="2">
        <v>358823759884.94</v>
      </c>
      <c r="L434" s="2">
        <v>186456363763.64999</v>
      </c>
      <c r="M434" s="2">
        <v>178405581424.60001</v>
      </c>
      <c r="N434" s="2">
        <v>138954289323.16</v>
      </c>
      <c r="O434" s="2">
        <v>139698812851.17999</v>
      </c>
      <c r="P434" s="2">
        <v>130325903220.46001</v>
      </c>
      <c r="Q434" s="2">
        <v>127091041388.46001</v>
      </c>
      <c r="R434">
        <f t="shared" si="43"/>
        <v>1748438547703.4099</v>
      </c>
      <c r="S434">
        <f t="shared" si="44"/>
        <v>0.27949669520204146</v>
      </c>
      <c r="T434">
        <f t="shared" si="45"/>
        <v>0.20522526248134845</v>
      </c>
      <c r="U434">
        <f t="shared" si="48"/>
        <v>0.10664164548909205</v>
      </c>
      <c r="V434">
        <f t="shared" si="48"/>
        <v>0.10203708998462507</v>
      </c>
      <c r="W434">
        <f t="shared" si="48"/>
        <v>7.9473361820853086E-2</v>
      </c>
      <c r="X434">
        <f t="shared" si="48"/>
        <v>7.989918378010806E-2</v>
      </c>
      <c r="Y434">
        <f t="shared" si="49"/>
        <v>7.4538452261673299E-2</v>
      </c>
      <c r="Z434">
        <f t="shared" si="46"/>
        <v>7.2688308980258562E-2</v>
      </c>
      <c r="AA434">
        <f t="shared" si="47"/>
        <v>1</v>
      </c>
    </row>
    <row r="435" spans="1:27" x14ac:dyDescent="0.2">
      <c r="A435" s="1">
        <v>44480</v>
      </c>
      <c r="B435">
        <v>166.64</v>
      </c>
      <c r="C435">
        <v>43.78</v>
      </c>
      <c r="D435">
        <v>47.28</v>
      </c>
      <c r="E435">
        <v>97.29</v>
      </c>
      <c r="F435">
        <v>173.46</v>
      </c>
      <c r="G435">
        <v>114.54</v>
      </c>
      <c r="H435">
        <v>385.24</v>
      </c>
      <c r="I435">
        <v>839.73</v>
      </c>
      <c r="J435" s="2">
        <v>492465536405.03998</v>
      </c>
      <c r="K435" s="2">
        <v>360801658423.58002</v>
      </c>
      <c r="L435" s="2">
        <v>188974423981.67999</v>
      </c>
      <c r="M435" s="2">
        <v>177511546500.29999</v>
      </c>
      <c r="N435" s="2">
        <v>137802361362.95999</v>
      </c>
      <c r="O435" s="2">
        <v>138011920165.38</v>
      </c>
      <c r="P435" s="2">
        <v>129891001557.06</v>
      </c>
      <c r="Q435" s="2">
        <v>127629079736.82001</v>
      </c>
      <c r="R435">
        <f t="shared" si="43"/>
        <v>1753087528132.8201</v>
      </c>
      <c r="S435">
        <f t="shared" si="44"/>
        <v>0.28091326217439672</v>
      </c>
      <c r="T435">
        <f t="shared" si="45"/>
        <v>0.20580926658457432</v>
      </c>
      <c r="U435">
        <f t="shared" si="48"/>
        <v>0.10779520186476543</v>
      </c>
      <c r="V435">
        <f t="shared" si="48"/>
        <v>0.10125652236506646</v>
      </c>
      <c r="W435">
        <f t="shared" si="48"/>
        <v>7.8605522628827695E-2</v>
      </c>
      <c r="X435">
        <f t="shared" si="48"/>
        <v>7.8725059616603324E-2</v>
      </c>
      <c r="Y435">
        <f t="shared" si="49"/>
        <v>7.4092707564581459E-2</v>
      </c>
      <c r="Z435">
        <f t="shared" si="46"/>
        <v>7.2802457201184528E-2</v>
      </c>
      <c r="AA435">
        <f t="shared" si="47"/>
        <v>0.99999999999999989</v>
      </c>
    </row>
    <row r="436" spans="1:27" x14ac:dyDescent="0.2">
      <c r="A436" s="1">
        <v>44477</v>
      </c>
      <c r="B436">
        <v>170.22</v>
      </c>
      <c r="C436">
        <v>44.34</v>
      </c>
      <c r="D436">
        <v>48</v>
      </c>
      <c r="E436">
        <v>100.04</v>
      </c>
      <c r="F436">
        <v>175.15</v>
      </c>
      <c r="G436">
        <v>116.43</v>
      </c>
      <c r="H436">
        <v>392.81</v>
      </c>
      <c r="I436">
        <v>844.4</v>
      </c>
      <c r="J436" s="2">
        <v>503045388903.41998</v>
      </c>
      <c r="K436" s="2">
        <v>365416755013.73999</v>
      </c>
      <c r="L436" s="2">
        <v>191852207088</v>
      </c>
      <c r="M436" s="2">
        <v>182529089442.79999</v>
      </c>
      <c r="N436" s="2">
        <v>139144953261.39999</v>
      </c>
      <c r="O436" s="2">
        <v>140289225291.20999</v>
      </c>
      <c r="P436" s="2">
        <v>132447385501.31</v>
      </c>
      <c r="Q436" s="2">
        <v>128338864789.60001</v>
      </c>
      <c r="R436">
        <f t="shared" si="43"/>
        <v>1783063869291.48</v>
      </c>
      <c r="S436">
        <f t="shared" si="44"/>
        <v>0.28212415582359962</v>
      </c>
      <c r="T436">
        <f t="shared" si="45"/>
        <v>0.20493755793444593</v>
      </c>
      <c r="U436">
        <f t="shared" si="48"/>
        <v>0.10759693491194715</v>
      </c>
      <c r="V436">
        <f t="shared" si="48"/>
        <v>0.10236822841087007</v>
      </c>
      <c r="W436">
        <f t="shared" si="48"/>
        <v>7.8036998930773455E-2</v>
      </c>
      <c r="X436">
        <f t="shared" si="48"/>
        <v>7.8678743766456019E-2</v>
      </c>
      <c r="Y436">
        <f t="shared" si="49"/>
        <v>7.428078588903235E-2</v>
      </c>
      <c r="Z436">
        <f t="shared" si="46"/>
        <v>7.1976594332875385E-2</v>
      </c>
      <c r="AA436">
        <f t="shared" si="47"/>
        <v>0.99999999999999989</v>
      </c>
    </row>
    <row r="437" spans="1:27" x14ac:dyDescent="0.2">
      <c r="A437" s="1">
        <v>44476</v>
      </c>
      <c r="B437">
        <v>170.09</v>
      </c>
      <c r="C437">
        <v>44.12</v>
      </c>
      <c r="D437">
        <v>47.76</v>
      </c>
      <c r="E437">
        <v>98.8</v>
      </c>
      <c r="F437">
        <v>174.29</v>
      </c>
      <c r="G437">
        <v>115.28</v>
      </c>
      <c r="H437">
        <v>390.62</v>
      </c>
      <c r="I437">
        <v>842.35</v>
      </c>
      <c r="J437" s="2">
        <v>502661204315.48999</v>
      </c>
      <c r="K437" s="2">
        <v>363603681353.32001</v>
      </c>
      <c r="L437" s="2">
        <v>190892946052.56</v>
      </c>
      <c r="M437" s="2">
        <v>180266633716</v>
      </c>
      <c r="N437" s="2">
        <v>138461740816.04001</v>
      </c>
      <c r="O437" s="2">
        <v>138903563442.16</v>
      </c>
      <c r="P437" s="2">
        <v>131709142002.59</v>
      </c>
      <c r="Q437" s="2">
        <v>128027288909.89999</v>
      </c>
      <c r="R437">
        <f t="shared" si="43"/>
        <v>1774526200608.0601</v>
      </c>
      <c r="S437">
        <f t="shared" si="44"/>
        <v>0.28326502259772091</v>
      </c>
      <c r="T437">
        <f t="shared" si="45"/>
        <v>0.20490183871544268</v>
      </c>
      <c r="U437">
        <f t="shared" si="48"/>
        <v>0.10757403637497633</v>
      </c>
      <c r="V437">
        <f t="shared" si="48"/>
        <v>0.10158578309761206</v>
      </c>
      <c r="W437">
        <f t="shared" si="48"/>
        <v>7.8027442349735174E-2</v>
      </c>
      <c r="X437">
        <f t="shared" si="48"/>
        <v>7.8276422965501011E-2</v>
      </c>
      <c r="Y437">
        <f t="shared" si="49"/>
        <v>7.4222145583118737E-2</v>
      </c>
      <c r="Z437">
        <f t="shared" si="46"/>
        <v>7.2147308315893055E-2</v>
      </c>
      <c r="AA437">
        <f t="shared" si="47"/>
        <v>0.99999999999999978</v>
      </c>
    </row>
    <row r="438" spans="1:27" x14ac:dyDescent="0.2">
      <c r="A438" s="1">
        <v>44475</v>
      </c>
      <c r="B438">
        <v>169.02</v>
      </c>
      <c r="C438">
        <v>44.24</v>
      </c>
      <c r="D438">
        <v>47.87</v>
      </c>
      <c r="E438">
        <v>99.1</v>
      </c>
      <c r="F438">
        <v>173.4</v>
      </c>
      <c r="G438">
        <v>113.87</v>
      </c>
      <c r="H438">
        <v>388.05</v>
      </c>
      <c r="I438">
        <v>837.55</v>
      </c>
      <c r="J438" s="2">
        <v>499499069630.21997</v>
      </c>
      <c r="K438" s="2">
        <v>364592630622.64001</v>
      </c>
      <c r="L438" s="2">
        <v>191332607360.47</v>
      </c>
      <c r="M438" s="2">
        <v>180814002037</v>
      </c>
      <c r="N438" s="2">
        <v>137754695378.39999</v>
      </c>
      <c r="O438" s="2">
        <v>137204621522.89</v>
      </c>
      <c r="P438" s="2">
        <v>130842801458.42999</v>
      </c>
      <c r="Q438" s="2">
        <v>127297745386.7</v>
      </c>
      <c r="R438">
        <f t="shared" si="43"/>
        <v>1769338173396.7498</v>
      </c>
      <c r="S438">
        <f t="shared" si="44"/>
        <v>0.28230842308188542</v>
      </c>
      <c r="T438">
        <f t="shared" si="45"/>
        <v>0.20606158624990289</v>
      </c>
      <c r="U438">
        <f t="shared" si="48"/>
        <v>0.10813795250523106</v>
      </c>
      <c r="V438">
        <f t="shared" si="48"/>
        <v>0.10219301474170757</v>
      </c>
      <c r="W438">
        <f t="shared" si="48"/>
        <v>7.7856623142844722E-2</v>
      </c>
      <c r="X438">
        <f t="shared" si="48"/>
        <v>7.7545730706463284E-2</v>
      </c>
      <c r="Y438">
        <f t="shared" si="49"/>
        <v>7.3950137642280034E-2</v>
      </c>
      <c r="Z438">
        <f t="shared" si="46"/>
        <v>7.1946531929685115E-2</v>
      </c>
      <c r="AA438">
        <f t="shared" si="47"/>
        <v>1</v>
      </c>
    </row>
    <row r="439" spans="1:27" x14ac:dyDescent="0.2">
      <c r="A439" s="1">
        <v>44474</v>
      </c>
      <c r="B439">
        <v>168.66</v>
      </c>
      <c r="C439">
        <v>44.22</v>
      </c>
      <c r="D439">
        <v>47.96</v>
      </c>
      <c r="E439">
        <v>99.2</v>
      </c>
      <c r="F439">
        <v>174.76</v>
      </c>
      <c r="G439">
        <v>114.81</v>
      </c>
      <c r="H439">
        <v>385.81</v>
      </c>
      <c r="I439">
        <v>838.78</v>
      </c>
      <c r="J439" s="2">
        <v>498435173848.26001</v>
      </c>
      <c r="K439" s="2">
        <v>364427805744.41998</v>
      </c>
      <c r="L439" s="2">
        <v>191692330248.76001</v>
      </c>
      <c r="M439" s="2">
        <v>180996458144</v>
      </c>
      <c r="N439" s="2">
        <v>138835124361.76001</v>
      </c>
      <c r="O439" s="2">
        <v>138337249469.07001</v>
      </c>
      <c r="P439" s="2">
        <v>130087703085.31</v>
      </c>
      <c r="Q439" s="2">
        <v>127484690914.52</v>
      </c>
      <c r="R439">
        <f t="shared" si="43"/>
        <v>1770296535816.1001</v>
      </c>
      <c r="S439">
        <f t="shared" si="44"/>
        <v>0.28155462306120554</v>
      </c>
      <c r="T439">
        <f t="shared" si="45"/>
        <v>0.20585692756633009</v>
      </c>
      <c r="U439">
        <f t="shared" si="48"/>
        <v>0.1082826104951906</v>
      </c>
      <c r="V439">
        <f t="shared" si="48"/>
        <v>0.10224075711731612</v>
      </c>
      <c r="W439">
        <f t="shared" si="48"/>
        <v>7.8424784522191662E-2</v>
      </c>
      <c r="X439">
        <f t="shared" si="48"/>
        <v>7.8143546389134774E-2</v>
      </c>
      <c r="Y439">
        <f t="shared" si="49"/>
        <v>7.3483566427101465E-2</v>
      </c>
      <c r="Z439">
        <f t="shared" si="46"/>
        <v>7.2013184421529722E-2</v>
      </c>
      <c r="AA439">
        <f t="shared" si="47"/>
        <v>1</v>
      </c>
    </row>
    <row r="440" spans="1:27" x14ac:dyDescent="0.2">
      <c r="A440" s="1">
        <v>44473</v>
      </c>
      <c r="B440">
        <v>166.95</v>
      </c>
      <c r="C440">
        <v>43.34</v>
      </c>
      <c r="D440">
        <v>47.02</v>
      </c>
      <c r="E440">
        <v>97.15</v>
      </c>
      <c r="F440">
        <v>172.66</v>
      </c>
      <c r="G440">
        <v>110.95</v>
      </c>
      <c r="H440">
        <v>374.15</v>
      </c>
      <c r="I440">
        <v>825.56</v>
      </c>
      <c r="J440" s="2">
        <v>493381668883.95001</v>
      </c>
      <c r="K440" s="2">
        <v>357175511102.73999</v>
      </c>
      <c r="L440" s="2">
        <v>187935224526.62</v>
      </c>
      <c r="M440" s="2">
        <v>177256107950.5</v>
      </c>
      <c r="N440" s="2">
        <v>137166814902.16</v>
      </c>
      <c r="O440" s="2">
        <v>133686245349.64999</v>
      </c>
      <c r="P440" s="2">
        <v>126157146375.23</v>
      </c>
      <c r="Q440" s="2">
        <v>125475406461.03999</v>
      </c>
      <c r="R440">
        <f t="shared" si="43"/>
        <v>1738234125551.8899</v>
      </c>
      <c r="S440">
        <f t="shared" si="44"/>
        <v>0.28384074482906679</v>
      </c>
      <c r="T440">
        <f t="shared" si="45"/>
        <v>0.20548181965380333</v>
      </c>
      <c r="U440">
        <f t="shared" si="48"/>
        <v>0.10811847596591771</v>
      </c>
      <c r="V440">
        <f t="shared" si="48"/>
        <v>0.10197481762948425</v>
      </c>
      <c r="W440">
        <f t="shared" si="48"/>
        <v>7.8911587849887305E-2</v>
      </c>
      <c r="X440">
        <f t="shared" si="48"/>
        <v>7.6909228385563175E-2</v>
      </c>
      <c r="Y440">
        <f t="shared" si="49"/>
        <v>7.2577764134722111E-2</v>
      </c>
      <c r="Z440">
        <f t="shared" si="46"/>
        <v>7.218556155155538E-2</v>
      </c>
      <c r="AA440">
        <f t="shared" si="47"/>
        <v>1</v>
      </c>
    </row>
    <row r="441" spans="1:27" x14ac:dyDescent="0.2">
      <c r="A441" s="1">
        <v>44470</v>
      </c>
      <c r="B441">
        <v>167.13</v>
      </c>
      <c r="C441">
        <v>43.08</v>
      </c>
      <c r="D441">
        <v>47.02</v>
      </c>
      <c r="E441">
        <v>99.05</v>
      </c>
      <c r="F441">
        <v>173.94</v>
      </c>
      <c r="G441">
        <v>115.75</v>
      </c>
      <c r="H441">
        <v>380</v>
      </c>
      <c r="I441">
        <v>841.89</v>
      </c>
      <c r="J441" s="2">
        <v>493913616774.92999</v>
      </c>
      <c r="K441" s="2">
        <v>355032787685.88</v>
      </c>
      <c r="L441" s="2">
        <v>187935224526.62</v>
      </c>
      <c r="M441" s="2">
        <v>180722773983.5</v>
      </c>
      <c r="N441" s="2">
        <v>138183689239.44</v>
      </c>
      <c r="O441" s="2">
        <v>139469877415.25</v>
      </c>
      <c r="P441" s="2">
        <v>128126882962</v>
      </c>
      <c r="Q441" s="2">
        <v>127957374322.25999</v>
      </c>
      <c r="R441">
        <f t="shared" si="43"/>
        <v>1751342226909.8801</v>
      </c>
      <c r="S441">
        <f t="shared" si="44"/>
        <v>0.28202004678800313</v>
      </c>
      <c r="T441">
        <f t="shared" si="45"/>
        <v>0.20272039480959145</v>
      </c>
      <c r="U441">
        <f t="shared" si="48"/>
        <v>0.1073092520918761</v>
      </c>
      <c r="V441">
        <f t="shared" si="48"/>
        <v>0.10319101041854771</v>
      </c>
      <c r="W441">
        <f t="shared" si="48"/>
        <v>7.8901591657077427E-2</v>
      </c>
      <c r="X441">
        <f t="shared" si="48"/>
        <v>7.9635993052788304E-2</v>
      </c>
      <c r="Y441">
        <f t="shared" si="49"/>
        <v>7.315924951348364E-2</v>
      </c>
      <c r="Z441">
        <f t="shared" si="46"/>
        <v>7.3062461668632159E-2</v>
      </c>
      <c r="AA441">
        <f t="shared" si="47"/>
        <v>1</v>
      </c>
    </row>
    <row r="442" spans="1:27" x14ac:dyDescent="0.2">
      <c r="A442" s="1">
        <v>44469</v>
      </c>
      <c r="B442">
        <v>163.69</v>
      </c>
      <c r="C442">
        <v>42.45</v>
      </c>
      <c r="D442">
        <v>46.41</v>
      </c>
      <c r="E442">
        <v>97.31</v>
      </c>
      <c r="F442">
        <v>167.53</v>
      </c>
      <c r="G442">
        <v>116.34</v>
      </c>
      <c r="H442">
        <v>378.03</v>
      </c>
      <c r="I442">
        <v>838.66</v>
      </c>
      <c r="J442" s="2">
        <v>483747501525.09003</v>
      </c>
      <c r="K442" s="2">
        <v>349840804021.95001</v>
      </c>
      <c r="L442" s="2">
        <v>185497102728.20999</v>
      </c>
      <c r="M442" s="2">
        <v>177548037721.70001</v>
      </c>
      <c r="N442" s="2">
        <v>133091373222.28</v>
      </c>
      <c r="O442" s="2">
        <v>140180782189.98001</v>
      </c>
      <c r="P442" s="2">
        <v>127462800910.64</v>
      </c>
      <c r="Q442" s="2">
        <v>127466452326.44</v>
      </c>
      <c r="R442">
        <f t="shared" si="43"/>
        <v>1724834854646.2898</v>
      </c>
      <c r="S442">
        <f t="shared" si="44"/>
        <v>0.28046018447620696</v>
      </c>
      <c r="T442">
        <f t="shared" si="45"/>
        <v>0.20282568100914886</v>
      </c>
      <c r="U442">
        <f t="shared" si="48"/>
        <v>0.10754484826679231</v>
      </c>
      <c r="V442">
        <f t="shared" si="48"/>
        <v>0.10293625342938099</v>
      </c>
      <c r="W442">
        <f t="shared" si="48"/>
        <v>7.7161806455710177E-2</v>
      </c>
      <c r="X442">
        <f t="shared" si="48"/>
        <v>8.1272002251326692E-2</v>
      </c>
      <c r="Y442">
        <f t="shared" si="49"/>
        <v>7.3898553572990425E-2</v>
      </c>
      <c r="Z442">
        <f t="shared" si="46"/>
        <v>7.3900670538443763E-2</v>
      </c>
      <c r="AA442">
        <f t="shared" si="47"/>
        <v>1.0000000000000002</v>
      </c>
    </row>
    <row r="443" spans="1:27" x14ac:dyDescent="0.2">
      <c r="A443" s="1">
        <v>44468</v>
      </c>
      <c r="B443">
        <v>165.95</v>
      </c>
      <c r="C443">
        <v>43.07</v>
      </c>
      <c r="D443">
        <v>47.03</v>
      </c>
      <c r="E443">
        <v>99.55</v>
      </c>
      <c r="F443">
        <v>171.54</v>
      </c>
      <c r="G443">
        <v>118.92</v>
      </c>
      <c r="H443">
        <v>384.89</v>
      </c>
      <c r="I443">
        <v>856.57</v>
      </c>
      <c r="J443" s="2">
        <v>495884381162.25</v>
      </c>
      <c r="K443" s="2">
        <v>362429910154.66998</v>
      </c>
      <c r="L443" s="2">
        <v>193124486426.39001</v>
      </c>
      <c r="M443" s="2">
        <v>181635054518.5</v>
      </c>
      <c r="N443" s="2">
        <v>136277049857.03999</v>
      </c>
      <c r="O443" s="2">
        <v>143013965336.76001</v>
      </c>
      <c r="P443" s="2">
        <v>129775289678.32001</v>
      </c>
      <c r="Q443" s="2">
        <v>130366351266.58</v>
      </c>
      <c r="R443">
        <f t="shared" si="43"/>
        <v>1772506488400.5103</v>
      </c>
      <c r="S443">
        <f t="shared" si="44"/>
        <v>0.27976449418232058</v>
      </c>
      <c r="T443">
        <f t="shared" si="45"/>
        <v>0.20447310772990321</v>
      </c>
      <c r="U443">
        <f t="shared" si="48"/>
        <v>0.10895558785833465</v>
      </c>
      <c r="V443">
        <f t="shared" si="48"/>
        <v>0.10247356255513931</v>
      </c>
      <c r="W443">
        <f t="shared" si="48"/>
        <v>7.6883808747021776E-2</v>
      </c>
      <c r="X443">
        <f t="shared" si="48"/>
        <v>8.0684593412018585E-2</v>
      </c>
      <c r="Y443">
        <f t="shared" si="49"/>
        <v>7.3215692313446906E-2</v>
      </c>
      <c r="Z443">
        <f t="shared" si="46"/>
        <v>7.3549153201814862E-2</v>
      </c>
      <c r="AA443">
        <f t="shared" si="47"/>
        <v>0.99999999999999989</v>
      </c>
    </row>
    <row r="444" spans="1:27" x14ac:dyDescent="0.2">
      <c r="A444" s="1">
        <v>44467</v>
      </c>
      <c r="B444">
        <v>166.08</v>
      </c>
      <c r="C444">
        <v>43.16</v>
      </c>
      <c r="D444">
        <v>45.92</v>
      </c>
      <c r="E444">
        <v>102.04</v>
      </c>
      <c r="F444">
        <v>173.14</v>
      </c>
      <c r="G444">
        <v>118.18</v>
      </c>
      <c r="H444">
        <v>389.5</v>
      </c>
      <c r="I444">
        <v>860.57</v>
      </c>
      <c r="J444" s="2">
        <v>496272841358.40002</v>
      </c>
      <c r="K444" s="2">
        <v>363187251503.96002</v>
      </c>
      <c r="L444" s="2">
        <v>188566370756.95999</v>
      </c>
      <c r="M444" s="2">
        <v>186178211582.79999</v>
      </c>
      <c r="N444" s="2">
        <v>137548142778.64001</v>
      </c>
      <c r="O444" s="2">
        <v>142124036524.54001</v>
      </c>
      <c r="P444" s="2">
        <v>131329309098</v>
      </c>
      <c r="Q444" s="2">
        <v>130975134442.58</v>
      </c>
      <c r="R444">
        <f t="shared" si="43"/>
        <v>1776181298045.8804</v>
      </c>
      <c r="S444">
        <f t="shared" si="44"/>
        <v>0.27940438394683564</v>
      </c>
      <c r="T444">
        <f t="shared" si="45"/>
        <v>0.20447645288436009</v>
      </c>
      <c r="U444">
        <f t="shared" si="48"/>
        <v>0.10616392085898944</v>
      </c>
      <c r="V444">
        <f t="shared" si="48"/>
        <v>0.10481937389366142</v>
      </c>
      <c r="W444">
        <f t="shared" si="48"/>
        <v>7.7440373305342064E-2</v>
      </c>
      <c r="X444">
        <f t="shared" si="48"/>
        <v>8.0016627064423029E-2</v>
      </c>
      <c r="Y444">
        <f t="shared" si="49"/>
        <v>7.3939135178647544E-2</v>
      </c>
      <c r="Z444">
        <f t="shared" si="46"/>
        <v>7.3739732867740618E-2</v>
      </c>
      <c r="AA444">
        <f t="shared" si="47"/>
        <v>0.99999999999999989</v>
      </c>
    </row>
    <row r="445" spans="1:27" x14ac:dyDescent="0.2">
      <c r="A445" s="1">
        <v>44466</v>
      </c>
      <c r="B445">
        <v>166.98</v>
      </c>
      <c r="C445">
        <v>43.26</v>
      </c>
      <c r="D445">
        <v>47.56</v>
      </c>
      <c r="E445">
        <v>105.1</v>
      </c>
      <c r="F445">
        <v>176.77</v>
      </c>
      <c r="G445">
        <v>123.34</v>
      </c>
      <c r="H445">
        <v>399.81</v>
      </c>
      <c r="I445">
        <v>875.47</v>
      </c>
      <c r="J445" s="2">
        <v>498962181177.90002</v>
      </c>
      <c r="K445" s="2">
        <v>364028741892.06</v>
      </c>
      <c r="L445" s="2">
        <v>195300883998.28</v>
      </c>
      <c r="M445" s="2">
        <v>191761368457</v>
      </c>
      <c r="N445" s="2">
        <v>140431934844.51999</v>
      </c>
      <c r="O445" s="2">
        <v>148329486080.01999</v>
      </c>
      <c r="P445" s="2">
        <v>134802489005.28</v>
      </c>
      <c r="Q445" s="2">
        <v>133242851773.17999</v>
      </c>
      <c r="R445">
        <f t="shared" si="43"/>
        <v>1806859937228.24</v>
      </c>
      <c r="S445">
        <f t="shared" si="44"/>
        <v>0.27614878768263479</v>
      </c>
      <c r="T445">
        <f t="shared" si="45"/>
        <v>0.20147037099648549</v>
      </c>
      <c r="U445">
        <f t="shared" si="48"/>
        <v>0.1080885573775439</v>
      </c>
      <c r="V445">
        <f t="shared" si="48"/>
        <v>0.10612962549336605</v>
      </c>
      <c r="W445">
        <f t="shared" si="48"/>
        <v>7.7721538870326304E-2</v>
      </c>
      <c r="X445">
        <f t="shared" si="48"/>
        <v>8.2092409612867082E-2</v>
      </c>
      <c r="Y445">
        <f t="shared" si="49"/>
        <v>7.4605942734039352E-2</v>
      </c>
      <c r="Z445">
        <f t="shared" si="46"/>
        <v>7.3742767232737053E-2</v>
      </c>
      <c r="AA445">
        <f t="shared" si="47"/>
        <v>1</v>
      </c>
    </row>
    <row r="446" spans="1:27" x14ac:dyDescent="0.2">
      <c r="A446" s="1">
        <v>44463</v>
      </c>
      <c r="B446">
        <v>163.04</v>
      </c>
      <c r="C446">
        <v>42.14</v>
      </c>
      <c r="D446">
        <v>47.92</v>
      </c>
      <c r="E446">
        <v>102.91</v>
      </c>
      <c r="F446">
        <v>175.72</v>
      </c>
      <c r="G446">
        <v>125.1</v>
      </c>
      <c r="H446">
        <v>390.85</v>
      </c>
      <c r="I446">
        <v>874.62</v>
      </c>
      <c r="J446" s="2">
        <v>487188849079.20001</v>
      </c>
      <c r="K446" s="2">
        <v>354604049545.34009</v>
      </c>
      <c r="L446" s="2">
        <v>196779191782.95999</v>
      </c>
      <c r="M446" s="2">
        <v>187765579713.70001</v>
      </c>
      <c r="N446" s="2">
        <v>139597780114.72</v>
      </c>
      <c r="O446" s="2">
        <v>150446073525.29999</v>
      </c>
      <c r="P446" s="2">
        <v>131781452858.48</v>
      </c>
      <c r="Q446" s="2">
        <v>133113485348.28</v>
      </c>
      <c r="R446">
        <f t="shared" si="43"/>
        <v>1781276461967.98</v>
      </c>
      <c r="S446">
        <f t="shared" si="44"/>
        <v>0.27350546615371918</v>
      </c>
      <c r="T446">
        <f t="shared" si="45"/>
        <v>0.1990730002425162</v>
      </c>
      <c r="U446">
        <f t="shared" si="48"/>
        <v>0.11047088758224284</v>
      </c>
      <c r="V446">
        <f t="shared" si="48"/>
        <v>0.10541068931335559</v>
      </c>
      <c r="W446">
        <f t="shared" si="48"/>
        <v>7.8369519328005011E-2</v>
      </c>
      <c r="X446">
        <f t="shared" si="48"/>
        <v>8.4459698838149466E-2</v>
      </c>
      <c r="Y446">
        <f t="shared" si="49"/>
        <v>7.3981470968793886E-2</v>
      </c>
      <c r="Z446">
        <f t="shared" si="46"/>
        <v>7.4729267573217864E-2</v>
      </c>
      <c r="AA446">
        <f t="shared" si="47"/>
        <v>1.0000000000000002</v>
      </c>
    </row>
    <row r="447" spans="1:27" x14ac:dyDescent="0.2">
      <c r="A447" s="1">
        <v>44462</v>
      </c>
      <c r="B447">
        <v>161.18</v>
      </c>
      <c r="C447">
        <v>41.69</v>
      </c>
      <c r="D447">
        <v>47.8</v>
      </c>
      <c r="E447">
        <v>103.55</v>
      </c>
      <c r="F447">
        <v>173.36</v>
      </c>
      <c r="G447">
        <v>127.09</v>
      </c>
      <c r="H447">
        <v>391.86</v>
      </c>
      <c r="I447">
        <v>876.17</v>
      </c>
      <c r="J447" s="2">
        <v>481630880118.90002</v>
      </c>
      <c r="K447" s="2">
        <v>350817342798.89001</v>
      </c>
      <c r="L447" s="2">
        <v>196286422521.39999</v>
      </c>
      <c r="M447" s="2">
        <v>188933298798.5</v>
      </c>
      <c r="N447" s="2">
        <v>137722918055.35999</v>
      </c>
      <c r="O447" s="2">
        <v>152839260466.26999</v>
      </c>
      <c r="P447" s="2">
        <v>132121921321.36</v>
      </c>
      <c r="Q447" s="2">
        <v>133349388828.98</v>
      </c>
      <c r="R447">
        <f t="shared" si="43"/>
        <v>1773701432909.6599</v>
      </c>
      <c r="S447">
        <f t="shared" si="44"/>
        <v>0.27153999606845386</v>
      </c>
      <c r="T447">
        <f t="shared" si="45"/>
        <v>0.19778827275534946</v>
      </c>
      <c r="U447">
        <f t="shared" si="48"/>
        <v>0.1106648609960262</v>
      </c>
      <c r="V447">
        <f t="shared" si="48"/>
        <v>0.10651922318660209</v>
      </c>
      <c r="W447">
        <f t="shared" si="48"/>
        <v>7.7647182045420746E-2</v>
      </c>
      <c r="X447">
        <f t="shared" si="48"/>
        <v>8.6169666230435163E-2</v>
      </c>
      <c r="Y447">
        <f t="shared" si="49"/>
        <v>7.4489380720982587E-2</v>
      </c>
      <c r="Z447">
        <f t="shared" si="46"/>
        <v>7.5181417996729949E-2</v>
      </c>
      <c r="AA447">
        <f t="shared" si="47"/>
        <v>1</v>
      </c>
    </row>
    <row r="448" spans="1:27" x14ac:dyDescent="0.2">
      <c r="A448" s="1">
        <v>44461</v>
      </c>
      <c r="B448">
        <v>155.91</v>
      </c>
      <c r="C448">
        <v>40.14</v>
      </c>
      <c r="D448">
        <v>47.08</v>
      </c>
      <c r="E448">
        <v>100.8</v>
      </c>
      <c r="F448">
        <v>167.49</v>
      </c>
      <c r="G448">
        <v>125.82</v>
      </c>
      <c r="H448">
        <v>385.47</v>
      </c>
      <c r="I448">
        <v>851.05</v>
      </c>
      <c r="J448" s="2">
        <v>465883301398.04999</v>
      </c>
      <c r="K448" s="2">
        <v>337774241783.34009</v>
      </c>
      <c r="L448" s="2">
        <v>193329806952.04001</v>
      </c>
      <c r="M448" s="2">
        <v>183915755856</v>
      </c>
      <c r="N448" s="2">
        <v>133059595899.24001</v>
      </c>
      <c r="O448" s="2">
        <v>151311950207.45999</v>
      </c>
      <c r="P448" s="2">
        <v>129967868373.03999</v>
      </c>
      <c r="Q448" s="2">
        <v>129526230483.7</v>
      </c>
      <c r="R448">
        <f t="shared" si="43"/>
        <v>1724768750952.8701</v>
      </c>
      <c r="S448">
        <f t="shared" si="44"/>
        <v>0.2701134868895711</v>
      </c>
      <c r="T448">
        <f t="shared" si="45"/>
        <v>0.19583740811441097</v>
      </c>
      <c r="U448">
        <f t="shared" si="48"/>
        <v>0.11209027694015938</v>
      </c>
      <c r="V448">
        <f t="shared" si="48"/>
        <v>0.10663212430906661</v>
      </c>
      <c r="W448">
        <f t="shared" si="48"/>
        <v>7.7146339661899349E-2</v>
      </c>
      <c r="X448">
        <f t="shared" si="48"/>
        <v>8.7728833284964031E-2</v>
      </c>
      <c r="Y448">
        <f t="shared" si="49"/>
        <v>7.5353793545504352E-2</v>
      </c>
      <c r="Z448">
        <f t="shared" si="46"/>
        <v>7.5097737254424174E-2</v>
      </c>
      <c r="AA448">
        <f t="shared" si="47"/>
        <v>0.99999999999999989</v>
      </c>
    </row>
    <row r="449" spans="1:27" x14ac:dyDescent="0.2">
      <c r="A449" s="1">
        <v>44460</v>
      </c>
      <c r="B449">
        <v>152.97999999999999</v>
      </c>
      <c r="C449">
        <v>39.130000000000003</v>
      </c>
      <c r="D449">
        <v>45.85</v>
      </c>
      <c r="E449">
        <v>98.3</v>
      </c>
      <c r="F449">
        <v>163.27000000000001</v>
      </c>
      <c r="G449">
        <v>127.57</v>
      </c>
      <c r="H449">
        <v>375.84</v>
      </c>
      <c r="I449">
        <v>845.24</v>
      </c>
      <c r="J449" s="2">
        <v>457128006207.90002</v>
      </c>
      <c r="K449" s="2">
        <v>329275188863.53009</v>
      </c>
      <c r="L449" s="2">
        <v>188278922021.04999</v>
      </c>
      <c r="M449" s="2">
        <v>179354353181</v>
      </c>
      <c r="N449" s="2">
        <v>129707088318.52</v>
      </c>
      <c r="O449" s="2">
        <v>153416511587.70999</v>
      </c>
      <c r="P449" s="2">
        <v>126721619563.60001</v>
      </c>
      <c r="Q449" s="2">
        <v>128641972920.56</v>
      </c>
      <c r="R449">
        <f t="shared" si="43"/>
        <v>1692523662663.8704</v>
      </c>
      <c r="S449">
        <f t="shared" si="44"/>
        <v>0.27008662643358516</v>
      </c>
      <c r="T449">
        <f t="shared" si="45"/>
        <v>0.19454687466246851</v>
      </c>
      <c r="U449">
        <f t="shared" si="48"/>
        <v>0.11124153013300681</v>
      </c>
      <c r="V449">
        <f t="shared" si="48"/>
        <v>0.1059685941989806</v>
      </c>
      <c r="W449">
        <f t="shared" si="48"/>
        <v>7.6635317531911759E-2</v>
      </c>
      <c r="X449">
        <f t="shared" si="48"/>
        <v>9.0643643555474482E-2</v>
      </c>
      <c r="Y449">
        <f t="shared" si="49"/>
        <v>7.4871402012868932E-2</v>
      </c>
      <c r="Z449">
        <f t="shared" si="46"/>
        <v>7.6006011471703647E-2</v>
      </c>
      <c r="AA449">
        <f t="shared" si="47"/>
        <v>0.99999999999999989</v>
      </c>
    </row>
    <row r="450" spans="1:27" x14ac:dyDescent="0.2">
      <c r="A450" s="1">
        <v>44459</v>
      </c>
      <c r="B450">
        <v>152.96</v>
      </c>
      <c r="C450">
        <v>39.11</v>
      </c>
      <c r="D450">
        <v>45.81</v>
      </c>
      <c r="E450">
        <v>98.63</v>
      </c>
      <c r="F450">
        <v>160.57</v>
      </c>
      <c r="G450">
        <v>123.96</v>
      </c>
      <c r="H450">
        <v>378.13</v>
      </c>
      <c r="I450">
        <v>857.27</v>
      </c>
      <c r="J450" s="2">
        <v>457068243100.79999</v>
      </c>
      <c r="K450" s="2">
        <v>329106890785.90997</v>
      </c>
      <c r="L450" s="2">
        <v>188114665600.53</v>
      </c>
      <c r="M450" s="2">
        <v>179956458334.10001</v>
      </c>
      <c r="N450" s="2">
        <v>127562119013.32001</v>
      </c>
      <c r="O450" s="2">
        <v>149075102111.88</v>
      </c>
      <c r="P450" s="2">
        <v>127493572811.12</v>
      </c>
      <c r="Q450" s="2">
        <v>130472888322.38</v>
      </c>
      <c r="R450">
        <f t="shared" si="43"/>
        <v>1688849940080.04</v>
      </c>
      <c r="S450">
        <f t="shared" si="44"/>
        <v>0.27063875377769681</v>
      </c>
      <c r="T450">
        <f t="shared" si="45"/>
        <v>0.19487041623740267</v>
      </c>
      <c r="U450">
        <f t="shared" si="48"/>
        <v>0.11138625234614666</v>
      </c>
      <c r="V450">
        <f t="shared" si="48"/>
        <v>0.1065556234827893</v>
      </c>
      <c r="W450">
        <f t="shared" si="48"/>
        <v>7.5531943949546182E-2</v>
      </c>
      <c r="X450">
        <f t="shared" si="48"/>
        <v>8.8270188235205105E-2</v>
      </c>
      <c r="Y450">
        <f t="shared" si="49"/>
        <v>7.54913564464334E-2</v>
      </c>
      <c r="Z450">
        <f t="shared" si="46"/>
        <v>7.7255465524779826E-2</v>
      </c>
      <c r="AA450">
        <f t="shared" si="47"/>
        <v>1.0000000000000002</v>
      </c>
    </row>
    <row r="451" spans="1:27" x14ac:dyDescent="0.2">
      <c r="A451" s="1">
        <v>44456</v>
      </c>
      <c r="B451">
        <v>157.68</v>
      </c>
      <c r="C451">
        <v>40.5</v>
      </c>
      <c r="D451">
        <v>46.47</v>
      </c>
      <c r="E451">
        <v>101.75</v>
      </c>
      <c r="F451">
        <v>163.92</v>
      </c>
      <c r="G451">
        <v>133.63</v>
      </c>
      <c r="H451">
        <v>391.46</v>
      </c>
      <c r="I451">
        <v>876.63</v>
      </c>
      <c r="J451" s="2">
        <v>471172336376.40002</v>
      </c>
      <c r="K451" s="2">
        <v>340803607180.5</v>
      </c>
      <c r="L451" s="2">
        <v>190824896539.10999</v>
      </c>
      <c r="M451" s="2">
        <v>185649088872.5</v>
      </c>
      <c r="N451" s="2">
        <v>130223469817.92</v>
      </c>
      <c r="O451" s="2">
        <v>160704306995.89001</v>
      </c>
      <c r="P451" s="2">
        <v>131987082326.16</v>
      </c>
      <c r="Q451" s="2">
        <v>133419398894.22</v>
      </c>
      <c r="R451">
        <f t="shared" si="43"/>
        <v>1744784187002.6997</v>
      </c>
      <c r="S451">
        <f t="shared" si="44"/>
        <v>0.27004619819819065</v>
      </c>
      <c r="T451">
        <f t="shared" si="45"/>
        <v>0.19532708384178671</v>
      </c>
      <c r="U451">
        <f t="shared" si="48"/>
        <v>0.10936876775970845</v>
      </c>
      <c r="V451">
        <f t="shared" si="48"/>
        <v>0.10640232199228015</v>
      </c>
      <c r="W451">
        <f t="shared" si="48"/>
        <v>7.4635860863472223E-2</v>
      </c>
      <c r="X451">
        <f t="shared" si="48"/>
        <v>9.2105549897238584E-2</v>
      </c>
      <c r="Y451">
        <f t="shared" si="49"/>
        <v>7.5646652066978973E-2</v>
      </c>
      <c r="Z451">
        <f t="shared" si="46"/>
        <v>7.646756538034441E-2</v>
      </c>
      <c r="AA451">
        <f t="shared" si="47"/>
        <v>1.0000000000000002</v>
      </c>
    </row>
    <row r="452" spans="1:27" x14ac:dyDescent="0.2">
      <c r="A452" s="1">
        <v>44455</v>
      </c>
      <c r="B452">
        <v>158.09</v>
      </c>
      <c r="C452">
        <v>40.450000000000003</v>
      </c>
      <c r="D452">
        <v>46.28</v>
      </c>
      <c r="E452">
        <v>102.47</v>
      </c>
      <c r="F452">
        <v>162.63</v>
      </c>
      <c r="G452">
        <v>135.04</v>
      </c>
      <c r="H452">
        <v>396.68</v>
      </c>
      <c r="I452">
        <v>890.44</v>
      </c>
      <c r="J452" s="2">
        <v>472397480071.95001</v>
      </c>
      <c r="K452" s="2">
        <v>340382861986.45001</v>
      </c>
      <c r="L452" s="2">
        <v>190044678541.64001</v>
      </c>
      <c r="M452" s="2">
        <v>186962772842.89999</v>
      </c>
      <c r="N452" s="2">
        <v>129198651149.88</v>
      </c>
      <c r="O452" s="2">
        <v>162399982165.12</v>
      </c>
      <c r="P452" s="2">
        <v>133746731213.52</v>
      </c>
      <c r="Q452" s="2">
        <v>135521222809.36</v>
      </c>
      <c r="R452">
        <f t="shared" ref="R452:R515" si="50">SUM(J452:Q452)</f>
        <v>1750654380780.8201</v>
      </c>
      <c r="S452">
        <f t="shared" ref="S452:S515" si="51">J452/$R452</f>
        <v>0.26984051521423269</v>
      </c>
      <c r="T452">
        <f t="shared" ref="T452:T515" si="52">K452/R452</f>
        <v>0.19443178832056718</v>
      </c>
      <c r="U452">
        <f t="shared" si="48"/>
        <v>0.10855636648101667</v>
      </c>
      <c r="V452">
        <f t="shared" si="48"/>
        <v>0.10679593579145621</v>
      </c>
      <c r="W452">
        <f t="shared" si="48"/>
        <v>7.3800204408282652E-2</v>
      </c>
      <c r="X452">
        <f t="shared" si="48"/>
        <v>9.2765301905386371E-2</v>
      </c>
      <c r="Y452">
        <f t="shared" si="49"/>
        <v>7.6398135852415824E-2</v>
      </c>
      <c r="Z452">
        <f t="shared" ref="Z452:Z515" si="53">Q452/$R452</f>
        <v>7.7411752026642369E-2</v>
      </c>
      <c r="AA452">
        <f t="shared" ref="AA452:AA515" si="54">SUM(S452:Z452)</f>
        <v>0.99999999999999989</v>
      </c>
    </row>
    <row r="453" spans="1:27" x14ac:dyDescent="0.2">
      <c r="A453" s="1">
        <v>44454</v>
      </c>
      <c r="B453">
        <v>158.16</v>
      </c>
      <c r="C453">
        <v>40.14</v>
      </c>
      <c r="D453">
        <v>46.64</v>
      </c>
      <c r="E453">
        <v>103.04</v>
      </c>
      <c r="F453">
        <v>161.34</v>
      </c>
      <c r="G453">
        <v>134.6</v>
      </c>
      <c r="H453">
        <v>401.95</v>
      </c>
      <c r="I453">
        <v>909.65</v>
      </c>
      <c r="J453" s="2">
        <v>472606650946.79999</v>
      </c>
      <c r="K453" s="2">
        <v>337774241783.34009</v>
      </c>
      <c r="L453" s="2">
        <v>191522986326.32001</v>
      </c>
      <c r="M453" s="2">
        <v>188002772652.79999</v>
      </c>
      <c r="N453" s="2">
        <v>128173832481.84</v>
      </c>
      <c r="O453" s="2">
        <v>161870835303.79999</v>
      </c>
      <c r="P453" s="2">
        <v>135523234975.28</v>
      </c>
      <c r="Q453" s="2">
        <v>138444904012.10001</v>
      </c>
      <c r="R453">
        <f t="shared" si="50"/>
        <v>1753919458482.2805</v>
      </c>
      <c r="S453">
        <f t="shared" si="51"/>
        <v>0.26945744210840833</v>
      </c>
      <c r="T453">
        <f t="shared" si="52"/>
        <v>0.19258252717922769</v>
      </c>
      <c r="U453">
        <f t="shared" si="48"/>
        <v>0.10919713867137926</v>
      </c>
      <c r="V453">
        <f t="shared" si="48"/>
        <v>0.10719008318402742</v>
      </c>
      <c r="W453">
        <f t="shared" si="48"/>
        <v>7.307851672547877E-2</v>
      </c>
      <c r="X453">
        <f t="shared" si="48"/>
        <v>9.2290917077726992E-2</v>
      </c>
      <c r="Y453">
        <f t="shared" si="49"/>
        <v>7.7268790376812599E-2</v>
      </c>
      <c r="Z453">
        <f t="shared" si="53"/>
        <v>7.8934584676938674E-2</v>
      </c>
      <c r="AA453">
        <f t="shared" si="54"/>
        <v>0.99999999999999967</v>
      </c>
    </row>
    <row r="454" spans="1:27" x14ac:dyDescent="0.2">
      <c r="A454" s="1">
        <v>44453</v>
      </c>
      <c r="B454">
        <v>157.07</v>
      </c>
      <c r="C454">
        <v>39.840000000000003</v>
      </c>
      <c r="D454">
        <v>46.05</v>
      </c>
      <c r="E454">
        <v>101.91</v>
      </c>
      <c r="F454">
        <v>159.47999999999999</v>
      </c>
      <c r="G454">
        <v>130.6</v>
      </c>
      <c r="H454">
        <v>403.69</v>
      </c>
      <c r="I454">
        <v>901.95</v>
      </c>
      <c r="J454" s="2">
        <v>469349561609.84998</v>
      </c>
      <c r="K454" s="2">
        <v>335249770619.03998</v>
      </c>
      <c r="L454" s="2">
        <v>189100204123.64999</v>
      </c>
      <c r="M454" s="2">
        <v>185941018643.70001</v>
      </c>
      <c r="N454" s="2">
        <v>126696186960.48</v>
      </c>
      <c r="O454" s="2">
        <v>157060409291.79999</v>
      </c>
      <c r="P454" s="2">
        <v>136109784604.39999</v>
      </c>
      <c r="Q454" s="2">
        <v>137272996398.3</v>
      </c>
      <c r="R454">
        <f t="shared" si="50"/>
        <v>1736779932251.22</v>
      </c>
      <c r="S454">
        <f t="shared" si="51"/>
        <v>0.27024123948822781</v>
      </c>
      <c r="T454">
        <f t="shared" si="52"/>
        <v>0.1930295050015278</v>
      </c>
      <c r="U454">
        <f t="shared" si="48"/>
        <v>0.10887977262527307</v>
      </c>
      <c r="V454">
        <f t="shared" si="48"/>
        <v>0.10706078253833957</v>
      </c>
      <c r="W454">
        <f t="shared" si="48"/>
        <v>7.2948900783449275E-2</v>
      </c>
      <c r="X454">
        <f t="shared" si="48"/>
        <v>9.0431957656384107E-2</v>
      </c>
      <c r="Y454">
        <f t="shared" si="49"/>
        <v>7.8369044964708937E-2</v>
      </c>
      <c r="Z454">
        <f t="shared" si="53"/>
        <v>7.9038796942089429E-2</v>
      </c>
      <c r="AA454">
        <f t="shared" si="54"/>
        <v>1</v>
      </c>
    </row>
    <row r="455" spans="1:27" x14ac:dyDescent="0.2">
      <c r="A455" s="1">
        <v>44452</v>
      </c>
      <c r="B455">
        <v>159.86000000000001</v>
      </c>
      <c r="C455">
        <v>40.94</v>
      </c>
      <c r="D455">
        <v>45.76</v>
      </c>
      <c r="E455">
        <v>104.4</v>
      </c>
      <c r="F455">
        <v>161.44999999999999</v>
      </c>
      <c r="G455">
        <v>129.21</v>
      </c>
      <c r="H455">
        <v>409.26</v>
      </c>
      <c r="I455">
        <v>916.26</v>
      </c>
      <c r="J455" s="2">
        <v>477686515050.29999</v>
      </c>
      <c r="K455" s="2">
        <v>344506164888.14001</v>
      </c>
      <c r="L455" s="2">
        <v>187909345074.88</v>
      </c>
      <c r="M455" s="2">
        <v>190484175708</v>
      </c>
      <c r="N455" s="2">
        <v>128261220120.2</v>
      </c>
      <c r="O455" s="2">
        <v>155388786252.63</v>
      </c>
      <c r="P455" s="2">
        <v>137987417612.56</v>
      </c>
      <c r="Q455" s="2">
        <v>139450918210.44</v>
      </c>
      <c r="R455">
        <f t="shared" si="50"/>
        <v>1761674542917.1499</v>
      </c>
      <c r="S455">
        <f t="shared" si="51"/>
        <v>0.27115480380348844</v>
      </c>
      <c r="T455">
        <f t="shared" si="52"/>
        <v>0.19555607831947985</v>
      </c>
      <c r="U455">
        <f t="shared" si="48"/>
        <v>0.10666518729601533</v>
      </c>
      <c r="V455">
        <f t="shared" si="48"/>
        <v>0.10812676863263178</v>
      </c>
      <c r="W455">
        <f t="shared" si="48"/>
        <v>7.2806421955676756E-2</v>
      </c>
      <c r="X455">
        <f t="shared" si="48"/>
        <v>8.8205160753087986E-2</v>
      </c>
      <c r="Y455">
        <f t="shared" si="49"/>
        <v>7.8327417608060099E-2</v>
      </c>
      <c r="Z455">
        <f t="shared" si="53"/>
        <v>7.9158161631559809E-2</v>
      </c>
      <c r="AA455">
        <f t="shared" si="54"/>
        <v>1.0000000000000002</v>
      </c>
    </row>
    <row r="456" spans="1:27" x14ac:dyDescent="0.2">
      <c r="A456" s="1">
        <v>44449</v>
      </c>
      <c r="B456">
        <v>157.36000000000001</v>
      </c>
      <c r="C456">
        <v>40.270000000000003</v>
      </c>
      <c r="D456">
        <v>44.33</v>
      </c>
      <c r="E456">
        <v>103.62</v>
      </c>
      <c r="F456">
        <v>158.72</v>
      </c>
      <c r="G456">
        <v>128.74</v>
      </c>
      <c r="H456">
        <v>403.48</v>
      </c>
      <c r="I456">
        <v>916.62</v>
      </c>
      <c r="J456" s="2">
        <v>470216126662.79999</v>
      </c>
      <c r="K456" s="2">
        <v>338868179287.87</v>
      </c>
      <c r="L456" s="2">
        <v>182037178041.29001</v>
      </c>
      <c r="M456" s="2">
        <v>189061018073.39999</v>
      </c>
      <c r="N456" s="2">
        <v>126092417822.72</v>
      </c>
      <c r="O456" s="2">
        <v>154823561196.22</v>
      </c>
      <c r="P456" s="2">
        <v>136038994131.92</v>
      </c>
      <c r="Q456" s="2">
        <v>139505708696.28</v>
      </c>
      <c r="R456">
        <f t="shared" si="50"/>
        <v>1736643183912.4998</v>
      </c>
      <c r="S456">
        <f t="shared" si="51"/>
        <v>0.27076150761346707</v>
      </c>
      <c r="T456">
        <f t="shared" si="52"/>
        <v>0.19512826954149021</v>
      </c>
      <c r="U456">
        <f t="shared" si="48"/>
        <v>0.10482128955884694</v>
      </c>
      <c r="V456">
        <f t="shared" si="48"/>
        <v>0.10886578188586941</v>
      </c>
      <c r="W456">
        <f t="shared" si="48"/>
        <v>7.2606980518960265E-2</v>
      </c>
      <c r="X456">
        <f t="shared" si="48"/>
        <v>8.9151048776419661E-2</v>
      </c>
      <c r="Y456">
        <f t="shared" si="49"/>
        <v>7.8334453151992028E-2</v>
      </c>
      <c r="Z456">
        <f t="shared" si="53"/>
        <v>8.0330668952954556E-2</v>
      </c>
      <c r="AA456">
        <f t="shared" si="54"/>
        <v>1.0000000000000002</v>
      </c>
    </row>
    <row r="457" spans="1:27" x14ac:dyDescent="0.2">
      <c r="A457" s="1">
        <v>44448</v>
      </c>
      <c r="B457">
        <v>159.19</v>
      </c>
      <c r="C457">
        <v>40.93</v>
      </c>
      <c r="D457">
        <v>44.36</v>
      </c>
      <c r="E457">
        <v>103.84</v>
      </c>
      <c r="F457">
        <v>159.38999999999999</v>
      </c>
      <c r="G457">
        <v>129.41</v>
      </c>
      <c r="H457">
        <v>404.58</v>
      </c>
      <c r="I457">
        <v>922.14</v>
      </c>
      <c r="J457" s="2">
        <v>475684450962.45001</v>
      </c>
      <c r="K457" s="2">
        <v>344422015849.33002</v>
      </c>
      <c r="L457" s="2">
        <v>182160370356.67999</v>
      </c>
      <c r="M457" s="2">
        <v>189462421508.79999</v>
      </c>
      <c r="N457" s="2">
        <v>126624687983.64</v>
      </c>
      <c r="O457" s="2">
        <v>155629307553.23001</v>
      </c>
      <c r="P457" s="2">
        <v>136409801368.72</v>
      </c>
      <c r="Q457" s="2">
        <v>140345829479.16</v>
      </c>
      <c r="R457">
        <f t="shared" si="50"/>
        <v>1750738885062.0098</v>
      </c>
      <c r="S457">
        <f t="shared" si="51"/>
        <v>0.27170496698346974</v>
      </c>
      <c r="T457">
        <f t="shared" si="52"/>
        <v>0.19672951734154856</v>
      </c>
      <c r="U457">
        <f t="shared" si="48"/>
        <v>0.10404770917636186</v>
      </c>
      <c r="V457">
        <f t="shared" si="48"/>
        <v>0.10821854882265289</v>
      </c>
      <c r="W457">
        <f t="shared" si="48"/>
        <v>7.2326426895553339E-2</v>
      </c>
      <c r="X457">
        <f t="shared" si="48"/>
        <v>8.8893500270725831E-2</v>
      </c>
      <c r="Y457">
        <f t="shared" si="49"/>
        <v>7.7915560414303864E-2</v>
      </c>
      <c r="Z457">
        <f t="shared" si="53"/>
        <v>8.0163770095384085E-2</v>
      </c>
      <c r="AA457">
        <f t="shared" si="54"/>
        <v>1.0000000000000002</v>
      </c>
    </row>
    <row r="458" spans="1:27" x14ac:dyDescent="0.2">
      <c r="A458" s="1">
        <v>44447</v>
      </c>
      <c r="B458">
        <v>158.5</v>
      </c>
      <c r="C458">
        <v>40.78</v>
      </c>
      <c r="D458">
        <v>43.82</v>
      </c>
      <c r="E458">
        <v>103.57</v>
      </c>
      <c r="F458">
        <v>158.93</v>
      </c>
      <c r="G458">
        <v>128.31</v>
      </c>
      <c r="H458">
        <v>405</v>
      </c>
      <c r="I458">
        <v>924.34</v>
      </c>
      <c r="J458" s="2">
        <v>473622623767.5</v>
      </c>
      <c r="K458" s="2">
        <v>343159780267.17999</v>
      </c>
      <c r="L458" s="2">
        <v>179942908679.66</v>
      </c>
      <c r="M458" s="2">
        <v>188969790019.89999</v>
      </c>
      <c r="N458" s="2">
        <v>126259248768.67999</v>
      </c>
      <c r="O458" s="2">
        <v>154306440399.92999</v>
      </c>
      <c r="P458" s="2">
        <v>136551382313.67999</v>
      </c>
      <c r="Q458" s="2">
        <v>140680660225.95999</v>
      </c>
      <c r="R458">
        <f t="shared" si="50"/>
        <v>1743492834442.4897</v>
      </c>
      <c r="S458">
        <f t="shared" si="51"/>
        <v>0.27165160327082649</v>
      </c>
      <c r="T458">
        <f t="shared" si="52"/>
        <v>0.19682316639799149</v>
      </c>
      <c r="U458">
        <f t="shared" si="48"/>
        <v>0.1032082869082738</v>
      </c>
      <c r="V458">
        <f t="shared" si="48"/>
        <v>0.10838575661845273</v>
      </c>
      <c r="W458">
        <f t="shared" si="48"/>
        <v>7.2417417654058472E-2</v>
      </c>
      <c r="X458">
        <f t="shared" si="48"/>
        <v>8.8504201079364908E-2</v>
      </c>
      <c r="Y458">
        <f t="shared" si="49"/>
        <v>7.8320587051534704E-2</v>
      </c>
      <c r="Z458">
        <f t="shared" si="53"/>
        <v>8.0688981019497522E-2</v>
      </c>
      <c r="AA458">
        <f t="shared" si="54"/>
        <v>1</v>
      </c>
    </row>
    <row r="459" spans="1:27" x14ac:dyDescent="0.2">
      <c r="A459" s="1">
        <v>44446</v>
      </c>
      <c r="B459">
        <v>159.21</v>
      </c>
      <c r="C459">
        <v>41.32</v>
      </c>
      <c r="D459">
        <v>44.31</v>
      </c>
      <c r="E459">
        <v>104.18</v>
      </c>
      <c r="F459">
        <v>159.72</v>
      </c>
      <c r="G459">
        <v>127.07</v>
      </c>
      <c r="H459">
        <v>410.32</v>
      </c>
      <c r="I459">
        <v>924.83</v>
      </c>
      <c r="J459" s="2">
        <v>475744214069.54999</v>
      </c>
      <c r="K459" s="2">
        <v>347703828362.91998</v>
      </c>
      <c r="L459" s="2">
        <v>181955049831.03</v>
      </c>
      <c r="M459" s="2">
        <v>190082772272.60001</v>
      </c>
      <c r="N459" s="2">
        <v>126886850898.72</v>
      </c>
      <c r="O459" s="2">
        <v>152815208336.20999</v>
      </c>
      <c r="P459" s="2">
        <v>138344740949.84</v>
      </c>
      <c r="Q459" s="2">
        <v>140755236165.01999</v>
      </c>
      <c r="R459">
        <f t="shared" si="50"/>
        <v>1754287900885.8901</v>
      </c>
      <c r="S459">
        <f t="shared" si="51"/>
        <v>0.27118936055439136</v>
      </c>
      <c r="T459">
        <f t="shared" si="52"/>
        <v>0.19820226097856261</v>
      </c>
      <c r="U459">
        <f t="shared" si="48"/>
        <v>0.10372017599799059</v>
      </c>
      <c r="V459">
        <f t="shared" si="48"/>
        <v>0.1083532367615435</v>
      </c>
      <c r="W459">
        <f t="shared" si="48"/>
        <v>7.232954798049053E-2</v>
      </c>
      <c r="X459">
        <f t="shared" si="48"/>
        <v>8.7109537869491382E-2</v>
      </c>
      <c r="Y459">
        <f t="shared" si="49"/>
        <v>7.8860910389895469E-2</v>
      </c>
      <c r="Z459">
        <f t="shared" si="53"/>
        <v>8.023496946763449E-2</v>
      </c>
      <c r="AA459">
        <f t="shared" si="54"/>
        <v>1</v>
      </c>
    </row>
    <row r="460" spans="1:27" x14ac:dyDescent="0.2">
      <c r="A460" s="1">
        <v>44442</v>
      </c>
      <c r="B460">
        <v>159.49</v>
      </c>
      <c r="C460">
        <v>41.05</v>
      </c>
      <c r="D460">
        <v>44.17</v>
      </c>
      <c r="E460">
        <v>104.25</v>
      </c>
      <c r="F460">
        <v>159.30000000000001</v>
      </c>
      <c r="G460">
        <v>129</v>
      </c>
      <c r="H460">
        <v>411.31</v>
      </c>
      <c r="I460">
        <v>937.28</v>
      </c>
      <c r="J460" s="2">
        <v>476580897568.95001</v>
      </c>
      <c r="K460" s="2">
        <v>345431804315.04999</v>
      </c>
      <c r="L460" s="2">
        <v>181380152359.20999</v>
      </c>
      <c r="M460" s="2">
        <v>190210491547.5</v>
      </c>
      <c r="N460" s="2">
        <v>126553189006.8</v>
      </c>
      <c r="O460" s="2">
        <v>155136238887</v>
      </c>
      <c r="P460" s="2">
        <v>138678467462.95999</v>
      </c>
      <c r="Q460" s="2">
        <v>142650073800.32001</v>
      </c>
      <c r="R460">
        <f t="shared" si="50"/>
        <v>1756621314947.79</v>
      </c>
      <c r="S460">
        <f t="shared" si="51"/>
        <v>0.27130542793346152</v>
      </c>
      <c r="T460">
        <f t="shared" si="52"/>
        <v>0.19664557259759588</v>
      </c>
      <c r="U460">
        <f t="shared" si="48"/>
        <v>0.10325512437756167</v>
      </c>
      <c r="V460">
        <f t="shared" si="48"/>
        <v>0.10828201270753304</v>
      </c>
      <c r="W460">
        <f t="shared" si="48"/>
        <v>7.2043523512955551E-2</v>
      </c>
      <c r="X460">
        <f t="shared" si="48"/>
        <v>8.8315129485725799E-2</v>
      </c>
      <c r="Y460">
        <f t="shared" si="49"/>
        <v>7.8946137270958575E-2</v>
      </c>
      <c r="Z460">
        <f t="shared" si="53"/>
        <v>8.1207072114207968E-2</v>
      </c>
      <c r="AA460">
        <f t="shared" si="54"/>
        <v>1</v>
      </c>
    </row>
    <row r="461" spans="1:27" x14ac:dyDescent="0.2">
      <c r="A461" s="1">
        <v>44441</v>
      </c>
      <c r="B461">
        <v>160.46</v>
      </c>
      <c r="C461">
        <v>41.02</v>
      </c>
      <c r="D461">
        <v>44.57</v>
      </c>
      <c r="E461">
        <v>104.83</v>
      </c>
      <c r="F461">
        <v>162.05000000000001</v>
      </c>
      <c r="G461">
        <v>128.32</v>
      </c>
      <c r="H461">
        <v>414.5</v>
      </c>
      <c r="I461">
        <v>950.67</v>
      </c>
      <c r="J461" s="2">
        <v>479479408263.29999</v>
      </c>
      <c r="K461" s="2">
        <v>345179357198.62</v>
      </c>
      <c r="L461" s="2">
        <v>183022716564.41</v>
      </c>
      <c r="M461" s="2">
        <v>191268736968.10001</v>
      </c>
      <c r="N461" s="2">
        <v>128737879965.8</v>
      </c>
      <c r="O461" s="2">
        <v>154318466464.95999</v>
      </c>
      <c r="P461" s="2">
        <v>139753808449.67999</v>
      </c>
      <c r="Q461" s="2">
        <v>144687975481.98001</v>
      </c>
      <c r="R461">
        <f t="shared" si="50"/>
        <v>1766448349356.8499</v>
      </c>
      <c r="S461">
        <f t="shared" si="51"/>
        <v>0.27143698169146852</v>
      </c>
      <c r="T461">
        <f t="shared" si="52"/>
        <v>0.19540868960266919</v>
      </c>
      <c r="U461">
        <f t="shared" si="48"/>
        <v>0.10361056785557707</v>
      </c>
      <c r="V461">
        <f t="shared" si="48"/>
        <v>0.10827870344340353</v>
      </c>
      <c r="W461">
        <f t="shared" si="48"/>
        <v>7.2879504239494158E-2</v>
      </c>
      <c r="X461">
        <f t="shared" si="48"/>
        <v>8.7360871050175995E-2</v>
      </c>
      <c r="Y461">
        <f t="shared" si="49"/>
        <v>7.9115706100641586E-2</v>
      </c>
      <c r="Z461">
        <f t="shared" si="53"/>
        <v>8.1908976016570073E-2</v>
      </c>
      <c r="AA461">
        <f t="shared" si="54"/>
        <v>1</v>
      </c>
    </row>
    <row r="462" spans="1:27" x14ac:dyDescent="0.2">
      <c r="A462" s="1">
        <v>44440</v>
      </c>
      <c r="B462">
        <v>159.72</v>
      </c>
      <c r="C462">
        <v>41.19</v>
      </c>
      <c r="D462">
        <v>43.45</v>
      </c>
      <c r="E462">
        <v>104.31</v>
      </c>
      <c r="F462">
        <v>164.44</v>
      </c>
      <c r="G462">
        <v>127.52</v>
      </c>
      <c r="H462">
        <v>413.66</v>
      </c>
      <c r="I462">
        <v>943.82</v>
      </c>
      <c r="J462" s="2">
        <v>477268173300.59998</v>
      </c>
      <c r="K462" s="2">
        <v>346609890858.39001</v>
      </c>
      <c r="L462" s="2">
        <v>178423536789.85001</v>
      </c>
      <c r="M462" s="2">
        <v>190319965211.70001</v>
      </c>
      <c r="N462" s="2">
        <v>130636575017.44</v>
      </c>
      <c r="O462" s="2">
        <v>153356381262.56</v>
      </c>
      <c r="P462" s="2">
        <v>139470646559.76001</v>
      </c>
      <c r="Q462" s="2">
        <v>143645434293.07999</v>
      </c>
      <c r="R462">
        <f t="shared" si="50"/>
        <v>1759730603293.3801</v>
      </c>
      <c r="S462">
        <f t="shared" si="51"/>
        <v>0.2712166125925074</v>
      </c>
      <c r="T462">
        <f t="shared" si="52"/>
        <v>0.19696758708958115</v>
      </c>
      <c r="U462">
        <f t="shared" si="48"/>
        <v>0.10139252932007085</v>
      </c>
      <c r="V462">
        <f t="shared" si="48"/>
        <v>0.10815289843542608</v>
      </c>
      <c r="W462">
        <f t="shared" si="48"/>
        <v>7.4236689850679619E-2</v>
      </c>
      <c r="X462">
        <f t="shared" si="48"/>
        <v>8.7147646904332784E-2</v>
      </c>
      <c r="Y462">
        <f t="shared" si="49"/>
        <v>7.9256817093899021E-2</v>
      </c>
      <c r="Z462">
        <f t="shared" si="53"/>
        <v>8.1629218713503038E-2</v>
      </c>
      <c r="AA462">
        <f t="shared" si="54"/>
        <v>0.99999999999999989</v>
      </c>
    </row>
    <row r="463" spans="1:27" x14ac:dyDescent="0.2">
      <c r="A463" s="1">
        <v>44439</v>
      </c>
      <c r="B463">
        <v>159.94999999999999</v>
      </c>
      <c r="C463">
        <v>41.75</v>
      </c>
      <c r="D463">
        <v>45.7</v>
      </c>
      <c r="E463">
        <v>104.43</v>
      </c>
      <c r="F463">
        <v>165.96</v>
      </c>
      <c r="G463">
        <v>125.73</v>
      </c>
      <c r="H463">
        <v>413.51</v>
      </c>
      <c r="I463">
        <v>943.29</v>
      </c>
      <c r="J463" s="2">
        <v>477955449032.25</v>
      </c>
      <c r="K463" s="2">
        <v>351322237031.75</v>
      </c>
      <c r="L463" s="2">
        <v>187662960444.10001</v>
      </c>
      <c r="M463" s="2">
        <v>190538912540.10001</v>
      </c>
      <c r="N463" s="2">
        <v>131844113292.96001</v>
      </c>
      <c r="O463" s="2">
        <v>151203715622.19</v>
      </c>
      <c r="P463" s="2">
        <v>139420081936.56</v>
      </c>
      <c r="Q463" s="2">
        <v>143564770522.26001</v>
      </c>
      <c r="R463">
        <f t="shared" si="50"/>
        <v>1773512240422.1699</v>
      </c>
      <c r="S463">
        <f t="shared" si="51"/>
        <v>0.26949656063184352</v>
      </c>
      <c r="T463">
        <f t="shared" si="52"/>
        <v>0.19809405823335094</v>
      </c>
      <c r="U463">
        <f t="shared" si="48"/>
        <v>0.10581430235825628</v>
      </c>
      <c r="V463">
        <f t="shared" si="48"/>
        <v>0.10743591625549977</v>
      </c>
      <c r="W463">
        <f t="shared" si="48"/>
        <v>7.4340684145250441E-2</v>
      </c>
      <c r="X463">
        <f t="shared" si="48"/>
        <v>8.5256651843686859E-2</v>
      </c>
      <c r="Y463">
        <f t="shared" si="49"/>
        <v>7.8612415950042841E-2</v>
      </c>
      <c r="Z463">
        <f t="shared" si="53"/>
        <v>8.0949410582069392E-2</v>
      </c>
      <c r="AA463">
        <f t="shared" si="54"/>
        <v>1</v>
      </c>
    </row>
    <row r="464" spans="1:27" x14ac:dyDescent="0.2">
      <c r="A464" s="1">
        <v>44438</v>
      </c>
      <c r="B464">
        <v>160.44</v>
      </c>
      <c r="C464">
        <v>41.66</v>
      </c>
      <c r="D464">
        <v>48.41</v>
      </c>
      <c r="E464">
        <v>104.09</v>
      </c>
      <c r="F464">
        <v>164.26</v>
      </c>
      <c r="G464">
        <v>124.41</v>
      </c>
      <c r="H464">
        <v>413.6</v>
      </c>
      <c r="I464">
        <v>948.08</v>
      </c>
      <c r="J464" s="2">
        <v>479419645156.20001</v>
      </c>
      <c r="K464" s="2">
        <v>350564895682.46002</v>
      </c>
      <c r="L464" s="2">
        <v>198791332934.32999</v>
      </c>
      <c r="M464" s="2">
        <v>189918561776.29999</v>
      </c>
      <c r="N464" s="2">
        <v>130493577063.75999</v>
      </c>
      <c r="O464" s="2">
        <v>149616275038.23001</v>
      </c>
      <c r="P464" s="2">
        <v>139450420710.48001</v>
      </c>
      <c r="Q464" s="2">
        <v>144293788375.51999</v>
      </c>
      <c r="R464">
        <f t="shared" si="50"/>
        <v>1782548496737.28</v>
      </c>
      <c r="S464">
        <f t="shared" si="51"/>
        <v>0.26895181030626347</v>
      </c>
      <c r="T464">
        <f t="shared" si="52"/>
        <v>0.19666499751570454</v>
      </c>
      <c r="U464">
        <f t="shared" si="48"/>
        <v>0.11152085528006184</v>
      </c>
      <c r="V464">
        <f t="shared" si="48"/>
        <v>0.10654327897609567</v>
      </c>
      <c r="W464">
        <f t="shared" si="48"/>
        <v>7.3206186144506746E-2</v>
      </c>
      <c r="X464">
        <f t="shared" si="48"/>
        <v>8.3933915577659113E-2</v>
      </c>
      <c r="Y464">
        <f t="shared" si="49"/>
        <v>7.8230926656820618E-2</v>
      </c>
      <c r="Z464">
        <f t="shared" si="53"/>
        <v>8.0948029542888031E-2</v>
      </c>
      <c r="AA464">
        <f t="shared" si="54"/>
        <v>1</v>
      </c>
    </row>
    <row r="465" spans="1:27" x14ac:dyDescent="0.2">
      <c r="A465" s="1">
        <v>44435</v>
      </c>
      <c r="B465">
        <v>163.05000000000001</v>
      </c>
      <c r="C465">
        <v>42.49</v>
      </c>
      <c r="D465">
        <v>49.81</v>
      </c>
      <c r="E465">
        <v>105.45</v>
      </c>
      <c r="F465">
        <v>168.65</v>
      </c>
      <c r="G465">
        <v>124.22</v>
      </c>
      <c r="H465">
        <v>419.69</v>
      </c>
      <c r="I465">
        <v>954.94</v>
      </c>
      <c r="J465" s="2">
        <v>487218730632.75</v>
      </c>
      <c r="K465" s="2">
        <v>357549265903.69</v>
      </c>
      <c r="L465" s="2">
        <v>204540307652.53</v>
      </c>
      <c r="M465" s="2">
        <v>192399964831.5</v>
      </c>
      <c r="N465" s="2">
        <v>133981138267.39999</v>
      </c>
      <c r="O465" s="2">
        <v>149387779802.66</v>
      </c>
      <c r="P465" s="2">
        <v>141503344412.39999</v>
      </c>
      <c r="Q465" s="2">
        <v>145337851522.35999</v>
      </c>
      <c r="R465">
        <f t="shared" si="50"/>
        <v>1811918383025.2896</v>
      </c>
      <c r="S465">
        <f t="shared" si="51"/>
        <v>0.26889662095003408</v>
      </c>
      <c r="T465">
        <f t="shared" si="52"/>
        <v>0.19733188274557042</v>
      </c>
      <c r="U465">
        <f t="shared" si="48"/>
        <v>0.1128860491558218</v>
      </c>
      <c r="V465">
        <f t="shared" si="48"/>
        <v>0.10618577891475292</v>
      </c>
      <c r="W465">
        <f t="shared" si="48"/>
        <v>7.3944356171107936E-2</v>
      </c>
      <c r="X465">
        <f t="shared" si="48"/>
        <v>8.2447300718497624E-2</v>
      </c>
      <c r="Y465">
        <f t="shared" si="49"/>
        <v>7.8095871060228098E-2</v>
      </c>
      <c r="Z465">
        <f t="shared" si="53"/>
        <v>8.0212140283987321E-2</v>
      </c>
      <c r="AA465">
        <f t="shared" si="54"/>
        <v>1.0000000000000002</v>
      </c>
    </row>
    <row r="466" spans="1:27" x14ac:dyDescent="0.2">
      <c r="A466" s="1">
        <v>44434</v>
      </c>
      <c r="B466">
        <v>161.75</v>
      </c>
      <c r="C466">
        <v>42.04</v>
      </c>
      <c r="D466">
        <v>49.05</v>
      </c>
      <c r="E466">
        <v>103.84</v>
      </c>
      <c r="F466">
        <v>165.51</v>
      </c>
      <c r="G466">
        <v>121.88</v>
      </c>
      <c r="H466">
        <v>412.41</v>
      </c>
      <c r="I466">
        <v>935.88</v>
      </c>
      <c r="J466" s="2">
        <v>483334128671.25</v>
      </c>
      <c r="K466" s="2">
        <v>353762559157.23999</v>
      </c>
      <c r="L466" s="2">
        <v>201419435662.64999</v>
      </c>
      <c r="M466" s="2">
        <v>189462421508.79999</v>
      </c>
      <c r="N466" s="2">
        <v>131486618408.75999</v>
      </c>
      <c r="O466" s="2">
        <v>146573680585.64001</v>
      </c>
      <c r="P466" s="2">
        <v>139048769757.07999</v>
      </c>
      <c r="Q466" s="2">
        <v>142436999688.72</v>
      </c>
      <c r="R466">
        <f t="shared" si="50"/>
        <v>1787524613440.1399</v>
      </c>
      <c r="S466">
        <f t="shared" si="51"/>
        <v>0.27039299209483908</v>
      </c>
      <c r="T466">
        <f t="shared" si="52"/>
        <v>0.19790639888108411</v>
      </c>
      <c r="U466">
        <f t="shared" si="48"/>
        <v>0.11268065018417441</v>
      </c>
      <c r="V466">
        <f t="shared" si="48"/>
        <v>0.10599150360462695</v>
      </c>
      <c r="W466">
        <f t="shared" si="48"/>
        <v>7.3557934486681228E-2</v>
      </c>
      <c r="X466">
        <f t="shared" ref="X466:Y529" si="55">O466/$R466</f>
        <v>8.1998132771752427E-2</v>
      </c>
      <c r="Y466">
        <f t="shared" si="49"/>
        <v>7.7788450414384411E-2</v>
      </c>
      <c r="Z466">
        <f t="shared" si="53"/>
        <v>7.9683937562457452E-2</v>
      </c>
      <c r="AA466">
        <f t="shared" si="54"/>
        <v>1</v>
      </c>
    </row>
    <row r="467" spans="1:27" x14ac:dyDescent="0.2">
      <c r="A467" s="1">
        <v>44433</v>
      </c>
      <c r="B467">
        <v>160.91999999999999</v>
      </c>
      <c r="C467">
        <v>42.15</v>
      </c>
      <c r="D467">
        <v>49.29</v>
      </c>
      <c r="E467">
        <v>104.09</v>
      </c>
      <c r="F467">
        <v>166.18</v>
      </c>
      <c r="G467">
        <v>119.52</v>
      </c>
      <c r="H467">
        <v>413.12</v>
      </c>
      <c r="I467">
        <v>939.52</v>
      </c>
      <c r="J467" s="2">
        <v>480853959726.59998</v>
      </c>
      <c r="K467" s="2">
        <v>354688198584.15002</v>
      </c>
      <c r="L467" s="2">
        <v>202404974185.76999</v>
      </c>
      <c r="M467" s="2">
        <v>189918561776.29999</v>
      </c>
      <c r="N467" s="2">
        <v>132018888569.67999</v>
      </c>
      <c r="O467" s="2">
        <v>143735529238.56</v>
      </c>
      <c r="P467" s="2">
        <v>139288108973.56</v>
      </c>
      <c r="Q467" s="2">
        <v>142990992378.88</v>
      </c>
      <c r="R467">
        <f t="shared" si="50"/>
        <v>1785899213433.5</v>
      </c>
      <c r="S467">
        <f t="shared" si="51"/>
        <v>0.26925033401080284</v>
      </c>
      <c r="T467">
        <f t="shared" si="52"/>
        <v>0.19860482378635486</v>
      </c>
      <c r="U467">
        <f t="shared" ref="U467:Y530" si="56">L467/$R467</f>
        <v>0.11333504862048407</v>
      </c>
      <c r="V467">
        <f t="shared" si="56"/>
        <v>0.10634338172486787</v>
      </c>
      <c r="W467">
        <f t="shared" si="56"/>
        <v>7.3922922176479181E-2</v>
      </c>
      <c r="X467">
        <f t="shared" si="55"/>
        <v>8.048356153437107E-2</v>
      </c>
      <c r="Y467">
        <f t="shared" si="55"/>
        <v>7.7993264079986982E-2</v>
      </c>
      <c r="Z467">
        <f t="shared" si="53"/>
        <v>8.0066664066653082E-2</v>
      </c>
      <c r="AA467">
        <f t="shared" si="54"/>
        <v>1</v>
      </c>
    </row>
    <row r="468" spans="1:27" x14ac:dyDescent="0.2">
      <c r="A468" s="1">
        <v>44432</v>
      </c>
      <c r="B468">
        <v>157.66999999999999</v>
      </c>
      <c r="C468">
        <v>41.48</v>
      </c>
      <c r="D468">
        <v>48.36</v>
      </c>
      <c r="E468">
        <v>103.09</v>
      </c>
      <c r="F468">
        <v>161.19999999999999</v>
      </c>
      <c r="G468">
        <v>118.07</v>
      </c>
      <c r="H468">
        <v>408.56</v>
      </c>
      <c r="I468">
        <v>929.19</v>
      </c>
      <c r="J468" s="2">
        <v>471142454822.84998</v>
      </c>
      <c r="K468" s="2">
        <v>349050212983.88</v>
      </c>
      <c r="L468" s="2">
        <v>198586012408.67999</v>
      </c>
      <c r="M468" s="2">
        <v>188094000706.29999</v>
      </c>
      <c r="N468" s="2">
        <v>128062611851.2</v>
      </c>
      <c r="O468" s="2">
        <v>141991749809.20999</v>
      </c>
      <c r="P468" s="2">
        <v>137750944428.28</v>
      </c>
      <c r="Q468" s="2">
        <v>141418809826.85999</v>
      </c>
      <c r="R468">
        <f t="shared" si="50"/>
        <v>1756096796837.2598</v>
      </c>
      <c r="S468">
        <f t="shared" si="51"/>
        <v>0.26828957018279415</v>
      </c>
      <c r="T468">
        <f t="shared" si="52"/>
        <v>0.1987647911052064</v>
      </c>
      <c r="U468">
        <f t="shared" si="56"/>
        <v>0.11308375071712136</v>
      </c>
      <c r="V468">
        <f t="shared" si="56"/>
        <v>0.10710913034239249</v>
      </c>
      <c r="W468">
        <f t="shared" si="56"/>
        <v>7.2924574591697613E-2</v>
      </c>
      <c r="X468">
        <f t="shared" si="55"/>
        <v>8.0856448269217243E-2</v>
      </c>
      <c r="Y468">
        <f t="shared" si="55"/>
        <v>7.844154415426885E-2</v>
      </c>
      <c r="Z468">
        <f t="shared" si="53"/>
        <v>8.0530190637302032E-2</v>
      </c>
      <c r="AA468">
        <f t="shared" si="54"/>
        <v>1</v>
      </c>
    </row>
    <row r="469" spans="1:27" x14ac:dyDescent="0.2">
      <c r="A469" s="1">
        <v>44431</v>
      </c>
      <c r="B469">
        <v>156.69999999999999</v>
      </c>
      <c r="C469">
        <v>40.909999999999997</v>
      </c>
      <c r="D469">
        <v>47.61</v>
      </c>
      <c r="E469">
        <v>102.16</v>
      </c>
      <c r="F469">
        <v>160.44999999999999</v>
      </c>
      <c r="G469">
        <v>115.77</v>
      </c>
      <c r="H469">
        <v>401.45</v>
      </c>
      <c r="I469">
        <v>927.86</v>
      </c>
      <c r="J469" s="2">
        <v>468243944128.5</v>
      </c>
      <c r="K469" s="2">
        <v>344253717771.71002</v>
      </c>
      <c r="L469" s="2">
        <v>195506204523.92999</v>
      </c>
      <c r="M469" s="2">
        <v>186397158911.20001</v>
      </c>
      <c r="N469" s="2">
        <v>127466787044.2</v>
      </c>
      <c r="O469" s="2">
        <v>139225754852.31</v>
      </c>
      <c r="P469" s="2">
        <v>135354181288.60001</v>
      </c>
      <c r="Q469" s="2">
        <v>141216389420.84</v>
      </c>
      <c r="R469">
        <f t="shared" si="50"/>
        <v>1737664137941.29</v>
      </c>
      <c r="S469">
        <f t="shared" si="51"/>
        <v>0.26946746146424783</v>
      </c>
      <c r="T469">
        <f t="shared" si="52"/>
        <v>0.19811292081999635</v>
      </c>
      <c r="U469">
        <f t="shared" si="56"/>
        <v>0.11251092789171407</v>
      </c>
      <c r="V469">
        <f t="shared" si="56"/>
        <v>0.10726880692377952</v>
      </c>
      <c r="W469">
        <f t="shared" si="56"/>
        <v>7.3355249878850115E-2</v>
      </c>
      <c r="X469">
        <f t="shared" si="55"/>
        <v>8.0122361860594474E-2</v>
      </c>
      <c r="Y469">
        <f t="shared" si="55"/>
        <v>7.7894328560501824E-2</v>
      </c>
      <c r="Z469">
        <f t="shared" si="53"/>
        <v>8.1267942600315807E-2</v>
      </c>
      <c r="AA469">
        <f t="shared" si="54"/>
        <v>0.99999999999999989</v>
      </c>
    </row>
    <row r="470" spans="1:27" x14ac:dyDescent="0.2">
      <c r="A470" s="1">
        <v>44428</v>
      </c>
      <c r="B470">
        <v>154.72</v>
      </c>
      <c r="C470">
        <v>40.369999999999997</v>
      </c>
      <c r="D470">
        <v>47.42</v>
      </c>
      <c r="E470">
        <v>100.66</v>
      </c>
      <c r="F470">
        <v>159.75</v>
      </c>
      <c r="G470">
        <v>113.3</v>
      </c>
      <c r="H470">
        <v>395.87</v>
      </c>
      <c r="I470">
        <v>917.17</v>
      </c>
      <c r="J470" s="2">
        <v>462327396525.59998</v>
      </c>
      <c r="K470" s="2">
        <v>339709669675.96997</v>
      </c>
      <c r="L470" s="2">
        <v>194725986526.45999</v>
      </c>
      <c r="M470" s="2">
        <v>183660317306.20001</v>
      </c>
      <c r="N470" s="2">
        <v>126910683891</v>
      </c>
      <c r="O470" s="2">
        <v>136255316789.89999</v>
      </c>
      <c r="P470" s="2">
        <v>133473177305.56</v>
      </c>
      <c r="Q470" s="2">
        <v>139589416382.98001</v>
      </c>
      <c r="R470">
        <f t="shared" si="50"/>
        <v>1716651964403.6699</v>
      </c>
      <c r="S470">
        <f t="shared" si="51"/>
        <v>0.26931923657932794</v>
      </c>
      <c r="T470">
        <f t="shared" si="52"/>
        <v>0.19789082278770365</v>
      </c>
      <c r="U470">
        <f t="shared" si="56"/>
        <v>0.11343358500399575</v>
      </c>
      <c r="V470">
        <f t="shared" si="56"/>
        <v>0.10698750889205424</v>
      </c>
      <c r="W470">
        <f t="shared" si="56"/>
        <v>7.3929186883892453E-2</v>
      </c>
      <c r="X470">
        <f t="shared" si="55"/>
        <v>7.9372708979616804E-2</v>
      </c>
      <c r="Y470">
        <f t="shared" si="55"/>
        <v>7.7752031322159049E-2</v>
      </c>
      <c r="Z470">
        <f t="shared" si="53"/>
        <v>8.1314919551250184E-2</v>
      </c>
      <c r="AA470">
        <f t="shared" si="54"/>
        <v>1</v>
      </c>
    </row>
    <row r="471" spans="1:27" x14ac:dyDescent="0.2">
      <c r="A471" s="1">
        <v>44427</v>
      </c>
      <c r="B471">
        <v>154.28</v>
      </c>
      <c r="C471">
        <v>40.19</v>
      </c>
      <c r="D471">
        <v>47.25</v>
      </c>
      <c r="E471">
        <v>99.73</v>
      </c>
      <c r="F471">
        <v>159.03</v>
      </c>
      <c r="G471">
        <v>110.37</v>
      </c>
      <c r="H471">
        <v>393.57</v>
      </c>
      <c r="I471">
        <v>903.78</v>
      </c>
      <c r="J471" s="2">
        <v>461012608169.40002</v>
      </c>
      <c r="K471" s="2">
        <v>338194986977.39001</v>
      </c>
      <c r="L471" s="2">
        <v>194027896739.25</v>
      </c>
      <c r="M471" s="2">
        <v>181963475511.10001</v>
      </c>
      <c r="N471" s="2">
        <v>126338692076.28</v>
      </c>
      <c r="O471" s="2">
        <v>132731679736.11</v>
      </c>
      <c r="P471" s="2">
        <v>132697853083.16</v>
      </c>
      <c r="Q471" s="2">
        <v>137551514701.32001</v>
      </c>
      <c r="R471">
        <f t="shared" si="50"/>
        <v>1704518706994.0103</v>
      </c>
      <c r="S471">
        <f t="shared" si="51"/>
        <v>0.27046497423452454</v>
      </c>
      <c r="T471">
        <f t="shared" si="52"/>
        <v>0.19841083913582325</v>
      </c>
      <c r="U471">
        <f t="shared" si="56"/>
        <v>0.11383148565229083</v>
      </c>
      <c r="V471">
        <f t="shared" si="56"/>
        <v>0.10675358079935665</v>
      </c>
      <c r="W471">
        <f t="shared" si="56"/>
        <v>7.4119862432653227E-2</v>
      </c>
      <c r="X471">
        <f t="shared" si="55"/>
        <v>7.7870474047297397E-2</v>
      </c>
      <c r="Y471">
        <f t="shared" si="55"/>
        <v>7.7850628766156629E-2</v>
      </c>
      <c r="Z471">
        <f t="shared" si="53"/>
        <v>8.0698154931897359E-2</v>
      </c>
      <c r="AA471">
        <f t="shared" si="54"/>
        <v>0.99999999999999989</v>
      </c>
    </row>
    <row r="472" spans="1:27" x14ac:dyDescent="0.2">
      <c r="A472" s="1">
        <v>44426</v>
      </c>
      <c r="B472">
        <v>155.58000000000001</v>
      </c>
      <c r="C472">
        <v>40.79</v>
      </c>
      <c r="D472">
        <v>47.97</v>
      </c>
      <c r="E472">
        <v>101.26</v>
      </c>
      <c r="F472">
        <v>162.13</v>
      </c>
      <c r="G472">
        <v>111.43</v>
      </c>
      <c r="H472">
        <v>398.8</v>
      </c>
      <c r="I472">
        <v>901.91</v>
      </c>
      <c r="J472" s="2">
        <v>464897210130.90002</v>
      </c>
      <c r="K472" s="2">
        <v>343243929305.98999</v>
      </c>
      <c r="L472" s="2">
        <v>196984512308.60999</v>
      </c>
      <c r="M472" s="2">
        <v>184755053948.20001</v>
      </c>
      <c r="N472" s="2">
        <v>128801434611.88</v>
      </c>
      <c r="O472" s="2">
        <v>134006442629.28999</v>
      </c>
      <c r="P472" s="2">
        <v>134460872945.39999</v>
      </c>
      <c r="Q472" s="2">
        <v>137266908566.53999</v>
      </c>
      <c r="R472">
        <f t="shared" si="50"/>
        <v>1724416364446.8101</v>
      </c>
      <c r="S472">
        <f t="shared" si="51"/>
        <v>0.26959684430971997</v>
      </c>
      <c r="T472">
        <f t="shared" si="52"/>
        <v>0.19904933424596796</v>
      </c>
      <c r="U472">
        <f t="shared" si="56"/>
        <v>0.1142325695637911</v>
      </c>
      <c r="V472">
        <f t="shared" si="56"/>
        <v>0.10714062900201549</v>
      </c>
      <c r="W472">
        <f t="shared" si="56"/>
        <v>7.4692769836476991E-2</v>
      </c>
      <c r="X472">
        <f t="shared" si="55"/>
        <v>7.7711187038218027E-2</v>
      </c>
      <c r="Y472">
        <f t="shared" si="55"/>
        <v>7.797471406421895E-2</v>
      </c>
      <c r="Z472">
        <f t="shared" si="53"/>
        <v>7.960195193959145E-2</v>
      </c>
      <c r="AA472">
        <f t="shared" si="54"/>
        <v>0.99999999999999989</v>
      </c>
    </row>
    <row r="473" spans="1:27" x14ac:dyDescent="0.2">
      <c r="A473" s="1">
        <v>44425</v>
      </c>
      <c r="B473">
        <v>157.01</v>
      </c>
      <c r="C473">
        <v>41.09</v>
      </c>
      <c r="D473">
        <v>48.71</v>
      </c>
      <c r="E473">
        <v>102.87</v>
      </c>
      <c r="F473">
        <v>164.65</v>
      </c>
      <c r="G473">
        <v>112.81</v>
      </c>
      <c r="H473">
        <v>404.97</v>
      </c>
      <c r="I473">
        <v>909.62</v>
      </c>
      <c r="J473" s="2">
        <v>469170272288.54999</v>
      </c>
      <c r="K473" s="2">
        <v>345768400470.28998</v>
      </c>
      <c r="L473" s="2">
        <v>200023256088.23001</v>
      </c>
      <c r="M473" s="2">
        <v>187692597270.89999</v>
      </c>
      <c r="N473" s="2">
        <v>130803405963.39999</v>
      </c>
      <c r="O473" s="2">
        <v>135666039603.42999</v>
      </c>
      <c r="P473" s="2">
        <v>136543174400.06</v>
      </c>
      <c r="Q473" s="2">
        <v>138440338138.28</v>
      </c>
      <c r="R473">
        <f t="shared" si="50"/>
        <v>1744107484223.1399</v>
      </c>
      <c r="S473">
        <f t="shared" si="51"/>
        <v>0.2690030726503807</v>
      </c>
      <c r="T473">
        <f t="shared" si="52"/>
        <v>0.19824947923109343</v>
      </c>
      <c r="U473">
        <f t="shared" si="56"/>
        <v>0.11468516584992716</v>
      </c>
      <c r="V473">
        <f t="shared" si="56"/>
        <v>0.10761526968305053</v>
      </c>
      <c r="W473">
        <f t="shared" si="56"/>
        <v>7.4997330810527674E-2</v>
      </c>
      <c r="X473">
        <f t="shared" si="55"/>
        <v>7.778536634389728E-2</v>
      </c>
      <c r="Y473">
        <f t="shared" si="55"/>
        <v>7.8288279613041759E-2</v>
      </c>
      <c r="Z473">
        <f t="shared" si="53"/>
        <v>7.9376035818081517E-2</v>
      </c>
      <c r="AA473">
        <f t="shared" si="54"/>
        <v>1.0000000000000002</v>
      </c>
    </row>
    <row r="474" spans="1:27" x14ac:dyDescent="0.2">
      <c r="A474" s="1">
        <v>44424</v>
      </c>
      <c r="B474">
        <v>158.93</v>
      </c>
      <c r="C474">
        <v>41.29</v>
      </c>
      <c r="D474">
        <v>49.41</v>
      </c>
      <c r="E474">
        <v>103.72</v>
      </c>
      <c r="F474">
        <v>165.75</v>
      </c>
      <c r="G474">
        <v>114.76</v>
      </c>
      <c r="H474">
        <v>408.35</v>
      </c>
      <c r="I474">
        <v>924.89</v>
      </c>
      <c r="J474" s="2">
        <v>474907530570.15002</v>
      </c>
      <c r="K474" s="2">
        <v>347451381246.48999</v>
      </c>
      <c r="L474" s="2">
        <v>202897743447.32999</v>
      </c>
      <c r="M474" s="2">
        <v>189243474180.39999</v>
      </c>
      <c r="N474" s="2">
        <v>131677282347</v>
      </c>
      <c r="O474" s="2">
        <v>138011122284.28</v>
      </c>
      <c r="P474" s="2">
        <v>137682563909.5</v>
      </c>
      <c r="Q474" s="2">
        <v>140764367912.66</v>
      </c>
      <c r="R474">
        <f t="shared" si="50"/>
        <v>1762635465897.8098</v>
      </c>
      <c r="S474">
        <f t="shared" si="51"/>
        <v>0.26943037273350945</v>
      </c>
      <c r="T474">
        <f t="shared" si="52"/>
        <v>0.19712038476969676</v>
      </c>
      <c r="U474">
        <f t="shared" si="56"/>
        <v>0.1151104396642687</v>
      </c>
      <c r="V474">
        <f t="shared" si="56"/>
        <v>0.10736393193132966</v>
      </c>
      <c r="W474">
        <f t="shared" si="56"/>
        <v>7.4704772991691343E-2</v>
      </c>
      <c r="X474">
        <f t="shared" si="55"/>
        <v>7.8298164852812116E-2</v>
      </c>
      <c r="Y474">
        <f t="shared" si="55"/>
        <v>7.8111763080502009E-2</v>
      </c>
      <c r="Z474">
        <f t="shared" si="53"/>
        <v>7.986016997619004E-2</v>
      </c>
      <c r="AA474">
        <f t="shared" si="54"/>
        <v>1</v>
      </c>
    </row>
    <row r="475" spans="1:27" x14ac:dyDescent="0.2">
      <c r="A475" s="1">
        <v>44421</v>
      </c>
      <c r="B475">
        <v>159.97999999999999</v>
      </c>
      <c r="C475">
        <v>41.63</v>
      </c>
      <c r="D475">
        <v>50.37</v>
      </c>
      <c r="E475">
        <v>103.94</v>
      </c>
      <c r="F475">
        <v>166.08</v>
      </c>
      <c r="G475">
        <v>114.8</v>
      </c>
      <c r="H475">
        <v>410.78</v>
      </c>
      <c r="I475">
        <v>916.86</v>
      </c>
      <c r="J475" s="2">
        <v>478045093692.90002</v>
      </c>
      <c r="K475" s="2">
        <v>350312448566.03009</v>
      </c>
      <c r="L475" s="2">
        <v>206839897539.81</v>
      </c>
      <c r="M475" s="2">
        <v>189644877615.79999</v>
      </c>
      <c r="N475" s="2">
        <v>131939445262.08</v>
      </c>
      <c r="O475" s="2">
        <v>138059226544.39999</v>
      </c>
      <c r="P475" s="2">
        <v>138501710805.34</v>
      </c>
      <c r="Q475" s="2">
        <v>139542235686.84</v>
      </c>
      <c r="R475">
        <f t="shared" si="50"/>
        <v>1772884935713.2004</v>
      </c>
      <c r="S475">
        <f t="shared" si="51"/>
        <v>0.26964248162026988</v>
      </c>
      <c r="T475">
        <f t="shared" si="52"/>
        <v>0.19759457678797726</v>
      </c>
      <c r="U475">
        <f t="shared" si="56"/>
        <v>0.11666854028324289</v>
      </c>
      <c r="V475">
        <f t="shared" si="56"/>
        <v>0.1069696480553089</v>
      </c>
      <c r="W475">
        <f t="shared" si="56"/>
        <v>7.4420760537966382E-2</v>
      </c>
      <c r="X475">
        <f t="shared" si="55"/>
        <v>7.7872637847679158E-2</v>
      </c>
      <c r="Y475">
        <f t="shared" si="55"/>
        <v>7.8122222156297577E-2</v>
      </c>
      <c r="Z475">
        <f t="shared" si="53"/>
        <v>7.8709132711257776E-2</v>
      </c>
      <c r="AA475">
        <f t="shared" si="54"/>
        <v>0.99999999999999989</v>
      </c>
    </row>
    <row r="476" spans="1:27" x14ac:dyDescent="0.2">
      <c r="A476" s="1">
        <v>44420</v>
      </c>
      <c r="B476">
        <v>161.79</v>
      </c>
      <c r="C476">
        <v>42.15</v>
      </c>
      <c r="D476">
        <v>51.15</v>
      </c>
      <c r="E476">
        <v>104.67</v>
      </c>
      <c r="F476">
        <v>168.52</v>
      </c>
      <c r="G476">
        <v>113.5</v>
      </c>
      <c r="H476">
        <v>415</v>
      </c>
      <c r="I476">
        <v>918.54</v>
      </c>
      <c r="J476" s="2">
        <v>483453654885.45001</v>
      </c>
      <c r="K476" s="2">
        <v>354688198584.15002</v>
      </c>
      <c r="L476" s="2">
        <v>210042897739.95001</v>
      </c>
      <c r="M476" s="2">
        <v>190976807196.89999</v>
      </c>
      <c r="N476" s="2">
        <v>133877861967.52</v>
      </c>
      <c r="O476" s="2">
        <v>136495838090.5</v>
      </c>
      <c r="P476" s="2">
        <v>139924262204.70001</v>
      </c>
      <c r="Q476" s="2">
        <v>139797924620.76001</v>
      </c>
      <c r="R476">
        <f t="shared" si="50"/>
        <v>1789257445289.9299</v>
      </c>
      <c r="S476">
        <f t="shared" si="51"/>
        <v>0.27019792828477601</v>
      </c>
      <c r="T476">
        <f t="shared" si="52"/>
        <v>0.19823206521668357</v>
      </c>
      <c r="U476">
        <f t="shared" si="56"/>
        <v>0.11739109891249597</v>
      </c>
      <c r="V476">
        <f t="shared" si="56"/>
        <v>0.10673523125452428</v>
      </c>
      <c r="W476">
        <f t="shared" si="56"/>
        <v>7.4823140918006098E-2</v>
      </c>
      <c r="X476">
        <f t="shared" si="55"/>
        <v>7.6286304382756007E-2</v>
      </c>
      <c r="Y476">
        <f t="shared" si="55"/>
        <v>7.8202419988827709E-2</v>
      </c>
      <c r="Z476">
        <f t="shared" si="53"/>
        <v>7.8131811041930441E-2</v>
      </c>
      <c r="AA476">
        <f t="shared" si="54"/>
        <v>1</v>
      </c>
    </row>
    <row r="477" spans="1:27" x14ac:dyDescent="0.2">
      <c r="A477" s="1">
        <v>44419</v>
      </c>
      <c r="B477">
        <v>161.16</v>
      </c>
      <c r="C477">
        <v>41.95</v>
      </c>
      <c r="D477">
        <v>50.66</v>
      </c>
      <c r="E477">
        <v>103.88</v>
      </c>
      <c r="F477">
        <v>170.67</v>
      </c>
      <c r="G477">
        <v>114.46</v>
      </c>
      <c r="H477">
        <v>413.89</v>
      </c>
      <c r="I477">
        <v>917.09</v>
      </c>
      <c r="J477" s="2">
        <v>481571117011.79999</v>
      </c>
      <c r="K477" s="2">
        <v>353005217807.95001</v>
      </c>
      <c r="L477" s="2">
        <v>208030756588.57999</v>
      </c>
      <c r="M477" s="2">
        <v>189535403951.60001</v>
      </c>
      <c r="N477" s="2">
        <v>135585893080.92</v>
      </c>
      <c r="O477" s="2">
        <v>137650340333.38</v>
      </c>
      <c r="P477" s="2">
        <v>139550083993.01999</v>
      </c>
      <c r="Q477" s="2">
        <v>139577240719.45999</v>
      </c>
      <c r="R477">
        <f t="shared" si="50"/>
        <v>1784506053486.71</v>
      </c>
      <c r="S477">
        <f t="shared" si="51"/>
        <v>0.26986241714947845</v>
      </c>
      <c r="T477">
        <f t="shared" si="52"/>
        <v>0.1978167667844109</v>
      </c>
      <c r="U477">
        <f t="shared" si="56"/>
        <v>0.11657610025032582</v>
      </c>
      <c r="V477">
        <f t="shared" si="56"/>
        <v>0.10621169010957998</v>
      </c>
      <c r="W477">
        <f t="shared" si="56"/>
        <v>7.5979508624250111E-2</v>
      </c>
      <c r="X477">
        <f t="shared" si="55"/>
        <v>7.7136381837667523E-2</v>
      </c>
      <c r="Y477">
        <f t="shared" si="55"/>
        <v>7.8200958590393083E-2</v>
      </c>
      <c r="Z477">
        <f t="shared" si="53"/>
        <v>7.8216176653894146E-2</v>
      </c>
      <c r="AA477">
        <f t="shared" si="54"/>
        <v>0.99999999999999989</v>
      </c>
    </row>
    <row r="478" spans="1:27" x14ac:dyDescent="0.2">
      <c r="A478" s="1">
        <v>44418</v>
      </c>
      <c r="B478">
        <v>159.26</v>
      </c>
      <c r="C478">
        <v>41.43</v>
      </c>
      <c r="D478">
        <v>49.63</v>
      </c>
      <c r="E478">
        <v>102.04</v>
      </c>
      <c r="F478">
        <v>169.49</v>
      </c>
      <c r="G478">
        <v>113.82</v>
      </c>
      <c r="H478">
        <v>407.97</v>
      </c>
      <c r="I478">
        <v>912.56</v>
      </c>
      <c r="J478" s="2">
        <v>475893621837.29999</v>
      </c>
      <c r="K478" s="2">
        <v>348629467789.83002</v>
      </c>
      <c r="L478" s="2">
        <v>203801153760.19</v>
      </c>
      <c r="M478" s="2">
        <v>186178211582.79999</v>
      </c>
      <c r="N478" s="2">
        <v>134648462051.24001</v>
      </c>
      <c r="O478" s="2">
        <v>136880672171.46001</v>
      </c>
      <c r="P478" s="2">
        <v>137554466864.06</v>
      </c>
      <c r="Q478" s="2">
        <v>138887793772.64001</v>
      </c>
      <c r="R478">
        <f t="shared" si="50"/>
        <v>1762473849829.52</v>
      </c>
      <c r="S478">
        <f t="shared" si="51"/>
        <v>0.27001457178121085</v>
      </c>
      <c r="T478">
        <f t="shared" si="52"/>
        <v>0.19780688821201639</v>
      </c>
      <c r="U478">
        <f t="shared" si="56"/>
        <v>0.11563357594207892</v>
      </c>
      <c r="V478">
        <f t="shared" si="56"/>
        <v>0.10563459514636689</v>
      </c>
      <c r="W478">
        <f t="shared" si="56"/>
        <v>7.6397424032285208E-2</v>
      </c>
      <c r="X478">
        <f t="shared" si="55"/>
        <v>7.7663945019496403E-2</v>
      </c>
      <c r="Y478">
        <f t="shared" si="55"/>
        <v>7.8046245552729945E-2</v>
      </c>
      <c r="Z478">
        <f t="shared" si="53"/>
        <v>7.8802754313815379E-2</v>
      </c>
      <c r="AA478">
        <f t="shared" si="54"/>
        <v>0.99999999999999989</v>
      </c>
    </row>
    <row r="479" spans="1:27" x14ac:dyDescent="0.2">
      <c r="A479" s="1">
        <v>44417</v>
      </c>
      <c r="B479">
        <v>157.33000000000001</v>
      </c>
      <c r="C479">
        <v>40.67</v>
      </c>
      <c r="D479">
        <v>48.65</v>
      </c>
      <c r="E479">
        <v>100.74</v>
      </c>
      <c r="F479">
        <v>170.78</v>
      </c>
      <c r="G479">
        <v>114.24</v>
      </c>
      <c r="H479">
        <v>399.88</v>
      </c>
      <c r="I479">
        <v>901.97</v>
      </c>
      <c r="J479" s="2">
        <v>470126482002.15002</v>
      </c>
      <c r="K479" s="2">
        <v>342234140840.27002</v>
      </c>
      <c r="L479" s="2">
        <v>199776871457.45001</v>
      </c>
      <c r="M479" s="2">
        <v>183806282191.79999</v>
      </c>
      <c r="N479" s="2">
        <v>135673280719.28</v>
      </c>
      <c r="O479" s="2">
        <v>137385766902.72</v>
      </c>
      <c r="P479" s="2">
        <v>134827348186.14</v>
      </c>
      <c r="Q479" s="2">
        <v>137276040314.17999</v>
      </c>
      <c r="R479">
        <f t="shared" si="50"/>
        <v>1741106212613.99</v>
      </c>
      <c r="S479">
        <f t="shared" si="51"/>
        <v>0.27001596950040802</v>
      </c>
      <c r="T479">
        <f t="shared" si="52"/>
        <v>0.19656132311793931</v>
      </c>
      <c r="U479">
        <f t="shared" si="56"/>
        <v>0.11474134662785292</v>
      </c>
      <c r="V479">
        <f t="shared" si="56"/>
        <v>0.10556867861372139</v>
      </c>
      <c r="W479">
        <f t="shared" si="56"/>
        <v>7.7923609562904533E-2</v>
      </c>
      <c r="X479">
        <f t="shared" si="55"/>
        <v>7.890717172070591E-2</v>
      </c>
      <c r="Y479">
        <f t="shared" si="55"/>
        <v>7.7437750327545213E-2</v>
      </c>
      <c r="Z479">
        <f t="shared" si="53"/>
        <v>7.8844150528922741E-2</v>
      </c>
      <c r="AA479">
        <f t="shared" si="54"/>
        <v>1.0000000000000002</v>
      </c>
    </row>
    <row r="480" spans="1:27" x14ac:dyDescent="0.2">
      <c r="A480" s="1">
        <v>44414</v>
      </c>
      <c r="B480">
        <v>157.5</v>
      </c>
      <c r="C480">
        <v>40.15</v>
      </c>
      <c r="D480">
        <v>48.77</v>
      </c>
      <c r="E480">
        <v>99.73</v>
      </c>
      <c r="F480">
        <v>171.36</v>
      </c>
      <c r="G480">
        <v>114.29</v>
      </c>
      <c r="H480">
        <v>397.89</v>
      </c>
      <c r="I480">
        <v>896.09</v>
      </c>
      <c r="J480" s="2">
        <v>470634468412.5</v>
      </c>
      <c r="K480" s="2">
        <v>337858390822.15002</v>
      </c>
      <c r="L480" s="2">
        <v>200269640719.01001</v>
      </c>
      <c r="M480" s="2">
        <v>181963475511.10001</v>
      </c>
      <c r="N480" s="2">
        <v>136134051903.36</v>
      </c>
      <c r="O480" s="2">
        <v>137445897227.87</v>
      </c>
      <c r="P480" s="2">
        <v>134156524185.02</v>
      </c>
      <c r="Q480" s="2">
        <v>136381129045.46001</v>
      </c>
      <c r="R480">
        <f t="shared" si="50"/>
        <v>1734843577826.4702</v>
      </c>
      <c r="S480">
        <f t="shared" si="51"/>
        <v>0.2712835176772207</v>
      </c>
      <c r="T480">
        <f t="shared" si="52"/>
        <v>0.19474861891897016</v>
      </c>
      <c r="U480">
        <f t="shared" si="56"/>
        <v>0.11543959540716714</v>
      </c>
      <c r="V480">
        <f t="shared" si="56"/>
        <v>0.1048875402006423</v>
      </c>
      <c r="W480">
        <f t="shared" si="56"/>
        <v>7.8470505147166053E-2</v>
      </c>
      <c r="X480">
        <f t="shared" si="55"/>
        <v>7.9226680136817607E-2</v>
      </c>
      <c r="Y480">
        <f t="shared" si="55"/>
        <v>7.7330616949973327E-2</v>
      </c>
      <c r="Z480">
        <f t="shared" si="53"/>
        <v>7.8612925562042621E-2</v>
      </c>
      <c r="AA480">
        <f t="shared" si="54"/>
        <v>0.99999999999999978</v>
      </c>
    </row>
    <row r="481" spans="1:27" x14ac:dyDescent="0.2">
      <c r="A481" s="1">
        <v>44413</v>
      </c>
      <c r="B481">
        <v>153.15</v>
      </c>
      <c r="C481">
        <v>39.020000000000003</v>
      </c>
      <c r="D481">
        <v>46.99</v>
      </c>
      <c r="E481">
        <v>97.83</v>
      </c>
      <c r="F481">
        <v>169.63</v>
      </c>
      <c r="G481">
        <v>115.7</v>
      </c>
      <c r="H481">
        <v>384.3</v>
      </c>
      <c r="I481">
        <v>889.28</v>
      </c>
      <c r="J481" s="2">
        <v>457635992618.25</v>
      </c>
      <c r="K481" s="2">
        <v>328349549436.62</v>
      </c>
      <c r="L481" s="2">
        <v>192960230005.87</v>
      </c>
      <c r="M481" s="2">
        <v>178496809478.10001</v>
      </c>
      <c r="N481" s="2">
        <v>134759682681.88</v>
      </c>
      <c r="O481" s="2">
        <v>139141572397.10001</v>
      </c>
      <c r="P481" s="2">
        <v>129575369323.10001</v>
      </c>
      <c r="Q481" s="2">
        <v>135344675688.32001</v>
      </c>
      <c r="R481">
        <f t="shared" si="50"/>
        <v>1696263881629.2405</v>
      </c>
      <c r="S481">
        <f t="shared" si="51"/>
        <v>0.26979056594584583</v>
      </c>
      <c r="T481">
        <f t="shared" si="52"/>
        <v>0.19357221066408861</v>
      </c>
      <c r="U481">
        <f t="shared" si="56"/>
        <v>0.11375602115664579</v>
      </c>
      <c r="V481">
        <f t="shared" si="56"/>
        <v>0.10522938760368819</v>
      </c>
      <c r="W481">
        <f t="shared" si="56"/>
        <v>7.9444999178102521E-2</v>
      </c>
      <c r="X481">
        <f t="shared" si="55"/>
        <v>8.2028258635947759E-2</v>
      </c>
      <c r="Y481">
        <f t="shared" si="55"/>
        <v>7.6388686174608908E-2</v>
      </c>
      <c r="Z481">
        <f t="shared" si="53"/>
        <v>7.9789870641072139E-2</v>
      </c>
      <c r="AA481">
        <f t="shared" si="54"/>
        <v>0.99999999999999967</v>
      </c>
    </row>
    <row r="482" spans="1:27" x14ac:dyDescent="0.2">
      <c r="A482" s="1">
        <v>44412</v>
      </c>
      <c r="B482">
        <v>151.24</v>
      </c>
      <c r="C482">
        <v>38.270000000000003</v>
      </c>
      <c r="D482">
        <v>46.15</v>
      </c>
      <c r="E482">
        <v>96.29</v>
      </c>
      <c r="F482">
        <v>168.06</v>
      </c>
      <c r="G482">
        <v>116.75</v>
      </c>
      <c r="H482">
        <v>377.86</v>
      </c>
      <c r="I482">
        <v>882.01</v>
      </c>
      <c r="J482" s="2">
        <v>451928615890.20001</v>
      </c>
      <c r="K482" s="2">
        <v>322038371525.87</v>
      </c>
      <c r="L482" s="2">
        <v>189510845174.95001</v>
      </c>
      <c r="M482" s="2">
        <v>175686985430.29999</v>
      </c>
      <c r="N482" s="2">
        <v>133512422752.56</v>
      </c>
      <c r="O482" s="2">
        <v>140404309225.25</v>
      </c>
      <c r="P482" s="2">
        <v>127404461500.38</v>
      </c>
      <c r="Q482" s="2">
        <v>134238212265.94</v>
      </c>
      <c r="R482">
        <f t="shared" si="50"/>
        <v>1674724223765.4502</v>
      </c>
      <c r="S482">
        <f t="shared" si="51"/>
        <v>0.26985255809704817</v>
      </c>
      <c r="T482">
        <f t="shared" si="52"/>
        <v>0.192293374011035</v>
      </c>
      <c r="U482">
        <f t="shared" si="56"/>
        <v>0.11315943394480424</v>
      </c>
      <c r="V482">
        <f t="shared" si="56"/>
        <v>0.1049050243241155</v>
      </c>
      <c r="W482">
        <f t="shared" si="56"/>
        <v>7.9722034743350545E-2</v>
      </c>
      <c r="X482">
        <f t="shared" si="55"/>
        <v>8.3837271374486322E-2</v>
      </c>
      <c r="Y482">
        <f t="shared" si="55"/>
        <v>7.6074890237106493E-2</v>
      </c>
      <c r="Z482">
        <f t="shared" si="53"/>
        <v>8.0155413268053644E-2</v>
      </c>
      <c r="AA482">
        <f t="shared" si="54"/>
        <v>0.99999999999999989</v>
      </c>
    </row>
    <row r="483" spans="1:27" x14ac:dyDescent="0.2">
      <c r="A483" s="1">
        <v>44411</v>
      </c>
      <c r="B483">
        <v>152.88999999999999</v>
      </c>
      <c r="C483">
        <v>38.549999999999997</v>
      </c>
      <c r="D483">
        <v>46.83</v>
      </c>
      <c r="E483">
        <v>96.6</v>
      </c>
      <c r="F483">
        <v>169.04</v>
      </c>
      <c r="G483">
        <v>115.16</v>
      </c>
      <c r="H483">
        <v>380.36</v>
      </c>
      <c r="I483">
        <v>880.21</v>
      </c>
      <c r="J483" s="2">
        <v>456859072225.95001</v>
      </c>
      <c r="K483" s="2">
        <v>324394544612.54999</v>
      </c>
      <c r="L483" s="2">
        <v>192303204323.79001</v>
      </c>
      <c r="M483" s="2">
        <v>176252599362</v>
      </c>
      <c r="N483" s="2">
        <v>134290967167.03999</v>
      </c>
      <c r="O483" s="2">
        <v>138492164885.48001</v>
      </c>
      <c r="P483" s="2">
        <v>128247090460.67999</v>
      </c>
      <c r="Q483" s="2">
        <v>133964259836.74001</v>
      </c>
      <c r="R483">
        <f t="shared" si="50"/>
        <v>1684803902874.23</v>
      </c>
      <c r="S483">
        <f t="shared" si="51"/>
        <v>0.27116453816765307</v>
      </c>
      <c r="T483">
        <f t="shared" si="52"/>
        <v>0.19254142518256376</v>
      </c>
      <c r="U483">
        <f t="shared" si="56"/>
        <v>0.11413981413250879</v>
      </c>
      <c r="V483">
        <f t="shared" si="56"/>
        <v>0.10461312385454344</v>
      </c>
      <c r="W483">
        <f t="shared" si="56"/>
        <v>7.9707179534629066E-2</v>
      </c>
      <c r="X483">
        <f t="shared" si="55"/>
        <v>8.2200762147580569E-2</v>
      </c>
      <c r="Y483">
        <f t="shared" si="55"/>
        <v>7.6119891603939144E-2</v>
      </c>
      <c r="Z483">
        <f t="shared" si="53"/>
        <v>7.9513265376582168E-2</v>
      </c>
      <c r="AA483">
        <f t="shared" si="54"/>
        <v>1</v>
      </c>
    </row>
    <row r="484" spans="1:27" x14ac:dyDescent="0.2">
      <c r="A484" s="1">
        <v>44410</v>
      </c>
      <c r="B484">
        <v>151.16999999999999</v>
      </c>
      <c r="C484">
        <v>37.96</v>
      </c>
      <c r="D484">
        <v>45.79</v>
      </c>
      <c r="E484">
        <v>96.23</v>
      </c>
      <c r="F484">
        <v>169.27</v>
      </c>
      <c r="G484">
        <v>115.19</v>
      </c>
      <c r="H484">
        <v>378.19</v>
      </c>
      <c r="I484">
        <v>873.26</v>
      </c>
      <c r="J484" s="2">
        <v>451719445015.34998</v>
      </c>
      <c r="K484" s="2">
        <v>319429751322.76001</v>
      </c>
      <c r="L484" s="2">
        <v>188032537390.26999</v>
      </c>
      <c r="M484" s="2">
        <v>175577511766.10001</v>
      </c>
      <c r="N484" s="2">
        <v>134473686774.52</v>
      </c>
      <c r="O484" s="2">
        <v>138528243080.57001</v>
      </c>
      <c r="P484" s="2">
        <v>127515588911.72</v>
      </c>
      <c r="Q484" s="2">
        <v>132906499068.44</v>
      </c>
      <c r="R484">
        <f t="shared" si="50"/>
        <v>1668183263329.73</v>
      </c>
      <c r="S484">
        <f t="shared" si="51"/>
        <v>0.27078526379272511</v>
      </c>
      <c r="T484">
        <f t="shared" si="52"/>
        <v>0.19148360875241685</v>
      </c>
      <c r="U484">
        <f t="shared" si="56"/>
        <v>0.11271695473970465</v>
      </c>
      <c r="V484">
        <f t="shared" si="56"/>
        <v>0.10525073331310343</v>
      </c>
      <c r="W484">
        <f t="shared" si="56"/>
        <v>8.0610859568335205E-2</v>
      </c>
      <c r="X484">
        <f t="shared" si="55"/>
        <v>8.3041381678931742E-2</v>
      </c>
      <c r="Y484">
        <f t="shared" si="55"/>
        <v>7.643979634299658E-2</v>
      </c>
      <c r="Z484">
        <f t="shared" si="53"/>
        <v>7.9671401811786405E-2</v>
      </c>
      <c r="AA484">
        <f t="shared" si="54"/>
        <v>1</v>
      </c>
    </row>
    <row r="485" spans="1:27" x14ac:dyDescent="0.2">
      <c r="A485" s="1">
        <v>44407</v>
      </c>
      <c r="B485">
        <v>151.78</v>
      </c>
      <c r="C485">
        <v>38.36</v>
      </c>
      <c r="D485">
        <v>45.94</v>
      </c>
      <c r="E485">
        <v>95.98</v>
      </c>
      <c r="F485">
        <v>170.53</v>
      </c>
      <c r="G485">
        <v>115.27</v>
      </c>
      <c r="H485">
        <v>374.88</v>
      </c>
      <c r="I485">
        <v>867.17</v>
      </c>
      <c r="J485" s="2">
        <v>453542219781.90002</v>
      </c>
      <c r="K485" s="2">
        <v>322795712875.15997</v>
      </c>
      <c r="L485" s="2">
        <v>188648498967.22</v>
      </c>
      <c r="M485" s="2">
        <v>175121371498.60001</v>
      </c>
      <c r="N485" s="2">
        <v>135474672450.28</v>
      </c>
      <c r="O485" s="2">
        <v>138624451600.81</v>
      </c>
      <c r="P485" s="2">
        <v>126399796226.44</v>
      </c>
      <c r="Q485" s="2">
        <v>132266319155.17</v>
      </c>
      <c r="R485">
        <f t="shared" si="50"/>
        <v>1672873042555.5801</v>
      </c>
      <c r="S485">
        <f t="shared" si="51"/>
        <v>0.27111574413862394</v>
      </c>
      <c r="T485">
        <f t="shared" si="52"/>
        <v>0.1929588825115133</v>
      </c>
      <c r="U485">
        <f t="shared" si="56"/>
        <v>0.11276916667808178</v>
      </c>
      <c r="V485">
        <f t="shared" si="56"/>
        <v>0.10468300166465365</v>
      </c>
      <c r="W485">
        <f t="shared" si="56"/>
        <v>8.0983236028073502E-2</v>
      </c>
      <c r="X485">
        <f t="shared" si="55"/>
        <v>8.2866092090909102E-2</v>
      </c>
      <c r="Y485">
        <f t="shared" si="55"/>
        <v>7.5558511023253852E-2</v>
      </c>
      <c r="Z485">
        <f t="shared" si="53"/>
        <v>7.906536586489081E-2</v>
      </c>
      <c r="AA485">
        <f t="shared" si="54"/>
        <v>0.99999999999999978</v>
      </c>
    </row>
    <row r="486" spans="1:27" x14ac:dyDescent="0.2">
      <c r="A486" s="1">
        <v>44406</v>
      </c>
      <c r="B486">
        <v>153</v>
      </c>
      <c r="C486">
        <v>38.68</v>
      </c>
      <c r="D486">
        <v>46.5</v>
      </c>
      <c r="E486">
        <v>96.28</v>
      </c>
      <c r="F486">
        <v>171.95</v>
      </c>
      <c r="G486">
        <v>116.7</v>
      </c>
      <c r="H486">
        <v>377.55</v>
      </c>
      <c r="I486">
        <v>869.39</v>
      </c>
      <c r="J486" s="2">
        <v>457187769315</v>
      </c>
      <c r="K486" s="2">
        <v>325488482117.08002</v>
      </c>
      <c r="L486" s="2">
        <v>190948088854.5</v>
      </c>
      <c r="M486" s="2">
        <v>179137500736.20001</v>
      </c>
      <c r="N486" s="2">
        <v>136602767418.2</v>
      </c>
      <c r="O486" s="2">
        <v>140944590830.70001</v>
      </c>
      <c r="P486" s="2">
        <v>127299846519.39999</v>
      </c>
      <c r="Q486" s="2">
        <v>132604927765.39</v>
      </c>
      <c r="R486">
        <f t="shared" si="50"/>
        <v>1690213973556.4697</v>
      </c>
      <c r="S486">
        <f t="shared" si="51"/>
        <v>0.27049105998869877</v>
      </c>
      <c r="T486">
        <f t="shared" si="52"/>
        <v>0.19257235309219595</v>
      </c>
      <c r="U486">
        <f t="shared" si="56"/>
        <v>0.1129727311700754</v>
      </c>
      <c r="V486">
        <f t="shared" si="56"/>
        <v>0.10598510220529488</v>
      </c>
      <c r="W486">
        <f t="shared" si="56"/>
        <v>8.0819807169601604E-2</v>
      </c>
      <c r="X486">
        <f t="shared" si="55"/>
        <v>8.3388608209249954E-2</v>
      </c>
      <c r="Y486">
        <f t="shared" si="55"/>
        <v>7.531581711606701E-2</v>
      </c>
      <c r="Z486">
        <f t="shared" si="53"/>
        <v>7.8454521048816603E-2</v>
      </c>
      <c r="AA486">
        <f t="shared" si="54"/>
        <v>1.0000000000000002</v>
      </c>
    </row>
    <row r="487" spans="1:27" x14ac:dyDescent="0.2">
      <c r="A487" s="1">
        <v>44405</v>
      </c>
      <c r="B487">
        <v>151.69999999999999</v>
      </c>
      <c r="C487">
        <v>38.130000000000003</v>
      </c>
      <c r="D487">
        <v>45.51</v>
      </c>
      <c r="E487">
        <v>96.07</v>
      </c>
      <c r="F487">
        <v>170.02</v>
      </c>
      <c r="G487">
        <v>114.36</v>
      </c>
      <c r="H487">
        <v>374.23</v>
      </c>
      <c r="I487">
        <v>860.71</v>
      </c>
      <c r="J487" s="2">
        <v>453303167353.5</v>
      </c>
      <c r="K487" s="2">
        <v>326748080202.39001</v>
      </c>
      <c r="L487" s="2">
        <v>186882742446.63</v>
      </c>
      <c r="M487" s="2">
        <v>178746777064.04999</v>
      </c>
      <c r="N487" s="2">
        <v>135069511581.52</v>
      </c>
      <c r="O487" s="2">
        <v>138118452505.56</v>
      </c>
      <c r="P487" s="2">
        <v>126179535262.24001</v>
      </c>
      <c r="Q487" s="2">
        <v>131280998604.71001</v>
      </c>
      <c r="R487">
        <f t="shared" si="50"/>
        <v>1676329265020.6001</v>
      </c>
      <c r="S487">
        <f t="shared" si="51"/>
        <v>0.2704141583711655</v>
      </c>
      <c r="T487">
        <f t="shared" si="52"/>
        <v>0.19491879490535213</v>
      </c>
      <c r="U487">
        <f t="shared" si="56"/>
        <v>0.11148331437400125</v>
      </c>
      <c r="V487">
        <f t="shared" si="56"/>
        <v>0.10662987325574931</v>
      </c>
      <c r="W487">
        <f t="shared" si="56"/>
        <v>8.0574571117960028E-2</v>
      </c>
      <c r="X487">
        <f t="shared" si="55"/>
        <v>8.2393390957034143E-2</v>
      </c>
      <c r="Y487">
        <f t="shared" si="55"/>
        <v>7.5271331172930042E-2</v>
      </c>
      <c r="Z487">
        <f t="shared" si="53"/>
        <v>7.8314565845807579E-2</v>
      </c>
      <c r="AA487">
        <f t="shared" si="54"/>
        <v>1</v>
      </c>
    </row>
    <row r="488" spans="1:27" x14ac:dyDescent="0.2">
      <c r="A488" s="1">
        <v>44404</v>
      </c>
      <c r="B488">
        <v>151.44999999999999</v>
      </c>
      <c r="C488">
        <v>37.979999999999997</v>
      </c>
      <c r="D488">
        <v>45.14</v>
      </c>
      <c r="E488">
        <v>96.48</v>
      </c>
      <c r="F488">
        <v>172.94</v>
      </c>
      <c r="G488">
        <v>114.21</v>
      </c>
      <c r="H488">
        <v>374.84</v>
      </c>
      <c r="I488">
        <v>861.88</v>
      </c>
      <c r="J488" s="2">
        <v>452556128514.75</v>
      </c>
      <c r="K488" s="2">
        <v>325462682561.94</v>
      </c>
      <c r="L488" s="2">
        <v>185363370556.82001</v>
      </c>
      <c r="M488" s="2">
        <v>179509618519.20001</v>
      </c>
      <c r="N488" s="2">
        <v>137389256163.44</v>
      </c>
      <c r="O488" s="2">
        <v>137937289792.41</v>
      </c>
      <c r="P488" s="2">
        <v>126385164729.92</v>
      </c>
      <c r="Q488" s="2">
        <v>131459454493.88</v>
      </c>
      <c r="R488">
        <f t="shared" si="50"/>
        <v>1676062965332.3599</v>
      </c>
      <c r="S488">
        <f t="shared" si="51"/>
        <v>0.27001141238450371</v>
      </c>
      <c r="T488">
        <f t="shared" si="52"/>
        <v>0.19418284950732828</v>
      </c>
      <c r="U488">
        <f t="shared" si="56"/>
        <v>0.11059451487854027</v>
      </c>
      <c r="V488">
        <f t="shared" si="56"/>
        <v>0.10710195394336132</v>
      </c>
      <c r="W488">
        <f t="shared" si="56"/>
        <v>8.197141694864428E-2</v>
      </c>
      <c r="X488">
        <f t="shared" si="55"/>
        <v>8.2298393703280306E-2</v>
      </c>
      <c r="Y488">
        <f t="shared" si="55"/>
        <v>7.5405976591612162E-2</v>
      </c>
      <c r="Z488">
        <f t="shared" si="53"/>
        <v>7.8433482042729735E-2</v>
      </c>
      <c r="AA488">
        <f t="shared" si="54"/>
        <v>1.0000000000000002</v>
      </c>
    </row>
    <row r="489" spans="1:27" x14ac:dyDescent="0.2">
      <c r="A489" s="1">
        <v>44403</v>
      </c>
      <c r="B489">
        <v>151.65</v>
      </c>
      <c r="C489">
        <v>38.130000000000003</v>
      </c>
      <c r="D489">
        <v>45.01</v>
      </c>
      <c r="E489">
        <v>96.54</v>
      </c>
      <c r="F489">
        <v>172.61</v>
      </c>
      <c r="G489">
        <v>113.29</v>
      </c>
      <c r="H489">
        <v>375.9</v>
      </c>
      <c r="I489">
        <v>871.49</v>
      </c>
      <c r="J489" s="2">
        <v>453153759585.75</v>
      </c>
      <c r="K489" s="2">
        <v>326748080202.39001</v>
      </c>
      <c r="L489" s="2">
        <v>184829537190.13</v>
      </c>
      <c r="M489" s="2">
        <v>179621253854.10001</v>
      </c>
      <c r="N489" s="2">
        <v>137127093248.36</v>
      </c>
      <c r="O489" s="2">
        <v>136826158485.09</v>
      </c>
      <c r="P489" s="2">
        <v>126742488067.2</v>
      </c>
      <c r="Q489" s="2">
        <v>132925233207.49001</v>
      </c>
      <c r="R489">
        <f t="shared" si="50"/>
        <v>1677973603840.5103</v>
      </c>
      <c r="S489">
        <f t="shared" si="51"/>
        <v>0.27006012403805479</v>
      </c>
      <c r="T489">
        <f t="shared" si="52"/>
        <v>0.1947277832348113</v>
      </c>
      <c r="U489">
        <f t="shared" si="56"/>
        <v>0.11015044382527597</v>
      </c>
      <c r="V489">
        <f t="shared" si="56"/>
        <v>0.10704653127020991</v>
      </c>
      <c r="W489">
        <f t="shared" si="56"/>
        <v>8.1721841711041479E-2</v>
      </c>
      <c r="X489">
        <f t="shared" si="55"/>
        <v>8.1542497552956256E-2</v>
      </c>
      <c r="Y489">
        <f t="shared" si="55"/>
        <v>7.5533064272950715E-2</v>
      </c>
      <c r="Z489">
        <f t="shared" si="53"/>
        <v>7.9217714094699437E-2</v>
      </c>
      <c r="AA489">
        <f t="shared" si="54"/>
        <v>0.99999999999999989</v>
      </c>
    </row>
    <row r="490" spans="1:27" x14ac:dyDescent="0.2">
      <c r="A490" s="1">
        <v>44400</v>
      </c>
      <c r="B490">
        <v>150.63999999999999</v>
      </c>
      <c r="C490">
        <v>37.700000000000003</v>
      </c>
      <c r="D490">
        <v>44.59</v>
      </c>
      <c r="E490">
        <v>94.55</v>
      </c>
      <c r="F490">
        <v>173.18</v>
      </c>
      <c r="G490">
        <v>111.3</v>
      </c>
      <c r="H490">
        <v>374.05</v>
      </c>
      <c r="I490">
        <v>868.95</v>
      </c>
      <c r="J490" s="2">
        <v>450135722677.20001</v>
      </c>
      <c r="K490" s="2">
        <v>323063273633.09998</v>
      </c>
      <c r="L490" s="2">
        <v>183104844774.67001</v>
      </c>
      <c r="M490" s="2">
        <v>175918681913.25</v>
      </c>
      <c r="N490" s="2">
        <v>137579920101.67999</v>
      </c>
      <c r="O490" s="2">
        <v>134422733157.3</v>
      </c>
      <c r="P490" s="2">
        <v>126118857714.39999</v>
      </c>
      <c r="Q490" s="2">
        <v>132537816148.95</v>
      </c>
      <c r="R490">
        <f t="shared" si="50"/>
        <v>1662881850120.55</v>
      </c>
      <c r="S490">
        <f t="shared" si="51"/>
        <v>0.27069615477766362</v>
      </c>
      <c r="T490">
        <f t="shared" si="52"/>
        <v>0.19427915074644636</v>
      </c>
      <c r="U490">
        <f t="shared" si="56"/>
        <v>0.11011296127947749</v>
      </c>
      <c r="V490">
        <f t="shared" si="56"/>
        <v>0.10579144988592956</v>
      </c>
      <c r="W490">
        <f t="shared" si="56"/>
        <v>8.2735836037723415E-2</v>
      </c>
      <c r="X490">
        <f t="shared" si="55"/>
        <v>8.0837212305585673E-2</v>
      </c>
      <c r="Y490">
        <f t="shared" si="55"/>
        <v>7.5843546975545531E-2</v>
      </c>
      <c r="Z490">
        <f t="shared" si="53"/>
        <v>7.970368799162833E-2</v>
      </c>
      <c r="AA490">
        <f t="shared" si="54"/>
        <v>1</v>
      </c>
    </row>
    <row r="491" spans="1:27" x14ac:dyDescent="0.2">
      <c r="A491" s="1">
        <v>44399</v>
      </c>
      <c r="B491">
        <v>150.93</v>
      </c>
      <c r="C491">
        <v>37.96</v>
      </c>
      <c r="D491">
        <v>45.03</v>
      </c>
      <c r="E491">
        <v>95.57</v>
      </c>
      <c r="F491">
        <v>170.9</v>
      </c>
      <c r="G491">
        <v>110.13</v>
      </c>
      <c r="H491">
        <v>372.71</v>
      </c>
      <c r="I491">
        <v>866.86</v>
      </c>
      <c r="J491" s="2">
        <v>451002287730.15002</v>
      </c>
      <c r="K491" s="2">
        <v>325291296209.88</v>
      </c>
      <c r="L491" s="2">
        <v>184911665400.39001</v>
      </c>
      <c r="M491" s="2">
        <v>177816482606.54999</v>
      </c>
      <c r="N491" s="2">
        <v>135768612688.39999</v>
      </c>
      <c r="O491" s="2">
        <v>133009663994.73</v>
      </c>
      <c r="P491" s="2">
        <v>126660309653.74001</v>
      </c>
      <c r="Q491" s="2">
        <v>132219035970.86</v>
      </c>
      <c r="R491">
        <f t="shared" si="50"/>
        <v>1666679354254.7</v>
      </c>
      <c r="S491">
        <f t="shared" si="51"/>
        <v>0.27059931268652915</v>
      </c>
      <c r="T491">
        <f t="shared" si="52"/>
        <v>0.19517329195893393</v>
      </c>
      <c r="U491">
        <f t="shared" si="56"/>
        <v>0.11094615465677152</v>
      </c>
      <c r="V491">
        <f t="shared" si="56"/>
        <v>0.10668907738769307</v>
      </c>
      <c r="W491">
        <f t="shared" si="56"/>
        <v>8.1460547490319488E-2</v>
      </c>
      <c r="X491">
        <f t="shared" si="55"/>
        <v>7.9805190875607154E-2</v>
      </c>
      <c r="Y491">
        <f t="shared" si="55"/>
        <v>7.5995607271669569E-2</v>
      </c>
      <c r="Z491">
        <f t="shared" si="53"/>
        <v>7.9330817672476212E-2</v>
      </c>
      <c r="AA491">
        <f t="shared" si="54"/>
        <v>1</v>
      </c>
    </row>
    <row r="492" spans="1:27" x14ac:dyDescent="0.2">
      <c r="A492" s="1">
        <v>44398</v>
      </c>
      <c r="B492">
        <v>152.86000000000001</v>
      </c>
      <c r="C492">
        <v>38.46</v>
      </c>
      <c r="D492">
        <v>45.8</v>
      </c>
      <c r="E492">
        <v>95.68</v>
      </c>
      <c r="F492">
        <v>172.51</v>
      </c>
      <c r="G492">
        <v>105.79</v>
      </c>
      <c r="H492">
        <v>373.5</v>
      </c>
      <c r="I492">
        <v>882.68</v>
      </c>
      <c r="J492" s="2">
        <v>456769427565.29999</v>
      </c>
      <c r="K492" s="2">
        <v>329575955011.38</v>
      </c>
      <c r="L492" s="2">
        <v>188073601495.39999</v>
      </c>
      <c r="M492" s="2">
        <v>178021147387.20001</v>
      </c>
      <c r="N492" s="2">
        <v>137047649940.75999</v>
      </c>
      <c r="O492" s="2">
        <v>127768022827.59</v>
      </c>
      <c r="P492" s="2">
        <v>126928721787</v>
      </c>
      <c r="Q492" s="2">
        <v>134632003634.67999</v>
      </c>
      <c r="R492">
        <f t="shared" si="50"/>
        <v>1678816529649.3101</v>
      </c>
      <c r="S492">
        <f t="shared" si="51"/>
        <v>0.27207822862020253</v>
      </c>
      <c r="T492">
        <f t="shared" si="52"/>
        <v>0.19631445675616829</v>
      </c>
      <c r="U492">
        <f t="shared" si="56"/>
        <v>0.11202748970710152</v>
      </c>
      <c r="V492">
        <f t="shared" si="56"/>
        <v>0.10603966797038093</v>
      </c>
      <c r="W492">
        <f t="shared" si="56"/>
        <v>8.1633488544092456E-2</v>
      </c>
      <c r="X492">
        <f t="shared" si="55"/>
        <v>7.6106007161056255E-2</v>
      </c>
      <c r="Y492">
        <f t="shared" si="55"/>
        <v>7.560607102999771E-2</v>
      </c>
      <c r="Z492">
        <f t="shared" si="53"/>
        <v>8.0194590211000269E-2</v>
      </c>
      <c r="AA492">
        <f t="shared" si="54"/>
        <v>0.99999999999999989</v>
      </c>
    </row>
    <row r="493" spans="1:27" x14ac:dyDescent="0.2">
      <c r="A493" s="1">
        <v>44397</v>
      </c>
      <c r="B493">
        <v>149.71</v>
      </c>
      <c r="C493">
        <v>37.69</v>
      </c>
      <c r="D493">
        <v>44.84</v>
      </c>
      <c r="E493">
        <v>92.32</v>
      </c>
      <c r="F493">
        <v>168.87</v>
      </c>
      <c r="G493">
        <v>103.84</v>
      </c>
      <c r="H493">
        <v>364.76</v>
      </c>
      <c r="I493">
        <v>878.84</v>
      </c>
      <c r="J493" s="2">
        <v>447356738197.04999</v>
      </c>
      <c r="K493" s="2">
        <v>322977580457.07001</v>
      </c>
      <c r="L493" s="2">
        <v>184131447402.92001</v>
      </c>
      <c r="M493" s="2">
        <v>171769568632.79999</v>
      </c>
      <c r="N493" s="2">
        <v>134155913544.12</v>
      </c>
      <c r="O493" s="2">
        <v>125412907556.64</v>
      </c>
      <c r="P493" s="2">
        <v>123959200211.44</v>
      </c>
      <c r="Q493" s="2">
        <v>134046302254.84</v>
      </c>
      <c r="R493">
        <f t="shared" si="50"/>
        <v>1643809658256.8799</v>
      </c>
      <c r="S493">
        <f t="shared" si="51"/>
        <v>0.27214631326076627</v>
      </c>
      <c r="T493">
        <f t="shared" si="52"/>
        <v>0.1964811307895345</v>
      </c>
      <c r="U493">
        <f t="shared" si="56"/>
        <v>0.11201506602545196</v>
      </c>
      <c r="V493">
        <f t="shared" si="56"/>
        <v>0.10449480435280262</v>
      </c>
      <c r="W493">
        <f t="shared" si="56"/>
        <v>8.1612802838974013E-2</v>
      </c>
      <c r="X493">
        <f t="shared" si="55"/>
        <v>7.629405687373178E-2</v>
      </c>
      <c r="Y493">
        <f t="shared" si="55"/>
        <v>7.54097042737224E-2</v>
      </c>
      <c r="Z493">
        <f t="shared" si="53"/>
        <v>8.1546121585016534E-2</v>
      </c>
      <c r="AA493">
        <f t="shared" si="54"/>
        <v>1</v>
      </c>
    </row>
    <row r="494" spans="1:27" x14ac:dyDescent="0.2">
      <c r="A494" s="1">
        <v>44396</v>
      </c>
      <c r="B494">
        <v>146.97</v>
      </c>
      <c r="C494">
        <v>36.93</v>
      </c>
      <c r="D494">
        <v>43.05</v>
      </c>
      <c r="E494">
        <v>89.35</v>
      </c>
      <c r="F494">
        <v>162.81</v>
      </c>
      <c r="G494">
        <v>99.73</v>
      </c>
      <c r="H494">
        <v>354.72</v>
      </c>
      <c r="I494">
        <v>845.16</v>
      </c>
      <c r="J494" s="2">
        <v>439169192524.34998</v>
      </c>
      <c r="K494" s="2">
        <v>316464899078.78998</v>
      </c>
      <c r="L494" s="2">
        <v>176780972584.64999</v>
      </c>
      <c r="M494" s="2">
        <v>166243619555.25</v>
      </c>
      <c r="N494" s="2">
        <v>129341649103.56</v>
      </c>
      <c r="O494" s="2">
        <v>120449049216.33</v>
      </c>
      <c r="P494" s="2">
        <v>120547987783.67999</v>
      </c>
      <c r="Q494" s="2">
        <v>128909213069.16</v>
      </c>
      <c r="R494">
        <f t="shared" si="50"/>
        <v>1597906582915.7698</v>
      </c>
      <c r="S494">
        <f t="shared" si="51"/>
        <v>0.27484034249547856</v>
      </c>
      <c r="T494">
        <f t="shared" si="52"/>
        <v>0.19804968729856703</v>
      </c>
      <c r="U494">
        <f t="shared" si="56"/>
        <v>0.11063285831269939</v>
      </c>
      <c r="V494">
        <f t="shared" si="56"/>
        <v>0.10403838455430732</v>
      </c>
      <c r="W494">
        <f t="shared" si="56"/>
        <v>8.0944437232084401E-2</v>
      </c>
      <c r="X494">
        <f t="shared" si="55"/>
        <v>7.5379280931768475E-2</v>
      </c>
      <c r="Y494">
        <f t="shared" si="55"/>
        <v>7.5441198548485119E-2</v>
      </c>
      <c r="Z494">
        <f t="shared" si="53"/>
        <v>8.0673810626609818E-2</v>
      </c>
      <c r="AA494">
        <f t="shared" si="54"/>
        <v>1.0000000000000002</v>
      </c>
    </row>
    <row r="495" spans="1:27" x14ac:dyDescent="0.2">
      <c r="A495" s="1">
        <v>44393</v>
      </c>
      <c r="B495">
        <v>151.91</v>
      </c>
      <c r="C495">
        <v>37.92</v>
      </c>
      <c r="D495">
        <v>44.28</v>
      </c>
      <c r="E495">
        <v>91.25</v>
      </c>
      <c r="F495">
        <v>170.01</v>
      </c>
      <c r="G495">
        <v>102.2</v>
      </c>
      <c r="H495">
        <v>364.8</v>
      </c>
      <c r="I495">
        <v>875.02</v>
      </c>
      <c r="J495" s="2">
        <v>453930679978.04999</v>
      </c>
      <c r="K495" s="2">
        <v>324948523505.76001</v>
      </c>
      <c r="L495" s="2">
        <v>183034546064.28</v>
      </c>
      <c r="M495" s="2">
        <v>169778738493.75</v>
      </c>
      <c r="N495" s="2">
        <v>136569519058.59</v>
      </c>
      <c r="O495" s="2">
        <v>123432195226.2</v>
      </c>
      <c r="P495" s="2">
        <v>123972790699.2</v>
      </c>
      <c r="Q495" s="2">
        <v>133463651403.02</v>
      </c>
      <c r="R495">
        <f t="shared" si="50"/>
        <v>1649130644428.8501</v>
      </c>
      <c r="S495">
        <f t="shared" si="51"/>
        <v>0.27525452971936104</v>
      </c>
      <c r="T495">
        <f t="shared" si="52"/>
        <v>0.19704231717693943</v>
      </c>
      <c r="U495">
        <f t="shared" si="56"/>
        <v>0.11098850578188793</v>
      </c>
      <c r="V495">
        <f t="shared" si="56"/>
        <v>0.10295044790253724</v>
      </c>
      <c r="W495">
        <f t="shared" si="56"/>
        <v>8.2813038202857875E-2</v>
      </c>
      <c r="X495">
        <f t="shared" si="55"/>
        <v>7.484682650412379E-2</v>
      </c>
      <c r="Y495">
        <f t="shared" si="55"/>
        <v>7.5174632839435221E-2</v>
      </c>
      <c r="Z495">
        <f t="shared" si="53"/>
        <v>8.0929701872857376E-2</v>
      </c>
      <c r="AA495">
        <f t="shared" si="54"/>
        <v>1</v>
      </c>
    </row>
    <row r="496" spans="1:27" x14ac:dyDescent="0.2">
      <c r="A496" s="1">
        <v>44392</v>
      </c>
      <c r="B496">
        <v>155.46</v>
      </c>
      <c r="C496">
        <v>38.83</v>
      </c>
      <c r="D496">
        <v>45</v>
      </c>
      <c r="E496">
        <v>92.63</v>
      </c>
      <c r="F496">
        <v>172.85</v>
      </c>
      <c r="G496">
        <v>102.5</v>
      </c>
      <c r="H496">
        <v>373.35</v>
      </c>
      <c r="I496">
        <v>880</v>
      </c>
      <c r="J496" s="2">
        <v>464538631488.29999</v>
      </c>
      <c r="K496" s="2">
        <v>332746602524.48999</v>
      </c>
      <c r="L496" s="2">
        <v>186010717545</v>
      </c>
      <c r="M496" s="2">
        <v>172346351196.45001</v>
      </c>
      <c r="N496" s="2">
        <v>138850899178.14999</v>
      </c>
      <c r="O496" s="2">
        <v>123794520652.5</v>
      </c>
      <c r="P496" s="2">
        <v>126877757457.89999</v>
      </c>
      <c r="Q496" s="2">
        <v>134223232880</v>
      </c>
      <c r="R496">
        <f t="shared" si="50"/>
        <v>1679388712922.7898</v>
      </c>
      <c r="S496">
        <f t="shared" si="51"/>
        <v>0.27661173849371778</v>
      </c>
      <c r="T496">
        <f t="shared" si="52"/>
        <v>0.19813554775259948</v>
      </c>
      <c r="U496">
        <f t="shared" si="56"/>
        <v>0.11076096684088639</v>
      </c>
      <c r="V496">
        <f t="shared" si="56"/>
        <v>0.10262445488066924</v>
      </c>
      <c r="W496">
        <f t="shared" si="56"/>
        <v>8.2679428597858928E-2</v>
      </c>
      <c r="X496">
        <f t="shared" si="55"/>
        <v>7.3714036363296362E-2</v>
      </c>
      <c r="Y496">
        <f t="shared" si="55"/>
        <v>7.5549964389770921E-2</v>
      </c>
      <c r="Z496">
        <f t="shared" si="53"/>
        <v>7.9923862681201038E-2</v>
      </c>
      <c r="AA496">
        <f t="shared" si="54"/>
        <v>1.0000000000000002</v>
      </c>
    </row>
    <row r="497" spans="1:27" x14ac:dyDescent="0.2">
      <c r="A497" s="1">
        <v>44391</v>
      </c>
      <c r="B497">
        <v>155.12</v>
      </c>
      <c r="C497">
        <v>38.86</v>
      </c>
      <c r="D497">
        <v>44.95</v>
      </c>
      <c r="E497">
        <v>92.46</v>
      </c>
      <c r="F497">
        <v>172.52</v>
      </c>
      <c r="G497">
        <v>98.65</v>
      </c>
      <c r="H497">
        <v>374.4</v>
      </c>
      <c r="I497">
        <v>880.32</v>
      </c>
      <c r="J497" s="2">
        <v>463522658667.59998</v>
      </c>
      <c r="K497" s="2">
        <v>333003682052.58002</v>
      </c>
      <c r="L497" s="2">
        <v>185804038969.95001</v>
      </c>
      <c r="M497" s="2">
        <v>172030051080.89999</v>
      </c>
      <c r="N497" s="2">
        <v>138585809234.67999</v>
      </c>
      <c r="O497" s="2">
        <v>119144677681.64999</v>
      </c>
      <c r="P497" s="2">
        <v>127234507761.60001</v>
      </c>
      <c r="Q497" s="2">
        <v>134272041328.32001</v>
      </c>
      <c r="R497">
        <f t="shared" si="50"/>
        <v>1673597466777.2798</v>
      </c>
      <c r="S497">
        <f t="shared" si="51"/>
        <v>0.27696185484803015</v>
      </c>
      <c r="T497">
        <f t="shared" si="52"/>
        <v>0.19897477658939103</v>
      </c>
      <c r="U497">
        <f t="shared" si="56"/>
        <v>0.11102074582350965</v>
      </c>
      <c r="V497">
        <f t="shared" si="56"/>
        <v>0.10279057807858975</v>
      </c>
      <c r="W497">
        <f t="shared" si="56"/>
        <v>8.2807133725855964E-2</v>
      </c>
      <c r="X497">
        <f t="shared" si="55"/>
        <v>7.1190761247432996E-2</v>
      </c>
      <c r="Y497">
        <f t="shared" si="55"/>
        <v>7.6024558047763952E-2</v>
      </c>
      <c r="Z497">
        <f t="shared" si="53"/>
        <v>8.0229591639426612E-2</v>
      </c>
      <c r="AA497">
        <f t="shared" si="54"/>
        <v>1</v>
      </c>
    </row>
    <row r="498" spans="1:27" x14ac:dyDescent="0.2">
      <c r="A498" s="1">
        <v>44390</v>
      </c>
      <c r="B498">
        <v>155.65</v>
      </c>
      <c r="C498">
        <v>39.86</v>
      </c>
      <c r="D498">
        <v>43.23</v>
      </c>
      <c r="E498">
        <v>93.21</v>
      </c>
      <c r="F498">
        <v>172.62</v>
      </c>
      <c r="G498">
        <v>99.83</v>
      </c>
      <c r="H498">
        <v>375.98</v>
      </c>
      <c r="I498">
        <v>908.07</v>
      </c>
      <c r="J498" s="2">
        <v>465106381005.75</v>
      </c>
      <c r="K498" s="2">
        <v>341572999655.58002</v>
      </c>
      <c r="L498" s="2">
        <v>178694295988.23001</v>
      </c>
      <c r="M498" s="2">
        <v>173425492767.14999</v>
      </c>
      <c r="N498" s="2">
        <v>138666139520.57999</v>
      </c>
      <c r="O498" s="2">
        <v>120569824358.42999</v>
      </c>
      <c r="P498" s="2">
        <v>127771332028.12</v>
      </c>
      <c r="Q498" s="2">
        <v>138504648956.07001</v>
      </c>
      <c r="R498">
        <f t="shared" si="50"/>
        <v>1684311114279.9099</v>
      </c>
      <c r="S498">
        <f t="shared" si="51"/>
        <v>0.27614042148299661</v>
      </c>
      <c r="T498">
        <f t="shared" si="52"/>
        <v>0.20279685668500266</v>
      </c>
      <c r="U498">
        <f t="shared" si="56"/>
        <v>0.1060934019096744</v>
      </c>
      <c r="V498">
        <f t="shared" si="56"/>
        <v>0.10296523682401409</v>
      </c>
      <c r="W498">
        <f t="shared" si="56"/>
        <v>8.2328103368161668E-2</v>
      </c>
      <c r="X498">
        <f t="shared" si="55"/>
        <v>7.1584057919119634E-2</v>
      </c>
      <c r="Y498">
        <f t="shared" si="55"/>
        <v>7.5859697739242088E-2</v>
      </c>
      <c r="Z498">
        <f t="shared" si="53"/>
        <v>8.2232224071788915E-2</v>
      </c>
      <c r="AA498">
        <f t="shared" si="54"/>
        <v>1</v>
      </c>
    </row>
    <row r="499" spans="1:27" x14ac:dyDescent="0.2">
      <c r="A499" s="1">
        <v>44389</v>
      </c>
      <c r="B499">
        <v>158</v>
      </c>
      <c r="C499">
        <v>40.630000000000003</v>
      </c>
      <c r="D499">
        <v>44.16</v>
      </c>
      <c r="E499">
        <v>92.75</v>
      </c>
      <c r="F499">
        <v>173.6</v>
      </c>
      <c r="G499">
        <v>101.93</v>
      </c>
      <c r="H499">
        <v>380.5</v>
      </c>
      <c r="I499">
        <v>915.92</v>
      </c>
      <c r="J499" s="2">
        <v>472128546090</v>
      </c>
      <c r="K499" s="2">
        <v>348171374209.89001</v>
      </c>
      <c r="L499" s="2">
        <v>182538517484.16</v>
      </c>
      <c r="M499" s="2">
        <v>172569621866.25</v>
      </c>
      <c r="N499" s="2">
        <v>139453376322.39999</v>
      </c>
      <c r="O499" s="2">
        <v>123106102342.53</v>
      </c>
      <c r="P499" s="2">
        <v>129307057145</v>
      </c>
      <c r="Q499" s="2">
        <v>139701981203.92001</v>
      </c>
      <c r="R499">
        <f t="shared" si="50"/>
        <v>1706976576664.1499</v>
      </c>
      <c r="S499">
        <f t="shared" si="51"/>
        <v>0.27658759501706504</v>
      </c>
      <c r="T499">
        <f t="shared" si="52"/>
        <v>0.20396962616224185</v>
      </c>
      <c r="U499">
        <f t="shared" si="56"/>
        <v>0.10693674417072843</v>
      </c>
      <c r="V499">
        <f t="shared" si="56"/>
        <v>0.10109665488409529</v>
      </c>
      <c r="W499">
        <f t="shared" si="56"/>
        <v>8.1696127661532433E-2</v>
      </c>
      <c r="X499">
        <f t="shared" si="55"/>
        <v>7.2119385834285704E-2</v>
      </c>
      <c r="Y499">
        <f t="shared" si="55"/>
        <v>7.5752098132299883E-2</v>
      </c>
      <c r="Z499">
        <f t="shared" si="53"/>
        <v>8.1841768137751417E-2</v>
      </c>
      <c r="AA499">
        <f t="shared" si="54"/>
        <v>1</v>
      </c>
    </row>
    <row r="500" spans="1:27" x14ac:dyDescent="0.2">
      <c r="A500" s="1">
        <v>44386</v>
      </c>
      <c r="B500">
        <v>155.77000000000001</v>
      </c>
      <c r="C500">
        <v>40.04</v>
      </c>
      <c r="D500">
        <v>43.91</v>
      </c>
      <c r="E500">
        <v>90.33</v>
      </c>
      <c r="F500">
        <v>171.94</v>
      </c>
      <c r="G500">
        <v>99.73</v>
      </c>
      <c r="H500">
        <v>371.76</v>
      </c>
      <c r="I500">
        <v>901.31</v>
      </c>
      <c r="J500" s="2">
        <v>465464959648.34998</v>
      </c>
      <c r="K500" s="2">
        <v>343115476824.12</v>
      </c>
      <c r="L500" s="2">
        <v>181505124608.91</v>
      </c>
      <c r="M500" s="2">
        <v>168066996691.95001</v>
      </c>
      <c r="N500" s="2">
        <v>138119893576.45999</v>
      </c>
      <c r="O500" s="2">
        <v>120449049216.33</v>
      </c>
      <c r="P500" s="2">
        <v>126338338887.34</v>
      </c>
      <c r="Q500" s="2">
        <v>137473570485.31</v>
      </c>
      <c r="R500">
        <f t="shared" si="50"/>
        <v>1680533409938.7703</v>
      </c>
      <c r="S500">
        <f t="shared" si="51"/>
        <v>0.27697453492775786</v>
      </c>
      <c r="T500">
        <f t="shared" si="52"/>
        <v>0.20417057750528228</v>
      </c>
      <c r="U500">
        <f t="shared" si="56"/>
        <v>0.10800447258916625</v>
      </c>
      <c r="V500">
        <f t="shared" si="56"/>
        <v>0.10000812581171682</v>
      </c>
      <c r="W500">
        <f t="shared" si="56"/>
        <v>8.2188127150350648E-2</v>
      </c>
      <c r="X500">
        <f t="shared" si="55"/>
        <v>7.167310599360148E-2</v>
      </c>
      <c r="Y500">
        <f t="shared" si="55"/>
        <v>7.5177522886583428E-2</v>
      </c>
      <c r="Z500">
        <f t="shared" si="53"/>
        <v>8.1803533135541062E-2</v>
      </c>
      <c r="AA500">
        <f t="shared" si="54"/>
        <v>0.99999999999999978</v>
      </c>
    </row>
    <row r="501" spans="1:27" x14ac:dyDescent="0.2">
      <c r="A501" s="1">
        <v>44385</v>
      </c>
      <c r="B501">
        <v>150.94</v>
      </c>
      <c r="C501">
        <v>38.78</v>
      </c>
      <c r="D501">
        <v>42.32</v>
      </c>
      <c r="E501">
        <v>87.64</v>
      </c>
      <c r="F501">
        <v>167.5</v>
      </c>
      <c r="G501">
        <v>98.26</v>
      </c>
      <c r="H501">
        <v>358.94</v>
      </c>
      <c r="I501">
        <v>876.5</v>
      </c>
      <c r="J501" s="2">
        <v>451032169283.70001</v>
      </c>
      <c r="K501" s="2">
        <v>332318136644.34009</v>
      </c>
      <c r="L501" s="2">
        <v>174932745922.32001</v>
      </c>
      <c r="M501" s="2">
        <v>163062012510.60001</v>
      </c>
      <c r="N501" s="2">
        <v>134553228882.5</v>
      </c>
      <c r="O501" s="2">
        <v>118673654627.46001</v>
      </c>
      <c r="P501" s="2">
        <v>121982587560.25999</v>
      </c>
      <c r="Q501" s="2">
        <v>133689390476.5</v>
      </c>
      <c r="R501">
        <f t="shared" si="50"/>
        <v>1630243925907.6802</v>
      </c>
      <c r="S501">
        <f t="shared" si="51"/>
        <v>0.27666544994644054</v>
      </c>
      <c r="T501">
        <f t="shared" si="52"/>
        <v>0.20384565239788482</v>
      </c>
      <c r="U501">
        <f t="shared" si="56"/>
        <v>0.10730464511617285</v>
      </c>
      <c r="V501">
        <f t="shared" si="56"/>
        <v>0.10002307625210813</v>
      </c>
      <c r="W501">
        <f t="shared" si="56"/>
        <v>8.2535641902535553E-2</v>
      </c>
      <c r="X501">
        <f t="shared" si="55"/>
        <v>7.2795029468602626E-2</v>
      </c>
      <c r="Y501">
        <f t="shared" si="55"/>
        <v>7.4824745930179168E-2</v>
      </c>
      <c r="Z501">
        <f t="shared" si="53"/>
        <v>8.2005758986076274E-2</v>
      </c>
      <c r="AA501">
        <f t="shared" si="54"/>
        <v>1</v>
      </c>
    </row>
    <row r="502" spans="1:27" x14ac:dyDescent="0.2">
      <c r="A502" s="1">
        <v>44384</v>
      </c>
      <c r="B502">
        <v>153.59</v>
      </c>
      <c r="C502">
        <v>39.75</v>
      </c>
      <c r="D502">
        <v>43.4</v>
      </c>
      <c r="E502">
        <v>90.03</v>
      </c>
      <c r="F502">
        <v>170.98</v>
      </c>
      <c r="G502">
        <v>98.88</v>
      </c>
      <c r="H502">
        <v>367.67</v>
      </c>
      <c r="I502">
        <v>900.94</v>
      </c>
      <c r="J502" s="2">
        <v>458950780974.45001</v>
      </c>
      <c r="K502" s="2">
        <v>340630374719.25</v>
      </c>
      <c r="L502" s="2">
        <v>179397003143.39999</v>
      </c>
      <c r="M502" s="2">
        <v>167508820017.45001</v>
      </c>
      <c r="N502" s="2">
        <v>137348722831.82001</v>
      </c>
      <c r="O502" s="2">
        <v>119422460508.48</v>
      </c>
      <c r="P502" s="2">
        <v>124948711513.88</v>
      </c>
      <c r="Q502" s="2">
        <v>137417135716.94</v>
      </c>
      <c r="R502">
        <f t="shared" si="50"/>
        <v>1665624009425.6699</v>
      </c>
      <c r="S502">
        <f t="shared" si="51"/>
        <v>0.27554284663121692</v>
      </c>
      <c r="T502">
        <f t="shared" si="52"/>
        <v>0.20450616273038957</v>
      </c>
      <c r="U502">
        <f t="shared" si="56"/>
        <v>0.10770558188895137</v>
      </c>
      <c r="V502">
        <f t="shared" si="56"/>
        <v>0.1005682069119605</v>
      </c>
      <c r="W502">
        <f t="shared" si="56"/>
        <v>8.2460820722186717E-2</v>
      </c>
      <c r="X502">
        <f t="shared" si="55"/>
        <v>7.1698330375087771E-2</v>
      </c>
      <c r="Y502">
        <f t="shared" si="55"/>
        <v>7.5016156591645219E-2</v>
      </c>
      <c r="Z502">
        <f t="shared" si="53"/>
        <v>8.2501894148561974E-2</v>
      </c>
      <c r="AA502">
        <f t="shared" si="54"/>
        <v>1</v>
      </c>
    </row>
    <row r="503" spans="1:27" x14ac:dyDescent="0.2">
      <c r="A503" s="1">
        <v>44383</v>
      </c>
      <c r="B503">
        <v>153.41</v>
      </c>
      <c r="C503">
        <v>40.07</v>
      </c>
      <c r="D503">
        <v>43.49</v>
      </c>
      <c r="E503">
        <v>90.21</v>
      </c>
      <c r="F503">
        <v>169.56</v>
      </c>
      <c r="G503">
        <v>97.54</v>
      </c>
      <c r="H503">
        <v>369.86</v>
      </c>
      <c r="I503">
        <v>892.68</v>
      </c>
      <c r="J503" s="2">
        <v>458412913010.54999</v>
      </c>
      <c r="K503" s="2">
        <v>343372556352.21002</v>
      </c>
      <c r="L503" s="2">
        <v>179769024578.48999</v>
      </c>
      <c r="M503" s="2">
        <v>167843726022.14999</v>
      </c>
      <c r="N503" s="2">
        <v>136208032772.03999</v>
      </c>
      <c r="O503" s="2">
        <v>117804073604.34</v>
      </c>
      <c r="P503" s="2">
        <v>125692790718.74001</v>
      </c>
      <c r="Q503" s="2">
        <v>136157267644.67999</v>
      </c>
      <c r="R503">
        <f t="shared" si="50"/>
        <v>1665260384703.2</v>
      </c>
      <c r="S503">
        <f t="shared" si="51"/>
        <v>0.27528002060305606</v>
      </c>
      <c r="T503">
        <f t="shared" si="52"/>
        <v>0.20619751692070035</v>
      </c>
      <c r="U503">
        <f t="shared" si="56"/>
        <v>0.10795250174075947</v>
      </c>
      <c r="V503">
        <f t="shared" si="56"/>
        <v>0.10079128018893264</v>
      </c>
      <c r="W503">
        <f t="shared" si="56"/>
        <v>8.1793834779968308E-2</v>
      </c>
      <c r="X503">
        <f t="shared" si="55"/>
        <v>7.0742134195029366E-2</v>
      </c>
      <c r="Y503">
        <f t="shared" si="55"/>
        <v>7.5479361590134922E-2</v>
      </c>
      <c r="Z503">
        <f t="shared" si="53"/>
        <v>8.176334998141889E-2</v>
      </c>
      <c r="AA503">
        <f t="shared" si="54"/>
        <v>1</v>
      </c>
    </row>
    <row r="504" spans="1:27" x14ac:dyDescent="0.2">
      <c r="A504" s="1">
        <v>44379</v>
      </c>
      <c r="B504">
        <v>156.03</v>
      </c>
      <c r="C504">
        <v>41.15</v>
      </c>
      <c r="D504">
        <v>45.07</v>
      </c>
      <c r="E504">
        <v>92.03</v>
      </c>
      <c r="F504">
        <v>168.5</v>
      </c>
      <c r="G504">
        <v>97.65</v>
      </c>
      <c r="H504">
        <v>374.16</v>
      </c>
      <c r="I504">
        <v>893.63</v>
      </c>
      <c r="J504" s="2">
        <v>466241880040.65002</v>
      </c>
      <c r="K504" s="2">
        <v>352627419363.45001</v>
      </c>
      <c r="L504" s="2">
        <v>186300067550.07001</v>
      </c>
      <c r="M504" s="2">
        <v>171229997847.45001</v>
      </c>
      <c r="N504" s="2">
        <v>135356531741.5</v>
      </c>
      <c r="O504" s="2">
        <v>117936926260.64999</v>
      </c>
      <c r="P504" s="2">
        <v>127153768152.94</v>
      </c>
      <c r="Q504" s="2">
        <v>136302167725.63</v>
      </c>
      <c r="R504">
        <f t="shared" si="50"/>
        <v>1693148758682.3398</v>
      </c>
      <c r="S504">
        <f t="shared" si="51"/>
        <v>0.27536970844989056</v>
      </c>
      <c r="T504">
        <f t="shared" si="52"/>
        <v>0.20826724028541677</v>
      </c>
      <c r="U504">
        <f t="shared" si="56"/>
        <v>0.1100317184740781</v>
      </c>
      <c r="V504">
        <f t="shared" si="56"/>
        <v>0.10113110083765259</v>
      </c>
      <c r="W504">
        <f t="shared" si="56"/>
        <v>7.9943673612493799E-2</v>
      </c>
      <c r="X504">
        <f t="shared" si="55"/>
        <v>6.9655383589822387E-2</v>
      </c>
      <c r="Y504">
        <f t="shared" si="55"/>
        <v>7.5098993813098244E-2</v>
      </c>
      <c r="Z504">
        <f t="shared" si="53"/>
        <v>8.0502180937547699E-2</v>
      </c>
      <c r="AA504">
        <f t="shared" si="54"/>
        <v>1</v>
      </c>
    </row>
    <row r="505" spans="1:27" x14ac:dyDescent="0.2">
      <c r="A505" s="1">
        <v>44378</v>
      </c>
      <c r="B505">
        <v>157.08000000000001</v>
      </c>
      <c r="C505">
        <v>41.54</v>
      </c>
      <c r="D505">
        <v>45.41</v>
      </c>
      <c r="E505">
        <v>92.02</v>
      </c>
      <c r="F505">
        <v>166.94</v>
      </c>
      <c r="G505">
        <v>97.11</v>
      </c>
      <c r="H505">
        <v>374.99</v>
      </c>
      <c r="I505">
        <v>879.23</v>
      </c>
      <c r="J505" s="2">
        <v>469379443163.40002</v>
      </c>
      <c r="K505" s="2">
        <v>355969453228.62</v>
      </c>
      <c r="L505" s="2">
        <v>187705481860.41</v>
      </c>
      <c r="M505" s="2">
        <v>171211391958.29999</v>
      </c>
      <c r="N505" s="2">
        <v>134103379281.46001</v>
      </c>
      <c r="O505" s="2">
        <v>117284740493.31</v>
      </c>
      <c r="P505" s="2">
        <v>127435541254.56</v>
      </c>
      <c r="Q505" s="2">
        <v>134105787551.23</v>
      </c>
      <c r="R505">
        <f t="shared" si="50"/>
        <v>1697195218791.29</v>
      </c>
      <c r="S505">
        <f t="shared" si="51"/>
        <v>0.27656184625460062</v>
      </c>
      <c r="T505">
        <f t="shared" si="52"/>
        <v>0.2097398397587607</v>
      </c>
      <c r="U505">
        <f t="shared" si="56"/>
        <v>0.11059746090617098</v>
      </c>
      <c r="V505">
        <f t="shared" si="56"/>
        <v>0.10087902090617099</v>
      </c>
      <c r="W505">
        <f t="shared" si="56"/>
        <v>7.9014704847545983E-2</v>
      </c>
      <c r="X505">
        <f t="shared" si="55"/>
        <v>6.9105038238817307E-2</v>
      </c>
      <c r="Y505">
        <f t="shared" si="55"/>
        <v>7.5085965269992422E-2</v>
      </c>
      <c r="Z505">
        <f t="shared" si="53"/>
        <v>7.9016123817940973E-2</v>
      </c>
      <c r="AA505">
        <f t="shared" si="54"/>
        <v>1</v>
      </c>
    </row>
    <row r="506" spans="1:27" x14ac:dyDescent="0.2">
      <c r="A506" s="1">
        <v>44377</v>
      </c>
      <c r="B506">
        <v>155.54</v>
      </c>
      <c r="C506">
        <v>41.23</v>
      </c>
      <c r="D506">
        <v>45.29</v>
      </c>
      <c r="E506">
        <v>91.69</v>
      </c>
      <c r="F506">
        <v>165.23</v>
      </c>
      <c r="G506">
        <v>97.14</v>
      </c>
      <c r="H506">
        <v>379.53</v>
      </c>
      <c r="I506">
        <v>874.97</v>
      </c>
      <c r="J506" s="2">
        <v>464777683916.70001</v>
      </c>
      <c r="K506" s="2">
        <v>353312964771.69</v>
      </c>
      <c r="L506" s="2">
        <v>187209453280.29001</v>
      </c>
      <c r="M506" s="2">
        <v>170597397616.35001</v>
      </c>
      <c r="N506" s="2">
        <v>132729731392.57001</v>
      </c>
      <c r="O506" s="2">
        <v>117320973035.94</v>
      </c>
      <c r="P506" s="2">
        <v>128975754945.35001</v>
      </c>
      <c r="Q506" s="2">
        <v>133456025082.97</v>
      </c>
      <c r="R506">
        <f t="shared" si="50"/>
        <v>1688379984041.8601</v>
      </c>
      <c r="S506">
        <f t="shared" si="51"/>
        <v>0.27528026173590125</v>
      </c>
      <c r="T506">
        <f t="shared" si="52"/>
        <v>0.20926152176116433</v>
      </c>
      <c r="U506">
        <f t="shared" si="56"/>
        <v>0.11088111387824207</v>
      </c>
      <c r="V506">
        <f t="shared" si="56"/>
        <v>0.10104206353356081</v>
      </c>
      <c r="W506">
        <f t="shared" si="56"/>
        <v>7.861366081515879E-2</v>
      </c>
      <c r="X506">
        <f t="shared" si="55"/>
        <v>6.9487303891794569E-2</v>
      </c>
      <c r="Y506">
        <f t="shared" si="55"/>
        <v>7.6390241630673289E-2</v>
      </c>
      <c r="Z506">
        <f t="shared" si="53"/>
        <v>7.9043832753504864E-2</v>
      </c>
      <c r="AA506">
        <f t="shared" si="54"/>
        <v>1</v>
      </c>
    </row>
    <row r="507" spans="1:27" x14ac:dyDescent="0.2">
      <c r="A507" s="1">
        <v>44376</v>
      </c>
      <c r="B507">
        <v>154.13999999999999</v>
      </c>
      <c r="C507">
        <v>40.89</v>
      </c>
      <c r="D507">
        <v>44.79</v>
      </c>
      <c r="E507">
        <v>90.64</v>
      </c>
      <c r="F507">
        <v>164.25</v>
      </c>
      <c r="G507">
        <v>98.95</v>
      </c>
      <c r="H507">
        <v>372.62</v>
      </c>
      <c r="I507">
        <v>873.53</v>
      </c>
      <c r="J507" s="2">
        <v>466601527183.67999</v>
      </c>
      <c r="K507" s="2">
        <v>350399396786.66998</v>
      </c>
      <c r="L507" s="2">
        <v>185142667529.79001</v>
      </c>
      <c r="M507" s="2">
        <v>168643779255.60001</v>
      </c>
      <c r="N507" s="2">
        <v>131942494590.75</v>
      </c>
      <c r="O507" s="2">
        <v>118289127497.45</v>
      </c>
      <c r="P507" s="2">
        <v>126627998184.81</v>
      </c>
      <c r="Q507" s="2">
        <v>133236387065.53</v>
      </c>
      <c r="R507">
        <f t="shared" si="50"/>
        <v>1680883378094.28</v>
      </c>
      <c r="S507">
        <f t="shared" si="51"/>
        <v>0.27759304022191866</v>
      </c>
      <c r="T507">
        <f t="shared" si="52"/>
        <v>0.20846145625161641</v>
      </c>
      <c r="U507">
        <f t="shared" si="56"/>
        <v>0.11014605173840052</v>
      </c>
      <c r="V507">
        <f t="shared" si="56"/>
        <v>0.10033044615314225</v>
      </c>
      <c r="W507">
        <f t="shared" si="56"/>
        <v>7.8495924411092252E-2</v>
      </c>
      <c r="X507">
        <f t="shared" si="55"/>
        <v>7.0373191286811104E-2</v>
      </c>
      <c r="Y507">
        <f t="shared" si="55"/>
        <v>7.5334196194132091E-2</v>
      </c>
      <c r="Z507">
        <f t="shared" si="53"/>
        <v>7.9265693742886681E-2</v>
      </c>
      <c r="AA507">
        <f t="shared" si="54"/>
        <v>0.99999999999999989</v>
      </c>
    </row>
    <row r="508" spans="1:27" x14ac:dyDescent="0.2">
      <c r="A508" s="1">
        <v>44375</v>
      </c>
      <c r="B508">
        <v>154.33000000000001</v>
      </c>
      <c r="C508">
        <v>41.56</v>
      </c>
      <c r="D508">
        <v>45.79</v>
      </c>
      <c r="E508">
        <v>87.7</v>
      </c>
      <c r="F508">
        <v>164.78</v>
      </c>
      <c r="G508">
        <v>99.25</v>
      </c>
      <c r="H508">
        <v>368.71</v>
      </c>
      <c r="I508">
        <v>878.74</v>
      </c>
      <c r="J508" s="2">
        <v>467176681524.96002</v>
      </c>
      <c r="K508" s="2">
        <v>356140839580.67999</v>
      </c>
      <c r="L508" s="2">
        <v>189276239030.79001</v>
      </c>
      <c r="M508" s="2">
        <v>163173647845.5</v>
      </c>
      <c r="N508" s="2">
        <v>132368245106.02</v>
      </c>
      <c r="O508" s="2">
        <v>118647760526.75</v>
      </c>
      <c r="P508" s="2">
        <v>125299528006.27</v>
      </c>
      <c r="Q508" s="2">
        <v>134031049614.74001</v>
      </c>
      <c r="R508">
        <f t="shared" si="50"/>
        <v>1686113991235.7102</v>
      </c>
      <c r="S508">
        <f t="shared" si="51"/>
        <v>0.27707301164293052</v>
      </c>
      <c r="T508">
        <f t="shared" si="52"/>
        <v>0.21121990650209443</v>
      </c>
      <c r="U508">
        <f t="shared" si="56"/>
        <v>0.11225589729676239</v>
      </c>
      <c r="V508">
        <f t="shared" si="56"/>
        <v>9.6774980039110031E-2</v>
      </c>
      <c r="W508">
        <f t="shared" si="56"/>
        <v>7.8504920660204397E-2</v>
      </c>
      <c r="X508">
        <f t="shared" si="55"/>
        <v>7.0367579620044585E-2</v>
      </c>
      <c r="Y508">
        <f t="shared" si="55"/>
        <v>7.4312607959821961E-2</v>
      </c>
      <c r="Z508">
        <f t="shared" si="53"/>
        <v>7.9491096279031559E-2</v>
      </c>
      <c r="AA508">
        <f t="shared" si="54"/>
        <v>0.99999999999999978</v>
      </c>
    </row>
    <row r="509" spans="1:27" x14ac:dyDescent="0.2">
      <c r="A509" s="1">
        <v>44372</v>
      </c>
      <c r="B509">
        <v>154.05000000000001</v>
      </c>
      <c r="C509">
        <v>41.62</v>
      </c>
      <c r="D509">
        <v>46.38</v>
      </c>
      <c r="E509">
        <v>88.4</v>
      </c>
      <c r="F509">
        <v>169.45</v>
      </c>
      <c r="G509">
        <v>98.55</v>
      </c>
      <c r="H509">
        <v>368.77</v>
      </c>
      <c r="I509">
        <v>874.03</v>
      </c>
      <c r="J509" s="2">
        <v>466329085653.59998</v>
      </c>
      <c r="K509" s="2">
        <v>356654998636.85999</v>
      </c>
      <c r="L509" s="2">
        <v>191715046216.38</v>
      </c>
      <c r="M509" s="2">
        <v>164476060086</v>
      </c>
      <c r="N509" s="2">
        <v>136119669457.55</v>
      </c>
      <c r="O509" s="2">
        <v>117810950125.05</v>
      </c>
      <c r="P509" s="2">
        <v>125319913737.91</v>
      </c>
      <c r="Q509" s="2">
        <v>133312650266.03</v>
      </c>
      <c r="R509">
        <f t="shared" si="50"/>
        <v>1691738374179.3799</v>
      </c>
      <c r="S509">
        <f t="shared" si="51"/>
        <v>0.2756508292127644</v>
      </c>
      <c r="T509">
        <f t="shared" si="52"/>
        <v>0.21082160461712315</v>
      </c>
      <c r="U509">
        <f t="shared" si="56"/>
        <v>0.11332428769275639</v>
      </c>
      <c r="V509">
        <f t="shared" si="56"/>
        <v>9.7223106478141599E-2</v>
      </c>
      <c r="W509">
        <f t="shared" si="56"/>
        <v>8.0461418582869385E-2</v>
      </c>
      <c r="X509">
        <f t="shared" si="55"/>
        <v>6.9638989055974543E-2</v>
      </c>
      <c r="Y509">
        <f t="shared" si="55"/>
        <v>7.4077597133599085E-2</v>
      </c>
      <c r="Z509">
        <f t="shared" si="53"/>
        <v>7.8802167226771483E-2</v>
      </c>
      <c r="AA509">
        <f t="shared" si="54"/>
        <v>1</v>
      </c>
    </row>
    <row r="510" spans="1:27" x14ac:dyDescent="0.2">
      <c r="A510" s="1">
        <v>44371</v>
      </c>
      <c r="B510">
        <v>152.51</v>
      </c>
      <c r="C510">
        <v>40.83</v>
      </c>
      <c r="D510">
        <v>45.18</v>
      </c>
      <c r="E510">
        <v>87.08</v>
      </c>
      <c r="F510">
        <v>168.21</v>
      </c>
      <c r="G510">
        <v>99.62</v>
      </c>
      <c r="H510">
        <v>368.75</v>
      </c>
      <c r="I510">
        <v>867.34</v>
      </c>
      <c r="J510" s="2">
        <v>461667308361.12</v>
      </c>
      <c r="K510" s="2">
        <v>349885237730.48999</v>
      </c>
      <c r="L510" s="2">
        <v>186754760415.17999</v>
      </c>
      <c r="M510" s="2">
        <v>162020082718.20001</v>
      </c>
      <c r="N510" s="2">
        <v>135123573912.39</v>
      </c>
      <c r="O510" s="2">
        <v>119090074596.22</v>
      </c>
      <c r="P510" s="2">
        <v>125313118494.03</v>
      </c>
      <c r="Q510" s="2">
        <v>132292248643.34</v>
      </c>
      <c r="R510">
        <f t="shared" si="50"/>
        <v>1672146404870.97</v>
      </c>
      <c r="S510">
        <f t="shared" si="51"/>
        <v>0.27609263579808624</v>
      </c>
      <c r="T510">
        <f t="shared" si="52"/>
        <v>0.20924318391695412</v>
      </c>
      <c r="U510">
        <f t="shared" si="56"/>
        <v>0.1116856513706949</v>
      </c>
      <c r="V510">
        <f t="shared" si="56"/>
        <v>9.6893479091444856E-2</v>
      </c>
      <c r="W510">
        <f t="shared" si="56"/>
        <v>8.0808458827991633E-2</v>
      </c>
      <c r="X510">
        <f t="shared" si="55"/>
        <v>7.1219884963009267E-2</v>
      </c>
      <c r="Y510">
        <f t="shared" si="55"/>
        <v>7.4941475297254076E-2</v>
      </c>
      <c r="Z510">
        <f t="shared" si="53"/>
        <v>7.9115230734564918E-2</v>
      </c>
      <c r="AA510">
        <f t="shared" si="54"/>
        <v>0.99999999999999989</v>
      </c>
    </row>
    <row r="511" spans="1:27" x14ac:dyDescent="0.2">
      <c r="A511" s="1">
        <v>44370</v>
      </c>
      <c r="B511">
        <v>151.12</v>
      </c>
      <c r="C511">
        <v>40.200000000000003</v>
      </c>
      <c r="D511">
        <v>43.96</v>
      </c>
      <c r="E511">
        <v>85.87</v>
      </c>
      <c r="F511">
        <v>166.02</v>
      </c>
      <c r="G511">
        <v>99.58</v>
      </c>
      <c r="H511">
        <v>361.05</v>
      </c>
      <c r="I511">
        <v>865.42</v>
      </c>
      <c r="J511" s="2">
        <v>457459600285.44</v>
      </c>
      <c r="K511" s="2">
        <v>344486567640.59998</v>
      </c>
      <c r="L511" s="2">
        <v>181711803183.95999</v>
      </c>
      <c r="M511" s="2">
        <v>159768770131.04999</v>
      </c>
      <c r="N511" s="2">
        <v>133364340651.17999</v>
      </c>
      <c r="O511" s="2">
        <v>119042256858.98</v>
      </c>
      <c r="P511" s="2">
        <v>122696949600.23</v>
      </c>
      <c r="Q511" s="2">
        <v>131999397953.42</v>
      </c>
      <c r="R511">
        <f t="shared" si="50"/>
        <v>1650529686304.8599</v>
      </c>
      <c r="S511">
        <f t="shared" si="51"/>
        <v>0.27715926837376814</v>
      </c>
      <c r="T511">
        <f t="shared" si="52"/>
        <v>0.20871273658326181</v>
      </c>
      <c r="U511">
        <f t="shared" si="56"/>
        <v>0.11009302328319168</v>
      </c>
      <c r="V511">
        <f t="shared" si="56"/>
        <v>9.6798483212218955E-2</v>
      </c>
      <c r="W511">
        <f t="shared" si="56"/>
        <v>8.0800934244176351E-2</v>
      </c>
      <c r="X511">
        <f t="shared" si="55"/>
        <v>7.2123669054076245E-2</v>
      </c>
      <c r="Y511">
        <f t="shared" si="55"/>
        <v>7.4337923527397459E-2</v>
      </c>
      <c r="Z511">
        <f t="shared" si="53"/>
        <v>7.9973961721909403E-2</v>
      </c>
      <c r="AA511">
        <f t="shared" si="54"/>
        <v>1</v>
      </c>
    </row>
    <row r="512" spans="1:27" x14ac:dyDescent="0.2">
      <c r="A512" s="1">
        <v>44369</v>
      </c>
      <c r="B512">
        <v>150.21</v>
      </c>
      <c r="C512">
        <v>39.97</v>
      </c>
      <c r="D512">
        <v>43.54</v>
      </c>
      <c r="E512">
        <v>85.7</v>
      </c>
      <c r="F512">
        <v>164.5</v>
      </c>
      <c r="G512">
        <v>98.41</v>
      </c>
      <c r="H512">
        <v>357.53</v>
      </c>
      <c r="I512">
        <v>864.76</v>
      </c>
      <c r="J512" s="2">
        <v>454704913703.52002</v>
      </c>
      <c r="K512" s="2">
        <v>342515624591.90997</v>
      </c>
      <c r="L512" s="2">
        <v>179975703153.54001</v>
      </c>
      <c r="M512" s="2">
        <v>159452470015.5</v>
      </c>
      <c r="N512" s="2">
        <v>132143320305.5</v>
      </c>
      <c r="O512" s="2">
        <v>117643588044.71001</v>
      </c>
      <c r="P512" s="2">
        <v>121500011334.66</v>
      </c>
      <c r="Q512" s="2">
        <v>131898730528.75999</v>
      </c>
      <c r="R512">
        <f t="shared" si="50"/>
        <v>1639834361678.0999</v>
      </c>
      <c r="S512">
        <f t="shared" si="51"/>
        <v>0.27728709943497254</v>
      </c>
      <c r="T512">
        <f t="shared" si="52"/>
        <v>0.20887208647183228</v>
      </c>
      <c r="U512">
        <f t="shared" si="56"/>
        <v>0.10975236728748908</v>
      </c>
      <c r="V512">
        <f t="shared" si="56"/>
        <v>9.7236936694219969E-2</v>
      </c>
      <c r="W512">
        <f t="shared" si="56"/>
        <v>8.0583334142524693E-2</v>
      </c>
      <c r="X512">
        <f t="shared" si="55"/>
        <v>7.1741140931039657E-2</v>
      </c>
      <c r="Y512">
        <f t="shared" si="55"/>
        <v>7.4092856067685273E-2</v>
      </c>
      <c r="Z512">
        <f t="shared" si="53"/>
        <v>8.0434178970236608E-2</v>
      </c>
      <c r="AA512">
        <f t="shared" si="54"/>
        <v>1</v>
      </c>
    </row>
    <row r="513" spans="1:27" x14ac:dyDescent="0.2">
      <c r="A513" s="1">
        <v>44368</v>
      </c>
      <c r="B513">
        <v>150.43</v>
      </c>
      <c r="C513">
        <v>39.75</v>
      </c>
      <c r="D513">
        <v>43.28</v>
      </c>
      <c r="E513">
        <v>85.94</v>
      </c>
      <c r="F513">
        <v>164.9</v>
      </c>
      <c r="G513">
        <v>98.31</v>
      </c>
      <c r="H513">
        <v>357.54</v>
      </c>
      <c r="I513">
        <v>861.26</v>
      </c>
      <c r="J513" s="2">
        <v>455370881888.15997</v>
      </c>
      <c r="K513" s="2">
        <v>340630374719.25</v>
      </c>
      <c r="L513" s="2">
        <v>178900974563.28</v>
      </c>
      <c r="M513" s="2">
        <v>159899011355.10001</v>
      </c>
      <c r="N513" s="2">
        <v>132464641449.10001</v>
      </c>
      <c r="O513" s="2">
        <v>117524043701.61</v>
      </c>
      <c r="P513" s="2">
        <v>121506874584.78</v>
      </c>
      <c r="Q513" s="2">
        <v>131364888125.25999</v>
      </c>
      <c r="R513">
        <f t="shared" si="50"/>
        <v>1637661690386.5403</v>
      </c>
      <c r="S513">
        <f t="shared" si="51"/>
        <v>0.27806163175294035</v>
      </c>
      <c r="T513">
        <f t="shared" si="52"/>
        <v>0.20799801126131881</v>
      </c>
      <c r="U513">
        <f t="shared" si="56"/>
        <v>0.10924171678037707</v>
      </c>
      <c r="V513">
        <f t="shared" si="56"/>
        <v>9.763861015601992E-2</v>
      </c>
      <c r="W513">
        <f t="shared" si="56"/>
        <v>8.0886450618402231E-2</v>
      </c>
      <c r="X513">
        <f t="shared" si="55"/>
        <v>7.1763322297580631E-2</v>
      </c>
      <c r="Y513">
        <f t="shared" si="55"/>
        <v>7.4195345288989759E-2</v>
      </c>
      <c r="Z513">
        <f t="shared" si="53"/>
        <v>8.0214911844371045E-2</v>
      </c>
      <c r="AA513">
        <f t="shared" si="54"/>
        <v>0.99999999999999989</v>
      </c>
    </row>
    <row r="514" spans="1:27" x14ac:dyDescent="0.2">
      <c r="A514" s="1">
        <v>44365</v>
      </c>
      <c r="B514">
        <v>147.91999999999999</v>
      </c>
      <c r="C514">
        <v>38.78</v>
      </c>
      <c r="D514">
        <v>41.75</v>
      </c>
      <c r="E514">
        <v>84.09</v>
      </c>
      <c r="F514">
        <v>158.16999999999999</v>
      </c>
      <c r="G514">
        <v>96.38</v>
      </c>
      <c r="H514">
        <v>348.83</v>
      </c>
      <c r="I514">
        <v>840.78</v>
      </c>
      <c r="J514" s="2">
        <v>447772790327.03998</v>
      </c>
      <c r="K514" s="2">
        <v>332318136644.34009</v>
      </c>
      <c r="L514" s="2">
        <v>172576610166.75</v>
      </c>
      <c r="M514" s="2">
        <v>156456921862.35001</v>
      </c>
      <c r="N514" s="2">
        <v>127058413208.03</v>
      </c>
      <c r="O514" s="2">
        <v>115216837879.78</v>
      </c>
      <c r="P514" s="2">
        <v>118547545875.03999</v>
      </c>
      <c r="Q514" s="2">
        <v>128241147432.78</v>
      </c>
      <c r="R514">
        <f t="shared" si="50"/>
        <v>1598188403396.1104</v>
      </c>
      <c r="S514">
        <f t="shared" si="51"/>
        <v>0.28017522175454035</v>
      </c>
      <c r="T514">
        <f t="shared" si="52"/>
        <v>0.20793426853690863</v>
      </c>
      <c r="U514">
        <f t="shared" si="56"/>
        <v>0.10798264447422408</v>
      </c>
      <c r="V514">
        <f t="shared" si="56"/>
        <v>9.7896419176789776E-2</v>
      </c>
      <c r="W514">
        <f t="shared" si="56"/>
        <v>7.9501523686465278E-2</v>
      </c>
      <c r="X514">
        <f t="shared" si="55"/>
        <v>7.209214985851925E-2</v>
      </c>
      <c r="Y514">
        <f t="shared" si="55"/>
        <v>7.4176202019192117E-2</v>
      </c>
      <c r="Z514">
        <f t="shared" si="53"/>
        <v>8.0241570493360337E-2</v>
      </c>
      <c r="AA514">
        <f t="shared" si="54"/>
        <v>0.99999999999999978</v>
      </c>
    </row>
    <row r="515" spans="1:27" x14ac:dyDescent="0.2">
      <c r="A515" s="1">
        <v>44364</v>
      </c>
      <c r="B515">
        <v>151.76</v>
      </c>
      <c r="C515">
        <v>39.799999999999997</v>
      </c>
      <c r="D515">
        <v>42.79</v>
      </c>
      <c r="E515">
        <v>87.91</v>
      </c>
      <c r="F515">
        <v>162.13</v>
      </c>
      <c r="G515">
        <v>97.13</v>
      </c>
      <c r="H515">
        <v>361.5</v>
      </c>
      <c r="I515">
        <v>868.82</v>
      </c>
      <c r="J515" s="2">
        <v>459396962277.12</v>
      </c>
      <c r="K515" s="2">
        <v>341058840599.40002</v>
      </c>
      <c r="L515" s="2">
        <v>176875524527.79001</v>
      </c>
      <c r="M515" s="2">
        <v>163564371517.64999</v>
      </c>
      <c r="N515" s="2">
        <v>130239492529.67</v>
      </c>
      <c r="O515" s="2">
        <v>116113420453.03</v>
      </c>
      <c r="P515" s="2">
        <v>122852332873.02</v>
      </c>
      <c r="Q515" s="2">
        <v>132517987716.82001</v>
      </c>
      <c r="R515">
        <f t="shared" si="50"/>
        <v>1642618932494.5</v>
      </c>
      <c r="S515">
        <f t="shared" si="51"/>
        <v>0.27967348554754234</v>
      </c>
      <c r="T515">
        <f t="shared" si="52"/>
        <v>0.20763113942773334</v>
      </c>
      <c r="U515">
        <f t="shared" si="56"/>
        <v>0.10767897595042619</v>
      </c>
      <c r="V515">
        <f t="shared" si="56"/>
        <v>9.9575359982768036E-2</v>
      </c>
      <c r="W515">
        <f t="shared" si="56"/>
        <v>7.9287709372670392E-2</v>
      </c>
      <c r="X515">
        <f t="shared" si="55"/>
        <v>7.0687983777648802E-2</v>
      </c>
      <c r="Y515">
        <f t="shared" si="55"/>
        <v>7.4790525326805427E-2</v>
      </c>
      <c r="Z515">
        <f t="shared" si="53"/>
        <v>8.0674820614405479E-2</v>
      </c>
      <c r="AA515">
        <f t="shared" si="54"/>
        <v>1</v>
      </c>
    </row>
    <row r="516" spans="1:27" x14ac:dyDescent="0.2">
      <c r="A516" s="1">
        <v>44363</v>
      </c>
      <c r="B516">
        <v>156.27000000000001</v>
      </c>
      <c r="C516">
        <v>41.62</v>
      </c>
      <c r="D516">
        <v>45.57</v>
      </c>
      <c r="E516">
        <v>91.1</v>
      </c>
      <c r="F516">
        <v>164.68</v>
      </c>
      <c r="G516">
        <v>98.48</v>
      </c>
      <c r="H516">
        <v>371</v>
      </c>
      <c r="I516">
        <v>869.35</v>
      </c>
      <c r="J516" s="2">
        <v>473049310062.23999</v>
      </c>
      <c r="K516" s="2">
        <v>356654998636.85999</v>
      </c>
      <c r="L516" s="2">
        <v>188366853300.57001</v>
      </c>
      <c r="M516" s="2">
        <v>169499650156.5</v>
      </c>
      <c r="N516" s="2">
        <v>132287914820.12</v>
      </c>
      <c r="O516" s="2">
        <v>117727269084.88</v>
      </c>
      <c r="P516" s="2">
        <v>126080073716.02</v>
      </c>
      <c r="Q516" s="2">
        <v>132598826709.35001</v>
      </c>
      <c r="R516">
        <f t="shared" ref="R516:R579" si="57">SUM(J516:Q516)</f>
        <v>1696264896486.54</v>
      </c>
      <c r="S516">
        <f t="shared" ref="S516:S579" si="58">J516/$R516</f>
        <v>0.27887702624870869</v>
      </c>
      <c r="T516">
        <f t="shared" ref="T516:T579" si="59">K516/R516</f>
        <v>0.21025902226450399</v>
      </c>
      <c r="U516">
        <f t="shared" si="56"/>
        <v>0.11104801714091518</v>
      </c>
      <c r="V516">
        <f t="shared" si="56"/>
        <v>9.9925224242736657E-2</v>
      </c>
      <c r="W516">
        <f t="shared" si="56"/>
        <v>7.7987768947012287E-2</v>
      </c>
      <c r="X516">
        <f t="shared" si="55"/>
        <v>6.9403823264118453E-2</v>
      </c>
      <c r="Y516">
        <f t="shared" si="55"/>
        <v>7.4328056883785465E-2</v>
      </c>
      <c r="Z516">
        <f t="shared" ref="Z516:Z579" si="60">Q516/$R516</f>
        <v>7.8171061008219231E-2</v>
      </c>
      <c r="AA516">
        <f t="shared" ref="AA516:AA579" si="61">SUM(S516:Z516)</f>
        <v>0.99999999999999989</v>
      </c>
    </row>
    <row r="517" spans="1:27" x14ac:dyDescent="0.2">
      <c r="A517" s="1">
        <v>44362</v>
      </c>
      <c r="B517">
        <v>155.18</v>
      </c>
      <c r="C517">
        <v>41.39</v>
      </c>
      <c r="D517">
        <v>45.46</v>
      </c>
      <c r="E517">
        <v>90.7</v>
      </c>
      <c r="F517">
        <v>166.27</v>
      </c>
      <c r="G517">
        <v>97.32</v>
      </c>
      <c r="H517">
        <v>371.3</v>
      </c>
      <c r="I517">
        <v>881.01</v>
      </c>
      <c r="J517" s="2">
        <v>469749740420.15997</v>
      </c>
      <c r="K517" s="2">
        <v>354684055588.16998</v>
      </c>
      <c r="L517" s="2">
        <v>187912160435.45999</v>
      </c>
      <c r="M517" s="2">
        <v>168755414590.5</v>
      </c>
      <c r="N517" s="2">
        <v>133565166365.92999</v>
      </c>
      <c r="O517" s="2">
        <v>116340554704.92</v>
      </c>
      <c r="P517" s="2">
        <v>126179351425.14999</v>
      </c>
      <c r="Q517" s="2">
        <v>134377284545.00999</v>
      </c>
      <c r="R517">
        <f t="shared" si="57"/>
        <v>1691563728075.2998</v>
      </c>
      <c r="S517">
        <f t="shared" si="58"/>
        <v>0.27770147386327093</v>
      </c>
      <c r="T517">
        <f t="shared" si="59"/>
        <v>0.20967821058195524</v>
      </c>
      <c r="U517">
        <f t="shared" si="56"/>
        <v>0.11108783979972825</v>
      </c>
      <c r="V517">
        <f t="shared" si="56"/>
        <v>9.9762965940700207E-2</v>
      </c>
      <c r="W517">
        <f t="shared" si="56"/>
        <v>7.8959582869457437E-2</v>
      </c>
      <c r="X517">
        <f t="shared" si="55"/>
        <v>6.8776926800916308E-2</v>
      </c>
      <c r="Y517">
        <f t="shared" si="55"/>
        <v>7.4593318200739486E-2</v>
      </c>
      <c r="Z517">
        <f t="shared" si="60"/>
        <v>7.943968194323224E-2</v>
      </c>
      <c r="AA517">
        <f t="shared" si="61"/>
        <v>1</v>
      </c>
    </row>
    <row r="518" spans="1:27" x14ac:dyDescent="0.2">
      <c r="A518" s="1">
        <v>44361</v>
      </c>
      <c r="B518">
        <v>157.57</v>
      </c>
      <c r="C518">
        <v>41.36</v>
      </c>
      <c r="D518">
        <v>45.15</v>
      </c>
      <c r="E518">
        <v>90.72</v>
      </c>
      <c r="F518">
        <v>163.81</v>
      </c>
      <c r="G518">
        <v>95.61</v>
      </c>
      <c r="H518">
        <v>372.92</v>
      </c>
      <c r="I518">
        <v>876.78</v>
      </c>
      <c r="J518" s="2">
        <v>476984576607.84003</v>
      </c>
      <c r="K518" s="2">
        <v>354426976060.08002</v>
      </c>
      <c r="L518" s="2">
        <v>186630753270.14999</v>
      </c>
      <c r="M518" s="2">
        <v>168792626368.79999</v>
      </c>
      <c r="N518" s="2">
        <v>131589041332.78999</v>
      </c>
      <c r="O518" s="2">
        <v>114296346437.91</v>
      </c>
      <c r="P518" s="2">
        <v>126729766179.42999</v>
      </c>
      <c r="Q518" s="2">
        <v>133732097868.78</v>
      </c>
      <c r="R518">
        <f t="shared" si="57"/>
        <v>1693182184125.78</v>
      </c>
      <c r="S518">
        <f t="shared" si="58"/>
        <v>0.28170895080266606</v>
      </c>
      <c r="T518">
        <f t="shared" si="59"/>
        <v>0.20932595404261056</v>
      </c>
      <c r="U518">
        <f t="shared" si="56"/>
        <v>0.1102248505919112</v>
      </c>
      <c r="V518">
        <f t="shared" si="56"/>
        <v>9.9689583289556405E-2</v>
      </c>
      <c r="W518">
        <f t="shared" si="56"/>
        <v>7.7717000903084602E-2</v>
      </c>
      <c r="X518">
        <f t="shared" si="55"/>
        <v>6.7503867870499265E-2</v>
      </c>
      <c r="Y518">
        <f t="shared" si="55"/>
        <v>7.4847094050226395E-2</v>
      </c>
      <c r="Z518">
        <f t="shared" si="60"/>
        <v>7.8982698449445499E-2</v>
      </c>
      <c r="AA518">
        <f t="shared" si="61"/>
        <v>1</v>
      </c>
    </row>
    <row r="519" spans="1:27" x14ac:dyDescent="0.2">
      <c r="A519" s="1">
        <v>44358</v>
      </c>
      <c r="B519">
        <v>160.29</v>
      </c>
      <c r="C519">
        <v>41.86</v>
      </c>
      <c r="D519">
        <v>45.68</v>
      </c>
      <c r="E519">
        <v>92.05</v>
      </c>
      <c r="F519">
        <v>164.51</v>
      </c>
      <c r="G519">
        <v>95.41</v>
      </c>
      <c r="H519">
        <v>378.05</v>
      </c>
      <c r="I519">
        <v>880.66</v>
      </c>
      <c r="J519" s="2">
        <v>485218365072.47998</v>
      </c>
      <c r="K519" s="2">
        <v>358711634861.58002</v>
      </c>
      <c r="L519" s="2">
        <v>188821546165.67999</v>
      </c>
      <c r="M519" s="2">
        <v>171267209625.75</v>
      </c>
      <c r="N519" s="2">
        <v>132151353334.09</v>
      </c>
      <c r="O519" s="2">
        <v>114057257751.71001</v>
      </c>
      <c r="P519" s="2">
        <v>128472746234.64999</v>
      </c>
      <c r="Q519" s="2">
        <v>134323900304.66</v>
      </c>
      <c r="R519">
        <f t="shared" si="57"/>
        <v>1713024013350.5999</v>
      </c>
      <c r="S519">
        <f t="shared" si="58"/>
        <v>0.28325251793955541</v>
      </c>
      <c r="T519">
        <f t="shared" si="59"/>
        <v>0.20940257233169532</v>
      </c>
      <c r="U519">
        <f t="shared" si="56"/>
        <v>0.11022702816427735</v>
      </c>
      <c r="V519">
        <f t="shared" si="56"/>
        <v>9.9979456382960352E-2</v>
      </c>
      <c r="W519">
        <f t="shared" si="56"/>
        <v>7.7145067613855423E-2</v>
      </c>
      <c r="X519">
        <f t="shared" si="55"/>
        <v>6.6582404486332333E-2</v>
      </c>
      <c r="Y519">
        <f t="shared" si="55"/>
        <v>7.4997632977346851E-2</v>
      </c>
      <c r="Z519">
        <f t="shared" si="60"/>
        <v>7.841332010397703E-2</v>
      </c>
      <c r="AA519">
        <f t="shared" si="61"/>
        <v>1</v>
      </c>
    </row>
    <row r="520" spans="1:27" x14ac:dyDescent="0.2">
      <c r="A520" s="1">
        <v>44357</v>
      </c>
      <c r="B520">
        <v>160.4</v>
      </c>
      <c r="C520">
        <v>41.69</v>
      </c>
      <c r="D520">
        <v>45.09</v>
      </c>
      <c r="E520">
        <v>91.68</v>
      </c>
      <c r="F520">
        <v>162.22999999999999</v>
      </c>
      <c r="G520">
        <v>93.66</v>
      </c>
      <c r="H520">
        <v>373.94</v>
      </c>
      <c r="I520">
        <v>867.44</v>
      </c>
      <c r="J520" s="2">
        <v>485551349164.79999</v>
      </c>
      <c r="K520" s="2">
        <v>357254850869.07001</v>
      </c>
      <c r="L520" s="2">
        <v>186382738980.09</v>
      </c>
      <c r="M520" s="2">
        <v>170578791727.20001</v>
      </c>
      <c r="N520" s="2">
        <v>130319822815.57001</v>
      </c>
      <c r="O520" s="2">
        <v>111965231747.46001</v>
      </c>
      <c r="P520" s="2">
        <v>127078699143.10001</v>
      </c>
      <c r="Q520" s="2">
        <v>132307501283.44</v>
      </c>
      <c r="R520">
        <f t="shared" si="57"/>
        <v>1701438985730.73</v>
      </c>
      <c r="S520">
        <f t="shared" si="58"/>
        <v>0.28537687994510513</v>
      </c>
      <c r="T520">
        <f t="shared" si="59"/>
        <v>0.20997217876469254</v>
      </c>
      <c r="U520">
        <f t="shared" si="56"/>
        <v>0.10954418027517031</v>
      </c>
      <c r="V520">
        <f t="shared" si="56"/>
        <v>0.10025560314402943</v>
      </c>
      <c r="W520">
        <f t="shared" si="56"/>
        <v>7.6593885474888518E-2</v>
      </c>
      <c r="X520">
        <f t="shared" si="55"/>
        <v>6.5806198568662419E-2</v>
      </c>
      <c r="Y520">
        <f t="shared" si="55"/>
        <v>7.4688954590118636E-2</v>
      </c>
      <c r="Z520">
        <f t="shared" si="60"/>
        <v>7.7762119237333033E-2</v>
      </c>
      <c r="AA520">
        <f t="shared" si="61"/>
        <v>0.99999999999999989</v>
      </c>
    </row>
    <row r="521" spans="1:27" x14ac:dyDescent="0.2">
      <c r="A521" s="1">
        <v>44356</v>
      </c>
      <c r="B521">
        <v>162.94</v>
      </c>
      <c r="C521">
        <v>42.32</v>
      </c>
      <c r="D521">
        <v>45.92</v>
      </c>
      <c r="E521">
        <v>92.67</v>
      </c>
      <c r="F521">
        <v>164.09</v>
      </c>
      <c r="G521">
        <v>94.2</v>
      </c>
      <c r="H521">
        <v>382.78</v>
      </c>
      <c r="I521">
        <v>870.94</v>
      </c>
      <c r="J521" s="2">
        <v>493240254569.28003</v>
      </c>
      <c r="K521" s="2">
        <v>362653520958.96002</v>
      </c>
      <c r="L521" s="2">
        <v>189813603325.92001</v>
      </c>
      <c r="M521" s="2">
        <v>172420774753.04999</v>
      </c>
      <c r="N521" s="2">
        <v>131813966133.31</v>
      </c>
      <c r="O521" s="2">
        <v>112610771200.2</v>
      </c>
      <c r="P521" s="2">
        <v>130082196938.06</v>
      </c>
      <c r="Q521" s="2">
        <v>132841343686.94</v>
      </c>
      <c r="R521">
        <f t="shared" si="57"/>
        <v>1725476431565.72</v>
      </c>
      <c r="S521">
        <f t="shared" si="58"/>
        <v>0.28585742786513019</v>
      </c>
      <c r="T521">
        <f t="shared" si="59"/>
        <v>0.2101758762534261</v>
      </c>
      <c r="U521">
        <f t="shared" si="56"/>
        <v>0.11000648855787654</v>
      </c>
      <c r="V521">
        <f t="shared" si="56"/>
        <v>9.992647340687992E-2</v>
      </c>
      <c r="W521">
        <f t="shared" si="56"/>
        <v>7.6392794315770673E-2</v>
      </c>
      <c r="X521">
        <f t="shared" si="55"/>
        <v>6.5263581200014131E-2</v>
      </c>
      <c r="Y521">
        <f t="shared" si="55"/>
        <v>7.5389147344088442E-2</v>
      </c>
      <c r="Z521">
        <f t="shared" si="60"/>
        <v>7.698821105681404E-2</v>
      </c>
      <c r="AA521">
        <f t="shared" si="61"/>
        <v>1</v>
      </c>
    </row>
    <row r="522" spans="1:27" x14ac:dyDescent="0.2">
      <c r="A522" s="1">
        <v>44355</v>
      </c>
      <c r="B522">
        <v>165</v>
      </c>
      <c r="C522">
        <v>42.88</v>
      </c>
      <c r="D522">
        <v>46.61</v>
      </c>
      <c r="E522">
        <v>92.79</v>
      </c>
      <c r="F522">
        <v>166.51</v>
      </c>
      <c r="G522">
        <v>94.61</v>
      </c>
      <c r="H522">
        <v>384.7</v>
      </c>
      <c r="I522">
        <v>884.52</v>
      </c>
      <c r="J522" s="2">
        <v>499476138480</v>
      </c>
      <c r="K522" s="2">
        <v>367452338816.64001</v>
      </c>
      <c r="L522" s="2">
        <v>192665767661.60999</v>
      </c>
      <c r="M522" s="2">
        <v>172644045422.85001</v>
      </c>
      <c r="N522" s="2">
        <v>133757959052.09</v>
      </c>
      <c r="O522" s="2">
        <v>113100903006.91</v>
      </c>
      <c r="P522" s="2">
        <v>130734540350.53999</v>
      </c>
      <c r="Q522" s="2">
        <v>134912652212.52</v>
      </c>
      <c r="R522">
        <f t="shared" si="57"/>
        <v>1744744345003.1602</v>
      </c>
      <c r="S522">
        <f t="shared" si="58"/>
        <v>0.286274685406185</v>
      </c>
      <c r="T522">
        <f t="shared" si="59"/>
        <v>0.21060526137769167</v>
      </c>
      <c r="U522">
        <f t="shared" si="56"/>
        <v>0.11042636029364006</v>
      </c>
      <c r="V522">
        <f t="shared" si="56"/>
        <v>9.8950912732453822E-2</v>
      </c>
      <c r="W522">
        <f t="shared" si="56"/>
        <v>7.666335726214818E-2</v>
      </c>
      <c r="X522">
        <f t="shared" si="55"/>
        <v>6.4823768210410873E-2</v>
      </c>
      <c r="Y522">
        <f t="shared" si="55"/>
        <v>7.4930485216906206E-2</v>
      </c>
      <c r="Z522">
        <f t="shared" si="60"/>
        <v>7.7325169500564075E-2</v>
      </c>
      <c r="AA522">
        <f t="shared" si="61"/>
        <v>1</v>
      </c>
    </row>
    <row r="523" spans="1:27" x14ac:dyDescent="0.2">
      <c r="A523" s="1">
        <v>44354</v>
      </c>
      <c r="B523">
        <v>165.66</v>
      </c>
      <c r="C523">
        <v>43.12</v>
      </c>
      <c r="D523">
        <v>47.11</v>
      </c>
      <c r="E523">
        <v>93.21</v>
      </c>
      <c r="F523">
        <v>165.92</v>
      </c>
      <c r="G523">
        <v>94.4</v>
      </c>
      <c r="H523">
        <v>388.16</v>
      </c>
      <c r="I523">
        <v>884.96</v>
      </c>
      <c r="J523" s="2">
        <v>501474043033.91998</v>
      </c>
      <c r="K523" s="2">
        <v>369508975041.35999</v>
      </c>
      <c r="L523" s="2">
        <v>194732553412.10999</v>
      </c>
      <c r="M523" s="2">
        <v>173425492767.14999</v>
      </c>
      <c r="N523" s="2">
        <v>133284010365.28</v>
      </c>
      <c r="O523" s="2">
        <v>112849859886.39999</v>
      </c>
      <c r="P523" s="2">
        <v>131910117541.78</v>
      </c>
      <c r="Q523" s="2">
        <v>134979763828.96001</v>
      </c>
      <c r="R523">
        <f t="shared" si="57"/>
        <v>1752164815876.96</v>
      </c>
      <c r="S523">
        <f t="shared" si="58"/>
        <v>0.28620255268790556</v>
      </c>
      <c r="T523">
        <f t="shared" si="59"/>
        <v>0.21088711044367162</v>
      </c>
      <c r="U523">
        <f t="shared" si="56"/>
        <v>0.11113826259240697</v>
      </c>
      <c r="V523">
        <f t="shared" si="56"/>
        <v>9.8977842264427837E-2</v>
      </c>
      <c r="W523">
        <f t="shared" si="56"/>
        <v>7.6068192419770309E-2</v>
      </c>
      <c r="X523">
        <f t="shared" si="55"/>
        <v>6.4405961621777308E-2</v>
      </c>
      <c r="Y523">
        <f t="shared" si="55"/>
        <v>7.5284080781954796E-2</v>
      </c>
      <c r="Z523">
        <f t="shared" si="60"/>
        <v>7.7035997188085598E-2</v>
      </c>
      <c r="AA523">
        <f t="shared" si="61"/>
        <v>1.0000000000000002</v>
      </c>
    </row>
    <row r="524" spans="1:27" x14ac:dyDescent="0.2">
      <c r="A524" s="1">
        <v>44351</v>
      </c>
      <c r="B524">
        <v>166.44</v>
      </c>
      <c r="C524">
        <v>43.27</v>
      </c>
      <c r="D524">
        <v>46.96</v>
      </c>
      <c r="E524">
        <v>93.96</v>
      </c>
      <c r="F524">
        <v>165</v>
      </c>
      <c r="G524">
        <v>93.2</v>
      </c>
      <c r="H524">
        <v>391.45</v>
      </c>
      <c r="I524">
        <v>886.85</v>
      </c>
      <c r="J524" s="2">
        <v>503835202961.28003</v>
      </c>
      <c r="K524" s="2">
        <v>370794372681.81</v>
      </c>
      <c r="L524" s="2">
        <v>194112517686.95999</v>
      </c>
      <c r="M524" s="2">
        <v>174820934453.39999</v>
      </c>
      <c r="N524" s="2">
        <v>132544971735</v>
      </c>
      <c r="O524" s="2">
        <v>111415327769.2</v>
      </c>
      <c r="P524" s="2">
        <v>133027935160.03999</v>
      </c>
      <c r="Q524" s="2">
        <v>135268038726.85001</v>
      </c>
      <c r="R524">
        <f t="shared" si="57"/>
        <v>1755819301174.54</v>
      </c>
      <c r="S524">
        <f t="shared" si="58"/>
        <v>0.28695162573064542</v>
      </c>
      <c r="T524">
        <f t="shared" si="59"/>
        <v>0.21118025780544178</v>
      </c>
      <c r="U524">
        <f t="shared" si="56"/>
        <v>0.11055381243224181</v>
      </c>
      <c r="V524">
        <f t="shared" si="56"/>
        <v>9.95665865709843E-2</v>
      </c>
      <c r="W524">
        <f t="shared" si="56"/>
        <v>7.5488959283187732E-2</v>
      </c>
      <c r="X524">
        <f t="shared" si="55"/>
        <v>6.3454894074048335E-2</v>
      </c>
      <c r="Y524">
        <f t="shared" si="55"/>
        <v>7.5764023707366762E-2</v>
      </c>
      <c r="Z524">
        <f t="shared" si="60"/>
        <v>7.7039840396083831E-2</v>
      </c>
      <c r="AA524">
        <f t="shared" si="61"/>
        <v>1</v>
      </c>
    </row>
    <row r="525" spans="1:27" x14ac:dyDescent="0.2">
      <c r="A525" s="1">
        <v>44350</v>
      </c>
      <c r="B525">
        <v>166.17</v>
      </c>
      <c r="C525">
        <v>43.25</v>
      </c>
      <c r="D525">
        <v>46.46</v>
      </c>
      <c r="E525">
        <v>93.35</v>
      </c>
      <c r="F525">
        <v>164.52</v>
      </c>
      <c r="G525">
        <v>92.32</v>
      </c>
      <c r="H525">
        <v>388.72</v>
      </c>
      <c r="I525">
        <v>881.01</v>
      </c>
      <c r="J525" s="2">
        <v>503017878371.03998</v>
      </c>
      <c r="K525" s="2">
        <v>370622986329.75</v>
      </c>
      <c r="L525" s="2">
        <v>192045731936.45999</v>
      </c>
      <c r="M525" s="2">
        <v>173685975215.25</v>
      </c>
      <c r="N525" s="2">
        <v>132159386362.67999</v>
      </c>
      <c r="O525" s="2">
        <v>110363337549.92</v>
      </c>
      <c r="P525" s="2">
        <v>132100384370.42</v>
      </c>
      <c r="Q525" s="2">
        <v>134377284545.00999</v>
      </c>
      <c r="R525">
        <f t="shared" si="57"/>
        <v>1748372964680.5298</v>
      </c>
      <c r="S525">
        <f t="shared" si="58"/>
        <v>0.28770627808406635</v>
      </c>
      <c r="T525">
        <f t="shared" si="59"/>
        <v>0.21198165026389082</v>
      </c>
      <c r="U525">
        <f t="shared" si="56"/>
        <v>0.10984254264738726</v>
      </c>
      <c r="V525">
        <f t="shared" si="56"/>
        <v>9.9341489901719371E-2</v>
      </c>
      <c r="W525">
        <f t="shared" si="56"/>
        <v>7.5589927911536153E-2</v>
      </c>
      <c r="X525">
        <f t="shared" si="55"/>
        <v>6.3123452363658614E-2</v>
      </c>
      <c r="Y525">
        <f t="shared" si="55"/>
        <v>7.5556181111824702E-2</v>
      </c>
      <c r="Z525">
        <f t="shared" si="60"/>
        <v>7.6858477715916862E-2</v>
      </c>
      <c r="AA525">
        <f t="shared" si="61"/>
        <v>1</v>
      </c>
    </row>
    <row r="526" spans="1:27" x14ac:dyDescent="0.2">
      <c r="A526" s="1">
        <v>44349</v>
      </c>
      <c r="B526">
        <v>166.06</v>
      </c>
      <c r="C526">
        <v>42.94</v>
      </c>
      <c r="D526">
        <v>46.81</v>
      </c>
      <c r="E526">
        <v>92.76</v>
      </c>
      <c r="F526">
        <v>164.12</v>
      </c>
      <c r="G526">
        <v>92.23</v>
      </c>
      <c r="H526">
        <v>383.44</v>
      </c>
      <c r="I526">
        <v>887.42</v>
      </c>
      <c r="J526" s="2">
        <v>502684894278.71997</v>
      </c>
      <c r="K526" s="2">
        <v>367966497872.82001</v>
      </c>
      <c r="L526" s="2">
        <v>193492481961.81</v>
      </c>
      <c r="M526" s="2">
        <v>172588227755.39999</v>
      </c>
      <c r="N526" s="2">
        <v>131838065219.08</v>
      </c>
      <c r="O526" s="2">
        <v>110255747641.13</v>
      </c>
      <c r="P526" s="2">
        <v>130304810398.36</v>
      </c>
      <c r="Q526" s="2">
        <v>135354978775.42</v>
      </c>
      <c r="R526">
        <f t="shared" si="57"/>
        <v>1744485703902.74</v>
      </c>
      <c r="S526">
        <f t="shared" si="58"/>
        <v>0.28815649973749863</v>
      </c>
      <c r="T526">
        <f t="shared" si="59"/>
        <v>0.21093122004359813</v>
      </c>
      <c r="U526">
        <f t="shared" si="56"/>
        <v>0.11091663378434757</v>
      </c>
      <c r="V526">
        <f t="shared" si="56"/>
        <v>9.8933586769606618E-2</v>
      </c>
      <c r="W526">
        <f t="shared" si="56"/>
        <v>7.5574173479400639E-2</v>
      </c>
      <c r="X526">
        <f t="shared" si="55"/>
        <v>6.3202436909896895E-2</v>
      </c>
      <c r="Y526">
        <f t="shared" si="55"/>
        <v>7.469525838293993E-2</v>
      </c>
      <c r="Z526">
        <f t="shared" si="60"/>
        <v>7.7590190892711616E-2</v>
      </c>
      <c r="AA526">
        <f t="shared" si="61"/>
        <v>1</v>
      </c>
    </row>
    <row r="527" spans="1:27" x14ac:dyDescent="0.2">
      <c r="A527" s="1">
        <v>44348</v>
      </c>
      <c r="B527">
        <v>166.05</v>
      </c>
      <c r="C527">
        <v>42.92</v>
      </c>
      <c r="D527">
        <v>47.26</v>
      </c>
      <c r="E527">
        <v>92.11</v>
      </c>
      <c r="F527">
        <v>163.76</v>
      </c>
      <c r="G527">
        <v>92.42</v>
      </c>
      <c r="H527">
        <v>382.44</v>
      </c>
      <c r="I527">
        <v>876.91</v>
      </c>
      <c r="J527" s="2">
        <v>502654622997.59998</v>
      </c>
      <c r="K527" s="2">
        <v>367795111520.76001</v>
      </c>
      <c r="L527" s="2">
        <v>195352589137.26001</v>
      </c>
      <c r="M527" s="2">
        <v>171378844960.64999</v>
      </c>
      <c r="N527" s="2">
        <v>131548876189.84</v>
      </c>
      <c r="O527" s="2">
        <v>110482881893.02</v>
      </c>
      <c r="P527" s="2">
        <v>129965622002.86</v>
      </c>
      <c r="Q527" s="2">
        <v>133751926300.91</v>
      </c>
      <c r="R527">
        <f t="shared" si="57"/>
        <v>1742930475002.9001</v>
      </c>
      <c r="S527">
        <f t="shared" si="58"/>
        <v>0.28839625573519423</v>
      </c>
      <c r="T527">
        <f t="shared" si="59"/>
        <v>0.21102110313387459</v>
      </c>
      <c r="U527">
        <f t="shared" si="56"/>
        <v>0.11208283516698218</v>
      </c>
      <c r="V527">
        <f t="shared" si="56"/>
        <v>9.8327986926939712E-2</v>
      </c>
      <c r="W527">
        <f t="shared" si="56"/>
        <v>7.5475687686062817E-2</v>
      </c>
      <c r="X527">
        <f t="shared" si="55"/>
        <v>6.3389150329037747E-2</v>
      </c>
      <c r="Y527">
        <f t="shared" si="55"/>
        <v>7.4567301373649877E-2</v>
      </c>
      <c r="Z527">
        <f t="shared" si="60"/>
        <v>7.6739679648258743E-2</v>
      </c>
      <c r="AA527">
        <f t="shared" si="61"/>
        <v>0.99999999999999989</v>
      </c>
    </row>
    <row r="528" spans="1:27" x14ac:dyDescent="0.2">
      <c r="A528" s="1">
        <v>44344</v>
      </c>
      <c r="B528">
        <v>164.24</v>
      </c>
      <c r="C528">
        <v>42.39</v>
      </c>
      <c r="D528">
        <v>46.72</v>
      </c>
      <c r="E528">
        <v>90.95</v>
      </c>
      <c r="F528">
        <v>160.13</v>
      </c>
      <c r="G528">
        <v>92.67</v>
      </c>
      <c r="H528">
        <v>372.02</v>
      </c>
      <c r="I528">
        <v>877.04</v>
      </c>
      <c r="J528" s="2">
        <v>497175521114.88</v>
      </c>
      <c r="K528" s="2">
        <v>363253373191.16998</v>
      </c>
      <c r="L528" s="2">
        <v>193120460526.72</v>
      </c>
      <c r="M528" s="2">
        <v>169220561819.25</v>
      </c>
      <c r="N528" s="2">
        <v>128632886811.67</v>
      </c>
      <c r="O528" s="2">
        <v>110781742750.77</v>
      </c>
      <c r="P528" s="2">
        <v>126425299941.38</v>
      </c>
      <c r="Q528" s="2">
        <v>133771754733.03999</v>
      </c>
      <c r="R528">
        <f t="shared" si="57"/>
        <v>1722381600888.8799</v>
      </c>
      <c r="S528">
        <f t="shared" si="58"/>
        <v>0.28865584772753006</v>
      </c>
      <c r="T528">
        <f t="shared" si="59"/>
        <v>0.21090179609658138</v>
      </c>
      <c r="U528">
        <f t="shared" si="56"/>
        <v>0.11212408471331507</v>
      </c>
      <c r="V528">
        <f t="shared" si="56"/>
        <v>9.8248008299623796E-2</v>
      </c>
      <c r="W528">
        <f t="shared" si="56"/>
        <v>7.4683151948026882E-2</v>
      </c>
      <c r="X528">
        <f t="shared" si="55"/>
        <v>6.4318930656016182E-2</v>
      </c>
      <c r="Y528">
        <f t="shared" si="55"/>
        <v>7.3401445925882478E-2</v>
      </c>
      <c r="Z528">
        <f t="shared" si="60"/>
        <v>7.7666734633024176E-2</v>
      </c>
      <c r="AA528">
        <f t="shared" si="61"/>
        <v>1</v>
      </c>
    </row>
    <row r="529" spans="1:27" x14ac:dyDescent="0.2">
      <c r="A529" s="1">
        <v>44343</v>
      </c>
      <c r="B529">
        <v>164.35</v>
      </c>
      <c r="C529">
        <v>42.55</v>
      </c>
      <c r="D529">
        <v>46.76</v>
      </c>
      <c r="E529">
        <v>90.3</v>
      </c>
      <c r="F529">
        <v>159.74</v>
      </c>
      <c r="G529">
        <v>92.15</v>
      </c>
      <c r="H529">
        <v>371.37</v>
      </c>
      <c r="I529">
        <v>876.43</v>
      </c>
      <c r="J529" s="2">
        <v>497508505207.20001</v>
      </c>
      <c r="K529" s="2">
        <v>364624464007.65002</v>
      </c>
      <c r="L529" s="2">
        <v>193285803386.76001</v>
      </c>
      <c r="M529" s="2">
        <v>168011179024.5</v>
      </c>
      <c r="N529" s="2">
        <v>128319598696.66</v>
      </c>
      <c r="O529" s="2">
        <v>110160112166.64999</v>
      </c>
      <c r="P529" s="2">
        <v>126204454515.28</v>
      </c>
      <c r="Q529" s="2">
        <v>133678713628.42999</v>
      </c>
      <c r="R529">
        <f t="shared" si="57"/>
        <v>1721792830633.1299</v>
      </c>
      <c r="S529">
        <f t="shared" si="58"/>
        <v>0.288947947950427</v>
      </c>
      <c r="T529">
        <f t="shared" si="59"/>
        <v>0.21177023014642937</v>
      </c>
      <c r="U529">
        <f t="shared" si="56"/>
        <v>0.11225845522639667</v>
      </c>
      <c r="V529">
        <f t="shared" si="56"/>
        <v>9.757920699595414E-2</v>
      </c>
      <c r="W529">
        <f t="shared" si="56"/>
        <v>7.452673539677529E-2</v>
      </c>
      <c r="X529">
        <f t="shared" si="55"/>
        <v>6.3979887827818646E-2</v>
      </c>
      <c r="Y529">
        <f t="shared" si="55"/>
        <v>7.3298280879049008E-2</v>
      </c>
      <c r="Z529">
        <f t="shared" si="60"/>
        <v>7.7639255577149929E-2</v>
      </c>
      <c r="AA529">
        <f t="shared" si="61"/>
        <v>1</v>
      </c>
    </row>
    <row r="530" spans="1:27" x14ac:dyDescent="0.2">
      <c r="A530" s="1">
        <v>44342</v>
      </c>
      <c r="B530">
        <v>161.83000000000001</v>
      </c>
      <c r="C530">
        <v>42.04</v>
      </c>
      <c r="D530">
        <v>46.4</v>
      </c>
      <c r="E530">
        <v>89.35</v>
      </c>
      <c r="F530">
        <v>158.58000000000001</v>
      </c>
      <c r="G530">
        <v>92.12</v>
      </c>
      <c r="H530">
        <v>367.4</v>
      </c>
      <c r="I530">
        <v>876.73</v>
      </c>
      <c r="J530" s="2">
        <v>489880142364.96002</v>
      </c>
      <c r="K530" s="2">
        <v>360254112030.12</v>
      </c>
      <c r="L530" s="2">
        <v>191797717646.39999</v>
      </c>
      <c r="M530" s="2">
        <v>166243619555.25</v>
      </c>
      <c r="N530" s="2">
        <v>127387767380.22</v>
      </c>
      <c r="O530" s="2">
        <v>110124248863.72</v>
      </c>
      <c r="P530" s="2">
        <v>124855598605.10001</v>
      </c>
      <c r="Q530" s="2">
        <v>133724471548.73</v>
      </c>
      <c r="R530">
        <f t="shared" si="57"/>
        <v>1704267677994.5</v>
      </c>
      <c r="S530">
        <f t="shared" si="58"/>
        <v>0.28744319257490547</v>
      </c>
      <c r="T530">
        <f t="shared" si="59"/>
        <v>0.21138352659134488</v>
      </c>
      <c r="U530">
        <f t="shared" si="56"/>
        <v>0.1125396674025399</v>
      </c>
      <c r="V530">
        <f t="shared" si="56"/>
        <v>9.7545486370355552E-2</v>
      </c>
      <c r="W530">
        <f t="shared" si="56"/>
        <v>7.4746337693925982E-2</v>
      </c>
      <c r="X530">
        <f t="shared" si="56"/>
        <v>6.4616756091571775E-2</v>
      </c>
      <c r="Y530">
        <f t="shared" si="56"/>
        <v>7.3260556552961237E-2</v>
      </c>
      <c r="Z530">
        <f t="shared" si="60"/>
        <v>7.8464476722395218E-2</v>
      </c>
      <c r="AA530">
        <f t="shared" si="61"/>
        <v>1</v>
      </c>
    </row>
    <row r="531" spans="1:27" x14ac:dyDescent="0.2">
      <c r="A531" s="1">
        <v>44341</v>
      </c>
      <c r="B531">
        <v>161.85</v>
      </c>
      <c r="C531">
        <v>42.01</v>
      </c>
      <c r="D531">
        <v>46.09</v>
      </c>
      <c r="E531">
        <v>88.86</v>
      </c>
      <c r="F531">
        <v>158.01</v>
      </c>
      <c r="G531">
        <v>91.01</v>
      </c>
      <c r="H531">
        <v>364.51</v>
      </c>
      <c r="I531">
        <v>874.27</v>
      </c>
      <c r="J531" s="2">
        <v>489940684927.20001</v>
      </c>
      <c r="K531" s="2">
        <v>359997032502.03009</v>
      </c>
      <c r="L531" s="2">
        <v>190516310481.09</v>
      </c>
      <c r="M531" s="2">
        <v>165331930986.89999</v>
      </c>
      <c r="N531" s="2">
        <v>126929884750.59</v>
      </c>
      <c r="O531" s="2">
        <v>108797306655.31</v>
      </c>
      <c r="P531" s="2">
        <v>123871964468.94</v>
      </c>
      <c r="Q531" s="2">
        <v>133349256602.27</v>
      </c>
      <c r="R531">
        <f t="shared" si="57"/>
        <v>1698734371374.3301</v>
      </c>
      <c r="S531">
        <f t="shared" si="58"/>
        <v>0.28841512433213584</v>
      </c>
      <c r="T531">
        <f t="shared" si="59"/>
        <v>0.21192073261623656</v>
      </c>
      <c r="U531">
        <f t="shared" ref="U531:X594" si="62">L531/$R531</f>
        <v>0.11215191361964158</v>
      </c>
      <c r="V531">
        <f t="shared" si="62"/>
        <v>9.7326535433047839E-2</v>
      </c>
      <c r="W531">
        <f t="shared" si="62"/>
        <v>7.4720266387439782E-2</v>
      </c>
      <c r="X531">
        <f t="shared" si="62"/>
        <v>6.4046097193694571E-2</v>
      </c>
      <c r="Y531">
        <f t="shared" ref="Y531:Y594" si="63">P531/$R531</f>
        <v>7.2920149586850155E-2</v>
      </c>
      <c r="Z531">
        <f t="shared" si="60"/>
        <v>7.849918083095371E-2</v>
      </c>
      <c r="AA531">
        <f t="shared" si="61"/>
        <v>1</v>
      </c>
    </row>
    <row r="532" spans="1:27" x14ac:dyDescent="0.2">
      <c r="A532" s="1">
        <v>44340</v>
      </c>
      <c r="B532">
        <v>163.54</v>
      </c>
      <c r="C532">
        <v>42.63</v>
      </c>
      <c r="D532">
        <v>46.24</v>
      </c>
      <c r="E532">
        <v>89.69</v>
      </c>
      <c r="F532">
        <v>158.63999999999999</v>
      </c>
      <c r="G532">
        <v>91.22</v>
      </c>
      <c r="H532">
        <v>368.29</v>
      </c>
      <c r="I532">
        <v>872.36</v>
      </c>
      <c r="J532" s="2">
        <v>495056531436.47998</v>
      </c>
      <c r="K532" s="2">
        <v>365310009415.89001</v>
      </c>
      <c r="L532" s="2">
        <v>191136346206.23999</v>
      </c>
      <c r="M532" s="2">
        <v>166876219786.35001</v>
      </c>
      <c r="N532" s="2">
        <v>127435965551.75999</v>
      </c>
      <c r="O532" s="2">
        <v>109048349775.82001</v>
      </c>
      <c r="P532" s="2">
        <v>125156265562.25999</v>
      </c>
      <c r="Q532" s="2">
        <v>133057931176.36</v>
      </c>
      <c r="R532">
        <f t="shared" si="57"/>
        <v>1713077618911.1602</v>
      </c>
      <c r="S532">
        <f t="shared" si="58"/>
        <v>0.28898663199577618</v>
      </c>
      <c r="T532">
        <f t="shared" si="59"/>
        <v>0.21324778596318519</v>
      </c>
      <c r="U532">
        <f t="shared" si="62"/>
        <v>0.11157483122552679</v>
      </c>
      <c r="V532">
        <f t="shared" si="62"/>
        <v>9.741311073366149E-2</v>
      </c>
      <c r="W532">
        <f t="shared" si="62"/>
        <v>7.4390070913867207E-2</v>
      </c>
      <c r="X532">
        <f t="shared" si="62"/>
        <v>6.3656397452166599E-2</v>
      </c>
      <c r="Y532">
        <f t="shared" si="63"/>
        <v>7.3059308101760076E-2</v>
      </c>
      <c r="Z532">
        <f t="shared" si="60"/>
        <v>7.7671863614056327E-2</v>
      </c>
      <c r="AA532">
        <f t="shared" si="61"/>
        <v>0.99999999999999989</v>
      </c>
    </row>
    <row r="533" spans="1:27" x14ac:dyDescent="0.2">
      <c r="A533" s="1">
        <v>44337</v>
      </c>
      <c r="B533">
        <v>162.66</v>
      </c>
      <c r="C533">
        <v>42.4</v>
      </c>
      <c r="D533">
        <v>45.88</v>
      </c>
      <c r="E533">
        <v>88.34</v>
      </c>
      <c r="F533">
        <v>156.87</v>
      </c>
      <c r="G533">
        <v>90.74</v>
      </c>
      <c r="H533">
        <v>366.26</v>
      </c>
      <c r="I533">
        <v>860.77</v>
      </c>
      <c r="J533" s="2">
        <v>492392658697.91998</v>
      </c>
      <c r="K533" s="2">
        <v>363339066367.20001</v>
      </c>
      <c r="L533" s="2">
        <v>189648260465.88</v>
      </c>
      <c r="M533" s="2">
        <v>164364424751.10001</v>
      </c>
      <c r="N533" s="2">
        <v>126014119491.33</v>
      </c>
      <c r="O533" s="2">
        <v>108474536928.94</v>
      </c>
      <c r="P533" s="2">
        <v>124466456500.67999</v>
      </c>
      <c r="Q533" s="2">
        <v>131290150188.77</v>
      </c>
      <c r="R533">
        <f t="shared" si="57"/>
        <v>1699989673391.8201</v>
      </c>
      <c r="S533">
        <f t="shared" si="58"/>
        <v>0.28964449984893026</v>
      </c>
      <c r="T533">
        <f t="shared" si="59"/>
        <v>0.21373016086754559</v>
      </c>
      <c r="U533">
        <f t="shared" si="62"/>
        <v>0.11155847793327693</v>
      </c>
      <c r="V533">
        <f t="shared" si="62"/>
        <v>9.6685543049893963E-2</v>
      </c>
      <c r="W533">
        <f t="shared" si="62"/>
        <v>7.412640292096985E-2</v>
      </c>
      <c r="X533">
        <f t="shared" si="62"/>
        <v>6.3808938740499269E-2</v>
      </c>
      <c r="Y533">
        <f t="shared" si="63"/>
        <v>7.3216007396294636E-2</v>
      </c>
      <c r="Z533">
        <f t="shared" si="60"/>
        <v>7.7229969242589486E-2</v>
      </c>
      <c r="AA533">
        <f t="shared" si="61"/>
        <v>1</v>
      </c>
    </row>
    <row r="534" spans="1:27" x14ac:dyDescent="0.2">
      <c r="A534" s="1">
        <v>44336</v>
      </c>
      <c r="B534">
        <v>160.83000000000001</v>
      </c>
      <c r="C534">
        <v>41.87</v>
      </c>
      <c r="D534">
        <v>45.73</v>
      </c>
      <c r="E534">
        <v>86.47</v>
      </c>
      <c r="F534">
        <v>155.53</v>
      </c>
      <c r="G534">
        <v>89.15</v>
      </c>
      <c r="H534">
        <v>359.78</v>
      </c>
      <c r="I534">
        <v>844.88</v>
      </c>
      <c r="J534" s="2">
        <v>486853014252.96002</v>
      </c>
      <c r="K534" s="2">
        <v>358797328037.60999</v>
      </c>
      <c r="L534" s="2">
        <v>189028224740.73001</v>
      </c>
      <c r="M534" s="2">
        <v>160885123480.04999</v>
      </c>
      <c r="N534" s="2">
        <v>124937693660.27</v>
      </c>
      <c r="O534" s="2">
        <v>106573781873.64999</v>
      </c>
      <c r="P534" s="2">
        <v>122264751579.67999</v>
      </c>
      <c r="Q534" s="2">
        <v>128866505676.88</v>
      </c>
      <c r="R534">
        <f t="shared" si="57"/>
        <v>1678206423301.8301</v>
      </c>
      <c r="S534">
        <f t="shared" si="58"/>
        <v>0.2901031765181119</v>
      </c>
      <c r="T534">
        <f t="shared" si="59"/>
        <v>0.21379809006551473</v>
      </c>
      <c r="U534">
        <f t="shared" si="62"/>
        <v>0.11263705234116647</v>
      </c>
      <c r="V534">
        <f t="shared" si="62"/>
        <v>9.5867302881318048E-2</v>
      </c>
      <c r="W534">
        <f t="shared" si="62"/>
        <v>7.4447154965870135E-2</v>
      </c>
      <c r="X534">
        <f t="shared" si="62"/>
        <v>6.3504572735437803E-2</v>
      </c>
      <c r="Y534">
        <f t="shared" si="63"/>
        <v>7.2854417598478188E-2</v>
      </c>
      <c r="Z534">
        <f t="shared" si="60"/>
        <v>7.6788232894102693E-2</v>
      </c>
      <c r="AA534">
        <f t="shared" si="61"/>
        <v>1.0000000000000002</v>
      </c>
    </row>
    <row r="535" spans="1:27" x14ac:dyDescent="0.2">
      <c r="A535" s="1">
        <v>44335</v>
      </c>
      <c r="B535">
        <v>161.11000000000001</v>
      </c>
      <c r="C535">
        <v>41.97</v>
      </c>
      <c r="D535">
        <v>46.17</v>
      </c>
      <c r="E535">
        <v>86.05</v>
      </c>
      <c r="F535">
        <v>154.72999999999999</v>
      </c>
      <c r="G535">
        <v>87.56</v>
      </c>
      <c r="H535">
        <v>358.38</v>
      </c>
      <c r="I535">
        <v>838.52</v>
      </c>
      <c r="J535" s="2">
        <v>487700610124.32001</v>
      </c>
      <c r="K535" s="2">
        <v>359654259797.90997</v>
      </c>
      <c r="L535" s="2">
        <v>190846996201.17001</v>
      </c>
      <c r="M535" s="2">
        <v>160103676135.75</v>
      </c>
      <c r="N535" s="2">
        <v>124295051373.07001</v>
      </c>
      <c r="O535" s="2">
        <v>104673026818.36</v>
      </c>
      <c r="P535" s="2">
        <v>121789153363.89999</v>
      </c>
      <c r="Q535" s="2">
        <v>127896437766.52</v>
      </c>
      <c r="R535">
        <f t="shared" si="57"/>
        <v>1676959211581</v>
      </c>
      <c r="S535">
        <f t="shared" si="58"/>
        <v>0.29082437232598324</v>
      </c>
      <c r="T535">
        <f t="shared" si="59"/>
        <v>0.21446810233317237</v>
      </c>
      <c r="U535">
        <f t="shared" si="62"/>
        <v>0.11380538947112714</v>
      </c>
      <c r="V535">
        <f t="shared" si="62"/>
        <v>9.5472611993232565E-2</v>
      </c>
      <c r="W535">
        <f t="shared" si="62"/>
        <v>7.4119305058044552E-2</v>
      </c>
      <c r="X535">
        <f t="shared" si="62"/>
        <v>6.2418349889188172E-2</v>
      </c>
      <c r="Y535">
        <f t="shared" si="63"/>
        <v>7.2624994408230045E-2</v>
      </c>
      <c r="Z535">
        <f t="shared" si="60"/>
        <v>7.6266874521021932E-2</v>
      </c>
      <c r="AA535">
        <f t="shared" si="61"/>
        <v>1</v>
      </c>
    </row>
    <row r="536" spans="1:27" x14ac:dyDescent="0.2">
      <c r="A536" s="1">
        <v>44334</v>
      </c>
      <c r="B536">
        <v>162.35</v>
      </c>
      <c r="C536">
        <v>42.16</v>
      </c>
      <c r="D536">
        <v>46.86</v>
      </c>
      <c r="E536">
        <v>86.97</v>
      </c>
      <c r="F536">
        <v>154.99</v>
      </c>
      <c r="G536">
        <v>88.09</v>
      </c>
      <c r="H536">
        <v>364.56</v>
      </c>
      <c r="I536">
        <v>840.14</v>
      </c>
      <c r="J536" s="2">
        <v>491454248983.20001</v>
      </c>
      <c r="K536" s="2">
        <v>361282430142.47998</v>
      </c>
      <c r="L536" s="2">
        <v>193699160536.85999</v>
      </c>
      <c r="M536" s="2">
        <v>161815417937.54999</v>
      </c>
      <c r="N536" s="2">
        <v>124503910116.41</v>
      </c>
      <c r="O536" s="2">
        <v>105306611836.78999</v>
      </c>
      <c r="P536" s="2">
        <v>123888883722.82001</v>
      </c>
      <c r="Q536" s="2">
        <v>128143530536.14</v>
      </c>
      <c r="R536">
        <f t="shared" si="57"/>
        <v>1690094193812.2498</v>
      </c>
      <c r="S536">
        <f t="shared" si="58"/>
        <v>0.29078512356441771</v>
      </c>
      <c r="T536">
        <f t="shared" si="59"/>
        <v>0.21376467149890366</v>
      </c>
      <c r="U536">
        <f t="shared" si="62"/>
        <v>0.11460850007415489</v>
      </c>
      <c r="V536">
        <f t="shared" si="62"/>
        <v>9.5743431656049954E-2</v>
      </c>
      <c r="W536">
        <f t="shared" si="62"/>
        <v>7.3666846837437849E-2</v>
      </c>
      <c r="X536">
        <f t="shared" si="62"/>
        <v>6.2308131832141164E-2</v>
      </c>
      <c r="Y536">
        <f t="shared" si="63"/>
        <v>7.3302946176846434E-2</v>
      </c>
      <c r="Z536">
        <f t="shared" si="60"/>
        <v>7.5820348360048445E-2</v>
      </c>
      <c r="AA536">
        <f t="shared" si="61"/>
        <v>1</v>
      </c>
    </row>
    <row r="537" spans="1:27" x14ac:dyDescent="0.2">
      <c r="A537" s="1">
        <v>44333</v>
      </c>
      <c r="B537">
        <v>164.67</v>
      </c>
      <c r="C537">
        <v>42.74</v>
      </c>
      <c r="D537">
        <v>47.9</v>
      </c>
      <c r="E537">
        <v>88.09</v>
      </c>
      <c r="F537">
        <v>156.86000000000001</v>
      </c>
      <c r="G537">
        <v>87.78</v>
      </c>
      <c r="H537">
        <v>369.25</v>
      </c>
      <c r="I537">
        <v>849.46</v>
      </c>
      <c r="J537" s="2">
        <v>498477186203.03998</v>
      </c>
      <c r="K537" s="2">
        <v>366252634352.21997</v>
      </c>
      <c r="L537" s="2">
        <v>197998074897.89999</v>
      </c>
      <c r="M537" s="2">
        <v>163899277522.35001</v>
      </c>
      <c r="N537" s="2">
        <v>126006086462.74001</v>
      </c>
      <c r="O537" s="2">
        <v>104936024373.17999</v>
      </c>
      <c r="P537" s="2">
        <v>125480784728.82001</v>
      </c>
      <c r="Q537" s="2">
        <v>129565076593.46001</v>
      </c>
      <c r="R537">
        <f t="shared" si="57"/>
        <v>1712615145133.71</v>
      </c>
      <c r="S537">
        <f t="shared" si="58"/>
        <v>0.29106199814910672</v>
      </c>
      <c r="T537">
        <f t="shared" si="59"/>
        <v>0.21385577220480864</v>
      </c>
      <c r="U537">
        <f t="shared" si="62"/>
        <v>0.11561154031628137</v>
      </c>
      <c r="V537">
        <f t="shared" si="62"/>
        <v>9.570117255360007E-2</v>
      </c>
      <c r="W537">
        <f t="shared" si="62"/>
        <v>7.3575249419449845E-2</v>
      </c>
      <c r="X537">
        <f t="shared" si="62"/>
        <v>6.1272390747769113E-2</v>
      </c>
      <c r="Y537">
        <f t="shared" si="63"/>
        <v>7.3268524504974689E-2</v>
      </c>
      <c r="Z537">
        <f t="shared" si="60"/>
        <v>7.5653352104009572E-2</v>
      </c>
      <c r="AA537">
        <f t="shared" si="61"/>
        <v>1</v>
      </c>
    </row>
    <row r="538" spans="1:27" x14ac:dyDescent="0.2">
      <c r="A538" s="1">
        <v>44330</v>
      </c>
      <c r="B538">
        <v>164.01</v>
      </c>
      <c r="C538">
        <v>42.36</v>
      </c>
      <c r="D538">
        <v>46.96</v>
      </c>
      <c r="E538">
        <v>87.35</v>
      </c>
      <c r="F538">
        <v>157.15</v>
      </c>
      <c r="G538">
        <v>87.48</v>
      </c>
      <c r="H538">
        <v>368.77</v>
      </c>
      <c r="I538">
        <v>856.87</v>
      </c>
      <c r="J538" s="2">
        <v>496479281649.12</v>
      </c>
      <c r="K538" s="2">
        <v>362996293663.08002</v>
      </c>
      <c r="L538" s="2">
        <v>194112517686.95999</v>
      </c>
      <c r="M538" s="2">
        <v>162522441725.25</v>
      </c>
      <c r="N538" s="2">
        <v>126239044291.85001</v>
      </c>
      <c r="O538" s="2">
        <v>104577391343.88</v>
      </c>
      <c r="P538" s="2">
        <v>125319351415.38</v>
      </c>
      <c r="Q538" s="2">
        <v>130695297224.87</v>
      </c>
      <c r="R538">
        <f t="shared" si="57"/>
        <v>1702941619000.3901</v>
      </c>
      <c r="S538">
        <f t="shared" si="58"/>
        <v>0.29154216216792472</v>
      </c>
      <c r="T538">
        <f t="shared" si="59"/>
        <v>0.21315838993714609</v>
      </c>
      <c r="U538">
        <f t="shared" si="62"/>
        <v>0.11398659561852867</v>
      </c>
      <c r="V538">
        <f t="shared" si="62"/>
        <v>9.5436296765504539E-2</v>
      </c>
      <c r="W538">
        <f t="shared" si="62"/>
        <v>7.412998947430216E-2</v>
      </c>
      <c r="X538">
        <f t="shared" si="62"/>
        <v>6.1409851152305441E-2</v>
      </c>
      <c r="Y538">
        <f t="shared" si="63"/>
        <v>7.3589928167320975E-2</v>
      </c>
      <c r="Z538">
        <f t="shared" si="60"/>
        <v>7.6746786716967344E-2</v>
      </c>
      <c r="AA538">
        <f t="shared" si="61"/>
        <v>1</v>
      </c>
    </row>
    <row r="539" spans="1:27" x14ac:dyDescent="0.2">
      <c r="A539" s="1">
        <v>44329</v>
      </c>
      <c r="B539">
        <v>161.5</v>
      </c>
      <c r="C539">
        <v>41.84</v>
      </c>
      <c r="D539">
        <v>46.4</v>
      </c>
      <c r="E539">
        <v>84.86</v>
      </c>
      <c r="F539">
        <v>154.08000000000001</v>
      </c>
      <c r="G539">
        <v>85.41</v>
      </c>
      <c r="H539">
        <v>358.81</v>
      </c>
      <c r="I539">
        <v>838.99</v>
      </c>
      <c r="J539" s="2">
        <v>488881190088</v>
      </c>
      <c r="K539" s="2">
        <v>358540248509.52002</v>
      </c>
      <c r="L539" s="2">
        <v>191797717646.39999</v>
      </c>
      <c r="M539" s="2">
        <v>157889575326.89999</v>
      </c>
      <c r="N539" s="2">
        <v>123772904514.72</v>
      </c>
      <c r="O539" s="2">
        <v>102102823441.71001</v>
      </c>
      <c r="P539" s="2">
        <v>121935319963.14</v>
      </c>
      <c r="Q539" s="2">
        <v>127968125174.99001</v>
      </c>
      <c r="R539">
        <f t="shared" si="57"/>
        <v>1672887904665.3799</v>
      </c>
      <c r="S539">
        <f t="shared" si="58"/>
        <v>0.29223786526556822</v>
      </c>
      <c r="T539">
        <f t="shared" si="59"/>
        <v>0.21432413224437605</v>
      </c>
      <c r="U539">
        <f t="shared" si="62"/>
        <v>0.11465066912822496</v>
      </c>
      <c r="V539">
        <f t="shared" si="62"/>
        <v>9.4381443542376459E-2</v>
      </c>
      <c r="W539">
        <f t="shared" si="62"/>
        <v>7.398756615403812E-2</v>
      </c>
      <c r="X539">
        <f t="shared" si="62"/>
        <v>6.1033870325061121E-2</v>
      </c>
      <c r="Y539">
        <f t="shared" si="63"/>
        <v>7.2889115656275941E-2</v>
      </c>
      <c r="Z539">
        <f t="shared" si="60"/>
        <v>7.6495337684079248E-2</v>
      </c>
      <c r="AA539">
        <f t="shared" si="61"/>
        <v>1.0000000000000002</v>
      </c>
    </row>
    <row r="540" spans="1:27" x14ac:dyDescent="0.2">
      <c r="A540" s="1">
        <v>44328</v>
      </c>
      <c r="B540">
        <v>157.44999999999999</v>
      </c>
      <c r="C540">
        <v>41.18</v>
      </c>
      <c r="D540">
        <v>45.64</v>
      </c>
      <c r="E540">
        <v>83.68</v>
      </c>
      <c r="F540">
        <v>152.30000000000001</v>
      </c>
      <c r="G540">
        <v>84.3</v>
      </c>
      <c r="H540">
        <v>354.4</v>
      </c>
      <c r="I540">
        <v>823.5</v>
      </c>
      <c r="J540" s="2">
        <v>476621321234.40002</v>
      </c>
      <c r="K540" s="2">
        <v>352884498891.53998</v>
      </c>
      <c r="L540" s="2">
        <v>188656203305.64001</v>
      </c>
      <c r="M540" s="2">
        <v>155694080407.20001</v>
      </c>
      <c r="N540" s="2">
        <v>122343025425.7</v>
      </c>
      <c r="O540" s="2">
        <v>100775881233.3</v>
      </c>
      <c r="P540" s="2">
        <v>120436968687.60001</v>
      </c>
      <c r="Q540" s="2">
        <v>125605491223.5</v>
      </c>
      <c r="R540">
        <f t="shared" si="57"/>
        <v>1643017470408.8801</v>
      </c>
      <c r="S540">
        <f t="shared" si="58"/>
        <v>0.29008901598337139</v>
      </c>
      <c r="T540">
        <f t="shared" si="59"/>
        <v>0.21477829983373298</v>
      </c>
      <c r="U540">
        <f t="shared" si="62"/>
        <v>0.11482300505221722</v>
      </c>
      <c r="V540">
        <f t="shared" si="62"/>
        <v>9.4761062016251174E-2</v>
      </c>
      <c r="W540">
        <f t="shared" si="62"/>
        <v>7.4462400813823243E-2</v>
      </c>
      <c r="X540">
        <f t="shared" si="62"/>
        <v>6.1335854942687243E-2</v>
      </c>
      <c r="Y540">
        <f t="shared" si="63"/>
        <v>7.330230557903207E-2</v>
      </c>
      <c r="Z540">
        <f t="shared" si="60"/>
        <v>7.6448055778884638E-2</v>
      </c>
      <c r="AA540">
        <f t="shared" si="61"/>
        <v>1</v>
      </c>
    </row>
    <row r="541" spans="1:27" x14ac:dyDescent="0.2">
      <c r="A541" s="1">
        <v>44327</v>
      </c>
      <c r="B541">
        <v>158.54</v>
      </c>
      <c r="C541">
        <v>41.57</v>
      </c>
      <c r="D541">
        <v>45.72</v>
      </c>
      <c r="E541">
        <v>84.92</v>
      </c>
      <c r="F541">
        <v>154.43</v>
      </c>
      <c r="G541">
        <v>87.83</v>
      </c>
      <c r="H541">
        <v>359.92</v>
      </c>
      <c r="I541">
        <v>844.1</v>
      </c>
      <c r="J541" s="2">
        <v>479920890876.47998</v>
      </c>
      <c r="K541" s="2">
        <v>356226532756.71002</v>
      </c>
      <c r="L541" s="2">
        <v>188986889025.72</v>
      </c>
      <c r="M541" s="2">
        <v>158001210661.79999</v>
      </c>
      <c r="N541" s="2">
        <v>124054060515.37</v>
      </c>
      <c r="O541" s="2">
        <v>104995796544.73</v>
      </c>
      <c r="P541" s="2">
        <v>122312455998.48</v>
      </c>
      <c r="Q541" s="2">
        <v>128747535084.10001</v>
      </c>
      <c r="R541">
        <f t="shared" si="57"/>
        <v>1663245371463.3901</v>
      </c>
      <c r="S541">
        <f t="shared" si="58"/>
        <v>0.2885448527983735</v>
      </c>
      <c r="T541">
        <f t="shared" si="59"/>
        <v>0.21417557437318319</v>
      </c>
      <c r="U541">
        <f t="shared" si="62"/>
        <v>0.1136253809980194</v>
      </c>
      <c r="V541">
        <f t="shared" si="62"/>
        <v>9.4995731461308186E-2</v>
      </c>
      <c r="W541">
        <f t="shared" si="62"/>
        <v>7.4585543807178759E-2</v>
      </c>
      <c r="X541">
        <f t="shared" si="62"/>
        <v>6.3127063719017287E-2</v>
      </c>
      <c r="Y541">
        <f t="shared" si="63"/>
        <v>7.3538431609080371E-2</v>
      </c>
      <c r="Z541">
        <f t="shared" si="60"/>
        <v>7.7407421233839202E-2</v>
      </c>
      <c r="AA541">
        <f t="shared" si="61"/>
        <v>0.99999999999999978</v>
      </c>
    </row>
    <row r="542" spans="1:27" x14ac:dyDescent="0.2">
      <c r="A542" s="1">
        <v>44326</v>
      </c>
      <c r="B542">
        <v>161.22</v>
      </c>
      <c r="C542">
        <v>42.05</v>
      </c>
      <c r="D542">
        <v>46.6</v>
      </c>
      <c r="E542">
        <v>86.47</v>
      </c>
      <c r="F542">
        <v>158.68</v>
      </c>
      <c r="G542">
        <v>88.61</v>
      </c>
      <c r="H542">
        <v>368.68</v>
      </c>
      <c r="I542">
        <v>857.45</v>
      </c>
      <c r="J542" s="2">
        <v>488033594216.64001</v>
      </c>
      <c r="K542" s="2">
        <v>360339805206.15002</v>
      </c>
      <c r="L542" s="2">
        <v>192624431946.60001</v>
      </c>
      <c r="M542" s="2">
        <v>160885123480.04999</v>
      </c>
      <c r="N542" s="2">
        <v>127468097666.12</v>
      </c>
      <c r="O542" s="2">
        <v>105928242420.91</v>
      </c>
      <c r="P542" s="2">
        <v>125288772817.92</v>
      </c>
      <c r="Q542" s="2">
        <v>130783762537.45</v>
      </c>
      <c r="R542">
        <f t="shared" si="57"/>
        <v>1691351830291.8398</v>
      </c>
      <c r="S542">
        <f t="shared" si="58"/>
        <v>0.28854646648676913</v>
      </c>
      <c r="T542">
        <f t="shared" si="59"/>
        <v>0.21304840232086664</v>
      </c>
      <c r="U542">
        <f t="shared" si="62"/>
        <v>0.11388785496709043</v>
      </c>
      <c r="V542">
        <f t="shared" si="62"/>
        <v>9.5122209701508129E-2</v>
      </c>
      <c r="W542">
        <f t="shared" si="62"/>
        <v>7.5364625729068796E-2</v>
      </c>
      <c r="X542">
        <f t="shared" si="62"/>
        <v>6.2629336205366731E-2</v>
      </c>
      <c r="Y542">
        <f t="shared" si="63"/>
        <v>7.407611507790289E-2</v>
      </c>
      <c r="Z542">
        <f t="shared" si="60"/>
        <v>7.7324989511427369E-2</v>
      </c>
      <c r="AA542">
        <f t="shared" si="61"/>
        <v>1</v>
      </c>
    </row>
    <row r="543" spans="1:27" x14ac:dyDescent="0.2">
      <c r="A543" s="1">
        <v>44323</v>
      </c>
      <c r="B543">
        <v>161.24</v>
      </c>
      <c r="C543">
        <v>42.18</v>
      </c>
      <c r="D543">
        <v>46.54</v>
      </c>
      <c r="E543">
        <v>87.7</v>
      </c>
      <c r="F543">
        <v>158.97999999999999</v>
      </c>
      <c r="G543">
        <v>90.04</v>
      </c>
      <c r="H543">
        <v>370.89</v>
      </c>
      <c r="I543">
        <v>873.83</v>
      </c>
      <c r="J543" s="2">
        <v>488094136778.88</v>
      </c>
      <c r="K543" s="2">
        <v>361453816494.53998</v>
      </c>
      <c r="L543" s="2">
        <v>192376417656.54001</v>
      </c>
      <c r="M543" s="2">
        <v>163173647845.5</v>
      </c>
      <c r="N543" s="2">
        <v>127709088523.82001</v>
      </c>
      <c r="O543" s="2">
        <v>107637726527.24001</v>
      </c>
      <c r="P543" s="2">
        <v>126039647266.66</v>
      </c>
      <c r="Q543" s="2">
        <v>133282144985.83</v>
      </c>
      <c r="R543">
        <f t="shared" si="57"/>
        <v>1699766626079.01</v>
      </c>
      <c r="S543">
        <f t="shared" si="58"/>
        <v>0.28715361820275676</v>
      </c>
      <c r="T543">
        <f t="shared" si="59"/>
        <v>0.21264908426184065</v>
      </c>
      <c r="U543">
        <f t="shared" si="62"/>
        <v>0.11317813557753534</v>
      </c>
      <c r="V543">
        <f t="shared" si="62"/>
        <v>9.5997677176369756E-2</v>
      </c>
      <c r="W543">
        <f t="shared" si="62"/>
        <v>7.5133307457869641E-2</v>
      </c>
      <c r="X543">
        <f t="shared" si="62"/>
        <v>6.3325002900860988E-2</v>
      </c>
      <c r="Y543">
        <f t="shared" si="63"/>
        <v>7.4151148359352076E-2</v>
      </c>
      <c r="Z543">
        <f t="shared" si="60"/>
        <v>7.8412026063414825E-2</v>
      </c>
      <c r="AA543">
        <f t="shared" si="61"/>
        <v>1</v>
      </c>
    </row>
    <row r="544" spans="1:27" x14ac:dyDescent="0.2">
      <c r="A544" s="1">
        <v>44322</v>
      </c>
      <c r="B544">
        <v>160.69</v>
      </c>
      <c r="C544">
        <v>42.01</v>
      </c>
      <c r="D544">
        <v>46.63</v>
      </c>
      <c r="E544">
        <v>86.83</v>
      </c>
      <c r="F544">
        <v>156.88</v>
      </c>
      <c r="G544">
        <v>88.33</v>
      </c>
      <c r="H544">
        <v>365.97</v>
      </c>
      <c r="I544">
        <v>867.1</v>
      </c>
      <c r="J544" s="2">
        <v>486429216317.28003</v>
      </c>
      <c r="K544" s="2">
        <v>359997032502.03009</v>
      </c>
      <c r="L544" s="2">
        <v>192748439091.63</v>
      </c>
      <c r="M544" s="2">
        <v>161554935489.45001</v>
      </c>
      <c r="N544" s="2">
        <v>126022152519.92</v>
      </c>
      <c r="O544" s="2">
        <v>105593518260.23</v>
      </c>
      <c r="P544" s="2">
        <v>124368017272.17999</v>
      </c>
      <c r="Q544" s="2">
        <v>132255642307.10001</v>
      </c>
      <c r="R544">
        <f t="shared" si="57"/>
        <v>1688968953759.8201</v>
      </c>
      <c r="S544">
        <f t="shared" si="58"/>
        <v>0.28800364579493198</v>
      </c>
      <c r="T544">
        <f t="shared" si="59"/>
        <v>0.2131460330876061</v>
      </c>
      <c r="U544">
        <f t="shared" si="62"/>
        <v>0.11412195509133072</v>
      </c>
      <c r="V544">
        <f t="shared" si="62"/>
        <v>9.5652992987119129E-2</v>
      </c>
      <c r="W544">
        <f t="shared" si="62"/>
        <v>7.4614842528266501E-2</v>
      </c>
      <c r="X544">
        <f t="shared" si="62"/>
        <v>6.251951406517442E-2</v>
      </c>
      <c r="Y544">
        <f t="shared" si="63"/>
        <v>7.3635466771206123E-2</v>
      </c>
      <c r="Z544">
        <f t="shared" si="60"/>
        <v>7.830554967436508E-2</v>
      </c>
      <c r="AA544">
        <f t="shared" si="61"/>
        <v>1</v>
      </c>
    </row>
    <row r="545" spans="1:27" x14ac:dyDescent="0.2">
      <c r="A545" s="1">
        <v>44321</v>
      </c>
      <c r="B545">
        <v>157.52000000000001</v>
      </c>
      <c r="C545">
        <v>41.39</v>
      </c>
      <c r="D545">
        <v>45.94</v>
      </c>
      <c r="E545">
        <v>84.51</v>
      </c>
      <c r="F545">
        <v>156.38999999999999</v>
      </c>
      <c r="G545">
        <v>88.07</v>
      </c>
      <c r="H545">
        <v>357.62</v>
      </c>
      <c r="I545">
        <v>851.01</v>
      </c>
      <c r="J545" s="2">
        <v>476833220202.23999</v>
      </c>
      <c r="K545" s="2">
        <v>354684055588.16998</v>
      </c>
      <c r="L545" s="2">
        <v>189896274755.94</v>
      </c>
      <c r="M545" s="2">
        <v>157238369206.64999</v>
      </c>
      <c r="N545" s="2">
        <v>125628534119.00999</v>
      </c>
      <c r="O545" s="2">
        <v>105282702968.17</v>
      </c>
      <c r="P545" s="2">
        <v>121531002952.28</v>
      </c>
      <c r="Q545" s="2">
        <v>129801492515.00999</v>
      </c>
      <c r="R545">
        <f t="shared" si="57"/>
        <v>1660895652307.4697</v>
      </c>
      <c r="S545">
        <f t="shared" si="58"/>
        <v>0.28709402637051834</v>
      </c>
      <c r="T545">
        <f t="shared" si="59"/>
        <v>0.21354987298293551</v>
      </c>
      <c r="U545">
        <f t="shared" si="62"/>
        <v>0.11433365756127939</v>
      </c>
      <c r="V545">
        <f t="shared" si="62"/>
        <v>9.4670829554042074E-2</v>
      </c>
      <c r="W545">
        <f t="shared" si="62"/>
        <v>7.5639028824282389E-2</v>
      </c>
      <c r="X545">
        <f t="shared" si="62"/>
        <v>6.338911347133791E-2</v>
      </c>
      <c r="Y545">
        <f t="shared" si="63"/>
        <v>7.3171967656991521E-2</v>
      </c>
      <c r="Z545">
        <f t="shared" si="60"/>
        <v>7.8151503578613002E-2</v>
      </c>
      <c r="AA545">
        <f t="shared" si="61"/>
        <v>1.0000000000000002</v>
      </c>
    </row>
    <row r="546" spans="1:27" x14ac:dyDescent="0.2">
      <c r="A546" s="1">
        <v>44320</v>
      </c>
      <c r="B546">
        <v>155.47999999999999</v>
      </c>
      <c r="C546">
        <v>41</v>
      </c>
      <c r="D546">
        <v>45.74</v>
      </c>
      <c r="E546">
        <v>82.64</v>
      </c>
      <c r="F546">
        <v>154.53</v>
      </c>
      <c r="G546">
        <v>88.33</v>
      </c>
      <c r="H546">
        <v>349.84</v>
      </c>
      <c r="I546">
        <v>836.43</v>
      </c>
      <c r="J546" s="2">
        <v>470657878853.76001</v>
      </c>
      <c r="K546" s="2">
        <v>351342021723</v>
      </c>
      <c r="L546" s="2">
        <v>189069560455.73999</v>
      </c>
      <c r="M546" s="2">
        <v>153759067935.60001</v>
      </c>
      <c r="N546" s="2">
        <v>124134390801.27</v>
      </c>
      <c r="O546" s="2">
        <v>105593518260.23</v>
      </c>
      <c r="P546" s="2">
        <v>118887664558.92999</v>
      </c>
      <c r="Q546" s="2">
        <v>127577657588.42999</v>
      </c>
      <c r="R546">
        <f t="shared" si="57"/>
        <v>1641021760176.96</v>
      </c>
      <c r="S546">
        <f t="shared" si="58"/>
        <v>0.28680782319608394</v>
      </c>
      <c r="T546">
        <f t="shared" si="59"/>
        <v>0.21409955080980336</v>
      </c>
      <c r="U546">
        <f t="shared" si="62"/>
        <v>0.11521453587266973</v>
      </c>
      <c r="V546">
        <f t="shared" si="62"/>
        <v>9.3697153606920699E-2</v>
      </c>
      <c r="W546">
        <f t="shared" si="62"/>
        <v>7.5644573285782599E-2</v>
      </c>
      <c r="X546">
        <f t="shared" si="62"/>
        <v>6.4346202361657473E-2</v>
      </c>
      <c r="Y546">
        <f t="shared" si="63"/>
        <v>7.2447341920749253E-2</v>
      </c>
      <c r="Z546">
        <f t="shared" si="60"/>
        <v>7.7742818946332934E-2</v>
      </c>
      <c r="AA546">
        <f t="shared" si="61"/>
        <v>1</v>
      </c>
    </row>
    <row r="547" spans="1:27" x14ac:dyDescent="0.2">
      <c r="A547" s="1">
        <v>44319</v>
      </c>
      <c r="B547">
        <v>153.36000000000001</v>
      </c>
      <c r="C547">
        <v>40.56</v>
      </c>
      <c r="D547">
        <v>45.48</v>
      </c>
      <c r="E547">
        <v>82.46</v>
      </c>
      <c r="F547">
        <v>154.80000000000001</v>
      </c>
      <c r="G547">
        <v>88.48</v>
      </c>
      <c r="H547">
        <v>350.16</v>
      </c>
      <c r="I547">
        <v>825.62</v>
      </c>
      <c r="J547" s="2">
        <v>464240367256.32001</v>
      </c>
      <c r="K547" s="2">
        <v>347571521977.67999</v>
      </c>
      <c r="L547" s="2">
        <v>187994831865.48001</v>
      </c>
      <c r="M547" s="2">
        <v>153424161930.89999</v>
      </c>
      <c r="N547" s="2">
        <v>124351282573.2</v>
      </c>
      <c r="O547" s="2">
        <v>105772834774.88</v>
      </c>
      <c r="P547" s="2">
        <v>118994162122.83</v>
      </c>
      <c r="Q547" s="2">
        <v>125928847193.62</v>
      </c>
      <c r="R547">
        <f t="shared" si="57"/>
        <v>1628278009694.9102</v>
      </c>
      <c r="S547">
        <f t="shared" si="58"/>
        <v>0.28511124297705437</v>
      </c>
      <c r="T547">
        <f t="shared" si="59"/>
        <v>0.21345956888701356</v>
      </c>
      <c r="U547">
        <f t="shared" si="62"/>
        <v>0.11545622476391763</v>
      </c>
      <c r="V547">
        <f t="shared" si="62"/>
        <v>9.422479516237342E-2</v>
      </c>
      <c r="W547">
        <f t="shared" si="62"/>
        <v>7.6369810212261996E-2</v>
      </c>
      <c r="X547">
        <f t="shared" si="62"/>
        <v>6.49599356775067E-2</v>
      </c>
      <c r="Y547">
        <f t="shared" si="63"/>
        <v>7.3079757519495026E-2</v>
      </c>
      <c r="Z547">
        <f t="shared" si="60"/>
        <v>7.7338664800377196E-2</v>
      </c>
      <c r="AA547">
        <f t="shared" si="61"/>
        <v>0.99999999999999989</v>
      </c>
    </row>
    <row r="548" spans="1:27" x14ac:dyDescent="0.2">
      <c r="A548" s="1">
        <v>44316</v>
      </c>
      <c r="B548">
        <v>153.81</v>
      </c>
      <c r="C548">
        <v>40.53</v>
      </c>
      <c r="D548">
        <v>45.05</v>
      </c>
      <c r="E548">
        <v>82.55</v>
      </c>
      <c r="F548">
        <v>153.35</v>
      </c>
      <c r="G548">
        <v>88.49</v>
      </c>
      <c r="H548">
        <v>348.45</v>
      </c>
      <c r="I548">
        <v>819.3</v>
      </c>
      <c r="J548" s="2">
        <v>465602574906.71997</v>
      </c>
      <c r="K548" s="2">
        <v>347314442449.59009</v>
      </c>
      <c r="L548" s="2">
        <v>186217396120.04999</v>
      </c>
      <c r="M548" s="2">
        <v>153591614933.25</v>
      </c>
      <c r="N548" s="2">
        <v>123186493427.64999</v>
      </c>
      <c r="O548" s="2">
        <v>105784789209.19</v>
      </c>
      <c r="P548" s="2">
        <v>118413168771.09</v>
      </c>
      <c r="Q548" s="2">
        <v>124964880339.3</v>
      </c>
      <c r="R548">
        <f t="shared" si="57"/>
        <v>1625075360156.8401</v>
      </c>
      <c r="S548">
        <f t="shared" si="58"/>
        <v>0.28651137437822177</v>
      </c>
      <c r="T548">
        <f t="shared" si="59"/>
        <v>0.21372205312132103</v>
      </c>
      <c r="U548">
        <f t="shared" si="62"/>
        <v>0.11459000652257609</v>
      </c>
      <c r="V548">
        <f t="shared" si="62"/>
        <v>9.4513533771397831E-2</v>
      </c>
      <c r="W548">
        <f t="shared" si="62"/>
        <v>7.5803557452105458E-2</v>
      </c>
      <c r="X548">
        <f t="shared" si="62"/>
        <v>6.509531299458042E-2</v>
      </c>
      <c r="Y548">
        <f t="shared" si="63"/>
        <v>7.2866263112660604E-2</v>
      </c>
      <c r="Z548">
        <f t="shared" si="60"/>
        <v>7.6897898647136795E-2</v>
      </c>
      <c r="AA548">
        <f t="shared" si="61"/>
        <v>1</v>
      </c>
    </row>
    <row r="549" spans="1:27" x14ac:dyDescent="0.2">
      <c r="A549" s="1">
        <v>44315</v>
      </c>
      <c r="B549">
        <v>155.19</v>
      </c>
      <c r="C549">
        <v>41.11</v>
      </c>
      <c r="D549">
        <v>46.24</v>
      </c>
      <c r="E549">
        <v>83.64</v>
      </c>
      <c r="F549">
        <v>154.63</v>
      </c>
      <c r="G549">
        <v>89.5</v>
      </c>
      <c r="H549">
        <v>352.97</v>
      </c>
      <c r="I549">
        <v>827.32</v>
      </c>
      <c r="J549" s="2">
        <v>469780011701.28003</v>
      </c>
      <c r="K549" s="2">
        <v>352284646659.33002</v>
      </c>
      <c r="L549" s="2">
        <v>191136346206.23999</v>
      </c>
      <c r="M549" s="2">
        <v>156451835037.95999</v>
      </c>
      <c r="N549" s="2">
        <v>124214721087.17</v>
      </c>
      <c r="O549" s="2">
        <v>107398613645</v>
      </c>
      <c r="P549" s="2">
        <v>119948893887.97</v>
      </c>
      <c r="Q549" s="2">
        <v>126278757607.60001</v>
      </c>
      <c r="R549">
        <f t="shared" si="57"/>
        <v>1647493825832.55</v>
      </c>
      <c r="S549">
        <f t="shared" si="58"/>
        <v>0.28514826843971924</v>
      </c>
      <c r="T549">
        <f t="shared" si="59"/>
        <v>0.21383063240392133</v>
      </c>
      <c r="U549">
        <f t="shared" si="62"/>
        <v>0.1160164264103694</v>
      </c>
      <c r="V549">
        <f t="shared" si="62"/>
        <v>9.4963533449904186E-2</v>
      </c>
      <c r="W549">
        <f t="shared" si="62"/>
        <v>7.5396167888155161E-2</v>
      </c>
      <c r="X549">
        <f t="shared" si="62"/>
        <v>6.5189084147691312E-2</v>
      </c>
      <c r="Y549">
        <f t="shared" si="63"/>
        <v>7.2806885226021786E-2</v>
      </c>
      <c r="Z549">
        <f t="shared" si="60"/>
        <v>7.6649002034217567E-2</v>
      </c>
      <c r="AA549">
        <f t="shared" si="61"/>
        <v>0.99999999999999989</v>
      </c>
    </row>
    <row r="550" spans="1:27" x14ac:dyDescent="0.2">
      <c r="A550" s="1">
        <v>44314</v>
      </c>
      <c r="B550">
        <v>152.22999999999999</v>
      </c>
      <c r="C550">
        <v>40.03</v>
      </c>
      <c r="D550">
        <v>45.08</v>
      </c>
      <c r="E550">
        <v>82.73</v>
      </c>
      <c r="F550">
        <v>152.54</v>
      </c>
      <c r="G550">
        <v>89.03</v>
      </c>
      <c r="H550">
        <v>348.11</v>
      </c>
      <c r="I550">
        <v>816.28</v>
      </c>
      <c r="J550" s="2">
        <v>460819712489.76001</v>
      </c>
      <c r="K550" s="2">
        <v>343029783648.09009</v>
      </c>
      <c r="L550" s="2">
        <v>186341403265.07999</v>
      </c>
      <c r="M550" s="2">
        <v>154749645058.47</v>
      </c>
      <c r="N550" s="2">
        <v>122535818111.86</v>
      </c>
      <c r="O550" s="2">
        <v>106834620925.3</v>
      </c>
      <c r="P550" s="2">
        <v>118297649625.13</v>
      </c>
      <c r="Q550" s="2">
        <v>124593656940.39999</v>
      </c>
      <c r="R550">
        <f t="shared" si="57"/>
        <v>1617202290064.0903</v>
      </c>
      <c r="S550">
        <f t="shared" si="58"/>
        <v>0.28494871378861181</v>
      </c>
      <c r="T550">
        <f t="shared" si="59"/>
        <v>0.21211309540904477</v>
      </c>
      <c r="U550">
        <f t="shared" si="62"/>
        <v>0.11522454822747945</v>
      </c>
      <c r="V550">
        <f t="shared" si="62"/>
        <v>9.5689726640405148E-2</v>
      </c>
      <c r="W550">
        <f t="shared" si="62"/>
        <v>7.5770247707850985E-2</v>
      </c>
      <c r="X550">
        <f t="shared" si="62"/>
        <v>6.6061383651062053E-2</v>
      </c>
      <c r="Y550">
        <f t="shared" si="63"/>
        <v>7.3149568456548394E-2</v>
      </c>
      <c r="Z550">
        <f t="shared" si="60"/>
        <v>7.7042716118997268E-2</v>
      </c>
      <c r="AA550">
        <f t="shared" si="61"/>
        <v>0.99999999999999989</v>
      </c>
    </row>
    <row r="551" spans="1:27" x14ac:dyDescent="0.2">
      <c r="A551" s="1">
        <v>44313</v>
      </c>
      <c r="B551">
        <v>151.25</v>
      </c>
      <c r="C551">
        <v>39.880000000000003</v>
      </c>
      <c r="D551">
        <v>45.09</v>
      </c>
      <c r="E551">
        <v>81.96</v>
      </c>
      <c r="F551">
        <v>150.36000000000001</v>
      </c>
      <c r="G551">
        <v>88.59</v>
      </c>
      <c r="H551">
        <v>346.63</v>
      </c>
      <c r="I551">
        <v>820.51</v>
      </c>
      <c r="J551" s="2">
        <v>457853126940</v>
      </c>
      <c r="K551" s="2">
        <v>344054831773.76001</v>
      </c>
      <c r="L551" s="2">
        <v>186382738980.09</v>
      </c>
      <c r="M551" s="2">
        <v>153309330460.44</v>
      </c>
      <c r="N551" s="2">
        <v>120784617879.24001</v>
      </c>
      <c r="O551" s="2">
        <v>106306627740.89999</v>
      </c>
      <c r="P551" s="2">
        <v>117794801578.00999</v>
      </c>
      <c r="Q551" s="2">
        <v>125239306924.3</v>
      </c>
      <c r="R551">
        <f t="shared" si="57"/>
        <v>1611725382276.74</v>
      </c>
      <c r="S551">
        <f t="shared" si="58"/>
        <v>0.28407638917569933</v>
      </c>
      <c r="T551">
        <f t="shared" si="59"/>
        <v>0.21346988485578391</v>
      </c>
      <c r="U551">
        <f t="shared" si="62"/>
        <v>0.11564174705544676</v>
      </c>
      <c r="V551">
        <f t="shared" si="62"/>
        <v>9.5121248412600945E-2</v>
      </c>
      <c r="W551">
        <f t="shared" si="62"/>
        <v>7.4941189862393551E-2</v>
      </c>
      <c r="X551">
        <f t="shared" si="62"/>
        <v>6.5958276087164522E-2</v>
      </c>
      <c r="Y551">
        <f t="shared" si="63"/>
        <v>7.3086149088011407E-2</v>
      </c>
      <c r="Z551">
        <f t="shared" si="60"/>
        <v>7.7705115462899557E-2</v>
      </c>
      <c r="AA551">
        <f t="shared" si="61"/>
        <v>0.99999999999999989</v>
      </c>
    </row>
    <row r="552" spans="1:27" x14ac:dyDescent="0.2">
      <c r="A552" s="1">
        <v>44312</v>
      </c>
      <c r="B552">
        <v>150.56</v>
      </c>
      <c r="C552">
        <v>39.409999999999997</v>
      </c>
      <c r="D552">
        <v>44.14</v>
      </c>
      <c r="E552">
        <v>81.52</v>
      </c>
      <c r="F552">
        <v>150.34</v>
      </c>
      <c r="G552">
        <v>87.09</v>
      </c>
      <c r="H552">
        <v>343.52</v>
      </c>
      <c r="I552">
        <v>818.32</v>
      </c>
      <c r="J552" s="2">
        <v>455764408542.71997</v>
      </c>
      <c r="K552" s="2">
        <v>340000023074.32001</v>
      </c>
      <c r="L552" s="2">
        <v>182455846054.14001</v>
      </c>
      <c r="M552" s="2">
        <v>152486293547.28</v>
      </c>
      <c r="N552" s="2">
        <v>120768551822.06</v>
      </c>
      <c r="O552" s="2">
        <v>104506650975.89999</v>
      </c>
      <c r="P552" s="2">
        <v>116733470434.88</v>
      </c>
      <c r="Q552" s="2">
        <v>124905034237.60001</v>
      </c>
      <c r="R552">
        <f t="shared" si="57"/>
        <v>1597620278688.8999</v>
      </c>
      <c r="S552">
        <f t="shared" si="58"/>
        <v>0.28527705526919495</v>
      </c>
      <c r="T552">
        <f t="shared" si="59"/>
        <v>0.21281654195910921</v>
      </c>
      <c r="U552">
        <f t="shared" si="62"/>
        <v>0.11420476347726</v>
      </c>
      <c r="V552">
        <f t="shared" si="62"/>
        <v>9.5445892607484373E-2</v>
      </c>
      <c r="W552">
        <f t="shared" si="62"/>
        <v>7.5592775976259949E-2</v>
      </c>
      <c r="X552">
        <f t="shared" si="62"/>
        <v>6.5413948714812403E-2</v>
      </c>
      <c r="Y552">
        <f t="shared" si="63"/>
        <v>7.306709359665757E-2</v>
      </c>
      <c r="Z552">
        <f t="shared" si="60"/>
        <v>7.8181928399221584E-2</v>
      </c>
      <c r="AA552">
        <f t="shared" si="61"/>
        <v>0.99999999999999989</v>
      </c>
    </row>
    <row r="553" spans="1:27" x14ac:dyDescent="0.2">
      <c r="A553" s="1">
        <v>44309</v>
      </c>
      <c r="B553">
        <v>150.19</v>
      </c>
      <c r="C553">
        <v>39.18</v>
      </c>
      <c r="D553">
        <v>43.86</v>
      </c>
      <c r="E553">
        <v>80.95</v>
      </c>
      <c r="F553">
        <v>144.33000000000001</v>
      </c>
      <c r="G553">
        <v>87.22</v>
      </c>
      <c r="H553">
        <v>339.35</v>
      </c>
      <c r="I553">
        <v>813.17</v>
      </c>
      <c r="J553" s="2">
        <v>454644371141.28003</v>
      </c>
      <c r="K553" s="2">
        <v>338015754987.35999</v>
      </c>
      <c r="L553" s="2">
        <v>181298446033.85999</v>
      </c>
      <c r="M553" s="2">
        <v>151420086637.04999</v>
      </c>
      <c r="N553" s="2">
        <v>115940701639.47</v>
      </c>
      <c r="O553" s="2">
        <v>104662648962.2</v>
      </c>
      <c r="P553" s="2">
        <v>115316662085.89999</v>
      </c>
      <c r="Q553" s="2">
        <v>124118959198.10001</v>
      </c>
      <c r="R553">
        <f t="shared" si="57"/>
        <v>1585417630685.22</v>
      </c>
      <c r="S553">
        <f t="shared" si="58"/>
        <v>0.2867663146553896</v>
      </c>
      <c r="T553">
        <f t="shared" si="59"/>
        <v>0.21320297468955801</v>
      </c>
      <c r="U553">
        <f t="shared" si="62"/>
        <v>0.11435374662479469</v>
      </c>
      <c r="V553">
        <f t="shared" si="62"/>
        <v>9.5508012340953963E-2</v>
      </c>
      <c r="W553">
        <f t="shared" si="62"/>
        <v>7.3129438827648371E-2</v>
      </c>
      <c r="X553">
        <f t="shared" si="62"/>
        <v>6.6015822541953595E-2</v>
      </c>
      <c r="Y553">
        <f t="shared" si="63"/>
        <v>7.2735826733590664E-2</v>
      </c>
      <c r="Z553">
        <f t="shared" si="60"/>
        <v>7.8287863586111117E-2</v>
      </c>
      <c r="AA553">
        <f t="shared" si="61"/>
        <v>1</v>
      </c>
    </row>
    <row r="554" spans="1:27" x14ac:dyDescent="0.2">
      <c r="A554" s="1">
        <v>44308</v>
      </c>
      <c r="B554">
        <v>147.37</v>
      </c>
      <c r="C554">
        <v>38.36</v>
      </c>
      <c r="D554">
        <v>42.7</v>
      </c>
      <c r="E554">
        <v>78.290000000000006</v>
      </c>
      <c r="F554">
        <v>147.16</v>
      </c>
      <c r="G554">
        <v>82.96</v>
      </c>
      <c r="H554">
        <v>330.85</v>
      </c>
      <c r="I554">
        <v>795.32</v>
      </c>
      <c r="J554" s="2">
        <v>446107869865.44</v>
      </c>
      <c r="K554" s="2">
        <v>330941407894.71997</v>
      </c>
      <c r="L554" s="2">
        <v>176503503092.70001</v>
      </c>
      <c r="M554" s="2">
        <v>146444454389.31</v>
      </c>
      <c r="N554" s="2">
        <v>118214048730.44</v>
      </c>
      <c r="O554" s="2">
        <v>99550714949.600006</v>
      </c>
      <c r="P554" s="2">
        <v>112428683436.89999</v>
      </c>
      <c r="Q554" s="2">
        <v>121394407847.60001</v>
      </c>
      <c r="R554">
        <f t="shared" si="57"/>
        <v>1551585090206.71</v>
      </c>
      <c r="S554">
        <f t="shared" si="58"/>
        <v>0.28751750237945845</v>
      </c>
      <c r="T554">
        <f t="shared" si="59"/>
        <v>0.21329246457932274</v>
      </c>
      <c r="U554">
        <f t="shared" si="62"/>
        <v>0.11375689558165665</v>
      </c>
      <c r="V554">
        <f t="shared" si="62"/>
        <v>9.4383772642336966E-2</v>
      </c>
      <c r="W554">
        <f t="shared" si="62"/>
        <v>7.618921416336305E-2</v>
      </c>
      <c r="X554">
        <f t="shared" si="62"/>
        <v>6.4160654531900257E-2</v>
      </c>
      <c r="Y554">
        <f t="shared" si="63"/>
        <v>7.2460533519255257E-2</v>
      </c>
      <c r="Z554">
        <f t="shared" si="60"/>
        <v>7.8238962602706658E-2</v>
      </c>
      <c r="AA554">
        <f t="shared" si="61"/>
        <v>1</v>
      </c>
    </row>
    <row r="555" spans="1:27" x14ac:dyDescent="0.2">
      <c r="A555" s="1">
        <v>44307</v>
      </c>
      <c r="B555">
        <v>150.54</v>
      </c>
      <c r="C555">
        <v>38.72</v>
      </c>
      <c r="D555">
        <v>43.24</v>
      </c>
      <c r="E555">
        <v>79.25</v>
      </c>
      <c r="F555">
        <v>147.18</v>
      </c>
      <c r="G555">
        <v>80.31</v>
      </c>
      <c r="H555">
        <v>335.27</v>
      </c>
      <c r="I555">
        <v>811.53</v>
      </c>
      <c r="J555" s="2">
        <v>455703865980.47998</v>
      </c>
      <c r="K555" s="2">
        <v>334047218813.44</v>
      </c>
      <c r="L555" s="2">
        <v>178760403639.79999</v>
      </c>
      <c r="M555" s="2">
        <v>148240171290.75</v>
      </c>
      <c r="N555" s="2">
        <v>118230114787.62</v>
      </c>
      <c r="O555" s="2">
        <v>96370755998.100006</v>
      </c>
      <c r="P555" s="2">
        <v>113930432334.38</v>
      </c>
      <c r="Q555" s="2">
        <v>123868636272.89999</v>
      </c>
      <c r="R555">
        <f t="shared" si="57"/>
        <v>1569151599117.4697</v>
      </c>
      <c r="S555">
        <f t="shared" si="58"/>
        <v>0.29041417428168143</v>
      </c>
      <c r="T555">
        <f t="shared" si="59"/>
        <v>0.21288396799985199</v>
      </c>
      <c r="U555">
        <f t="shared" si="62"/>
        <v>0.11392169102102011</v>
      </c>
      <c r="V555">
        <f t="shared" si="62"/>
        <v>9.4471542057583222E-2</v>
      </c>
      <c r="W555">
        <f t="shared" si="62"/>
        <v>7.5346521556053342E-2</v>
      </c>
      <c r="X555">
        <f t="shared" si="62"/>
        <v>6.1415835189092848E-2</v>
      </c>
      <c r="Y555">
        <f t="shared" si="63"/>
        <v>7.2606389591966344E-2</v>
      </c>
      <c r="Z555">
        <f t="shared" si="60"/>
        <v>7.8939878302750885E-2</v>
      </c>
      <c r="AA555">
        <f t="shared" si="61"/>
        <v>1.0000000000000002</v>
      </c>
    </row>
    <row r="556" spans="1:27" x14ac:dyDescent="0.2">
      <c r="A556" s="1">
        <v>44306</v>
      </c>
      <c r="B556">
        <v>149.27000000000001</v>
      </c>
      <c r="C556">
        <v>38.08</v>
      </c>
      <c r="D556">
        <v>42.54</v>
      </c>
      <c r="E556">
        <v>77.290000000000006</v>
      </c>
      <c r="F556">
        <v>145.1</v>
      </c>
      <c r="G556">
        <v>79.5</v>
      </c>
      <c r="H556">
        <v>331.88</v>
      </c>
      <c r="I556">
        <v>804.96</v>
      </c>
      <c r="J556" s="2">
        <v>451859413278.23999</v>
      </c>
      <c r="K556" s="2">
        <v>328525777180.15997</v>
      </c>
      <c r="L556" s="2">
        <v>175866502563.29999</v>
      </c>
      <c r="M556" s="2">
        <v>144573915950.31</v>
      </c>
      <c r="N556" s="2">
        <v>116559244840.89999</v>
      </c>
      <c r="O556" s="2">
        <v>95398768545</v>
      </c>
      <c r="P556" s="2">
        <v>112778638496.72</v>
      </c>
      <c r="Q556" s="2">
        <v>122865818212.8</v>
      </c>
      <c r="R556">
        <f t="shared" si="57"/>
        <v>1548428079067.4299</v>
      </c>
      <c r="S556">
        <f t="shared" si="58"/>
        <v>0.29181814731129191</v>
      </c>
      <c r="T556">
        <f t="shared" si="59"/>
        <v>0.21216728217562472</v>
      </c>
      <c r="U556">
        <f t="shared" si="62"/>
        <v>0.11357744343490524</v>
      </c>
      <c r="V556">
        <f t="shared" si="62"/>
        <v>9.3368182807290839E-2</v>
      </c>
      <c r="W556">
        <f t="shared" si="62"/>
        <v>7.5275853245376431E-2</v>
      </c>
      <c r="X556">
        <f t="shared" si="62"/>
        <v>6.1610074006443818E-2</v>
      </c>
      <c r="Y556">
        <f t="shared" si="63"/>
        <v>7.2834276271096218E-2</v>
      </c>
      <c r="Z556">
        <f t="shared" si="60"/>
        <v>7.9348740747970853E-2</v>
      </c>
      <c r="AA556">
        <f t="shared" si="61"/>
        <v>1</v>
      </c>
    </row>
    <row r="557" spans="1:27" x14ac:dyDescent="0.2">
      <c r="A557" s="1">
        <v>44305</v>
      </c>
      <c r="B557">
        <v>152.65</v>
      </c>
      <c r="C557">
        <v>39.17</v>
      </c>
      <c r="D557">
        <v>43.88</v>
      </c>
      <c r="E557">
        <v>80.03</v>
      </c>
      <c r="F557">
        <v>148.54</v>
      </c>
      <c r="G557">
        <v>79.3</v>
      </c>
      <c r="H557">
        <v>343.09</v>
      </c>
      <c r="I557">
        <v>811.09</v>
      </c>
      <c r="J557" s="2">
        <v>462091106296.79999</v>
      </c>
      <c r="K557" s="2">
        <v>337929482461.84009</v>
      </c>
      <c r="L557" s="2">
        <v>181406256052.60001</v>
      </c>
      <c r="M557" s="2">
        <v>149699191273.17001</v>
      </c>
      <c r="N557" s="2">
        <v>119322606675.86</v>
      </c>
      <c r="O557" s="2">
        <v>95158771643</v>
      </c>
      <c r="P557" s="2">
        <v>116587372691.46001</v>
      </c>
      <c r="Q557" s="2">
        <v>123801476463.7</v>
      </c>
      <c r="R557">
        <f t="shared" si="57"/>
        <v>1585996263558.4302</v>
      </c>
      <c r="S557">
        <f t="shared" si="58"/>
        <v>0.29135699554551692</v>
      </c>
      <c r="T557">
        <f t="shared" si="59"/>
        <v>0.21307079356141895</v>
      </c>
      <c r="U557">
        <f t="shared" si="62"/>
        <v>0.11438000216065249</v>
      </c>
      <c r="V557">
        <f t="shared" si="62"/>
        <v>9.438811093873356E-2</v>
      </c>
      <c r="W557">
        <f t="shared" si="62"/>
        <v>7.5235112098020404E-2</v>
      </c>
      <c r="X557">
        <f t="shared" si="62"/>
        <v>5.99993668519095E-2</v>
      </c>
      <c r="Y557">
        <f t="shared" si="63"/>
        <v>7.3510496443338416E-2</v>
      </c>
      <c r="Z557">
        <f t="shared" si="60"/>
        <v>7.8059122400409728E-2</v>
      </c>
      <c r="AA557">
        <f t="shared" si="61"/>
        <v>0.99999999999999989</v>
      </c>
    </row>
    <row r="558" spans="1:27" x14ac:dyDescent="0.2">
      <c r="A558" s="1">
        <v>44302</v>
      </c>
      <c r="B558">
        <v>153.30000000000001</v>
      </c>
      <c r="C558">
        <v>39.15</v>
      </c>
      <c r="D558">
        <v>43.84</v>
      </c>
      <c r="E558">
        <v>78.59</v>
      </c>
      <c r="F558">
        <v>149.99</v>
      </c>
      <c r="G558">
        <v>79.28</v>
      </c>
      <c r="H558">
        <v>342.31</v>
      </c>
      <c r="I558">
        <v>811.45</v>
      </c>
      <c r="J558" s="2">
        <v>464058739569.59998</v>
      </c>
      <c r="K558" s="2">
        <v>337756937410.79999</v>
      </c>
      <c r="L558" s="2">
        <v>181240890276.79999</v>
      </c>
      <c r="M558" s="2">
        <v>147005615921.01001</v>
      </c>
      <c r="N558" s="2">
        <v>120505087141.91</v>
      </c>
      <c r="O558" s="2">
        <v>95134771952.800003</v>
      </c>
      <c r="P558" s="2">
        <v>116322358180.14</v>
      </c>
      <c r="Q558" s="2">
        <v>123856425398.5</v>
      </c>
      <c r="R558">
        <f t="shared" si="57"/>
        <v>1585880825851.5598</v>
      </c>
      <c r="S558">
        <f t="shared" si="58"/>
        <v>0.29261892319078736</v>
      </c>
      <c r="T558">
        <f t="shared" si="59"/>
        <v>0.21297750241064733</v>
      </c>
      <c r="U558">
        <f t="shared" si="62"/>
        <v>0.11428405421288847</v>
      </c>
      <c r="V558">
        <f t="shared" si="62"/>
        <v>9.2696508794772384E-2</v>
      </c>
      <c r="W558">
        <f t="shared" si="62"/>
        <v>7.5986218622198926E-2</v>
      </c>
      <c r="X558">
        <f t="shared" si="62"/>
        <v>5.9988600909980809E-2</v>
      </c>
      <c r="Y558">
        <f t="shared" si="63"/>
        <v>7.334873862144034E-2</v>
      </c>
      <c r="Z558">
        <f t="shared" si="60"/>
        <v>7.8099453237284483E-2</v>
      </c>
      <c r="AA558">
        <f t="shared" si="61"/>
        <v>1</v>
      </c>
    </row>
    <row r="559" spans="1:27" x14ac:dyDescent="0.2">
      <c r="A559" s="1">
        <v>44301</v>
      </c>
      <c r="B559">
        <v>152.16999999999999</v>
      </c>
      <c r="C559">
        <v>38.74</v>
      </c>
      <c r="D559">
        <v>42.24</v>
      </c>
      <c r="E559">
        <v>80.819999999999993</v>
      </c>
      <c r="F559">
        <v>148.53</v>
      </c>
      <c r="G559">
        <v>79.650000000000006</v>
      </c>
      <c r="H559">
        <v>338.55</v>
      </c>
      <c r="I559">
        <v>817.84</v>
      </c>
      <c r="J559" s="2">
        <v>460638084803.03998</v>
      </c>
      <c r="K559" s="2">
        <v>334219763864.47998</v>
      </c>
      <c r="L559" s="2">
        <v>174626259244.79999</v>
      </c>
      <c r="M559" s="2">
        <v>151176916639.98001</v>
      </c>
      <c r="N559" s="2">
        <v>119332092760.77</v>
      </c>
      <c r="O559" s="2">
        <v>95578766221.5</v>
      </c>
      <c r="P559" s="2">
        <v>116107182620.35001</v>
      </c>
      <c r="Q559" s="2">
        <v>124831768991.2</v>
      </c>
      <c r="R559">
        <f t="shared" si="57"/>
        <v>1576510835146.1201</v>
      </c>
      <c r="S559">
        <f t="shared" si="58"/>
        <v>0.29218834056433579</v>
      </c>
      <c r="T559">
        <f t="shared" si="59"/>
        <v>0.21199966179331878</v>
      </c>
      <c r="U559">
        <f t="shared" si="62"/>
        <v>0.11076756045803809</v>
      </c>
      <c r="V559">
        <f t="shared" si="62"/>
        <v>9.589335719723617E-2</v>
      </c>
      <c r="W559">
        <f t="shared" si="62"/>
        <v>7.5693798038317717E-2</v>
      </c>
      <c r="X559">
        <f t="shared" si="62"/>
        <v>6.0626774070119988E-2</v>
      </c>
      <c r="Y559">
        <f t="shared" si="63"/>
        <v>7.364819830723747E-2</v>
      </c>
      <c r="Z559">
        <f t="shared" si="60"/>
        <v>7.9182309571395923E-2</v>
      </c>
      <c r="AA559">
        <f t="shared" si="61"/>
        <v>0.99999999999999989</v>
      </c>
    </row>
    <row r="560" spans="1:27" x14ac:dyDescent="0.2">
      <c r="A560" s="1">
        <v>44300</v>
      </c>
      <c r="B560">
        <v>151.21</v>
      </c>
      <c r="C560">
        <v>39.880000000000003</v>
      </c>
      <c r="D560">
        <v>41.99</v>
      </c>
      <c r="E560">
        <v>80.790000000000006</v>
      </c>
      <c r="F560">
        <v>147.41999999999999</v>
      </c>
      <c r="G560">
        <v>78</v>
      </c>
      <c r="H560">
        <v>335.35</v>
      </c>
      <c r="I560">
        <v>801.07</v>
      </c>
      <c r="J560" s="2">
        <v>457732041815.52002</v>
      </c>
      <c r="K560" s="2">
        <v>344054831773.76001</v>
      </c>
      <c r="L560" s="2">
        <v>173592723146.04999</v>
      </c>
      <c r="M560" s="2">
        <v>151120800486.81</v>
      </c>
      <c r="N560" s="2">
        <v>118440295662.78</v>
      </c>
      <c r="O560" s="2">
        <v>93598791780</v>
      </c>
      <c r="P560" s="2">
        <v>115009902373.95</v>
      </c>
      <c r="Q560" s="2">
        <v>122272064445.10001</v>
      </c>
      <c r="R560">
        <f t="shared" si="57"/>
        <v>1575821451483.9702</v>
      </c>
      <c r="S560">
        <f t="shared" si="58"/>
        <v>0.29047202104303643</v>
      </c>
      <c r="T560">
        <f t="shared" si="59"/>
        <v>0.21833363890925547</v>
      </c>
      <c r="U560">
        <f t="shared" si="62"/>
        <v>0.11016014725689614</v>
      </c>
      <c r="V560">
        <f t="shared" si="62"/>
        <v>9.589969748444388E-2</v>
      </c>
      <c r="W560">
        <f t="shared" si="62"/>
        <v>7.5160987021241105E-2</v>
      </c>
      <c r="X560">
        <f t="shared" si="62"/>
        <v>5.9396825504473796E-2</v>
      </c>
      <c r="Y560">
        <f t="shared" si="63"/>
        <v>7.2984094908496E-2</v>
      </c>
      <c r="Z560">
        <f t="shared" si="60"/>
        <v>7.7592587872157032E-2</v>
      </c>
      <c r="AA560">
        <f t="shared" si="61"/>
        <v>0.99999999999999978</v>
      </c>
    </row>
    <row r="561" spans="1:27" x14ac:dyDescent="0.2">
      <c r="A561" s="1">
        <v>44299</v>
      </c>
      <c r="B561">
        <v>154.09</v>
      </c>
      <c r="C561">
        <v>39.32</v>
      </c>
      <c r="D561">
        <v>39.79</v>
      </c>
      <c r="E561">
        <v>79.53</v>
      </c>
      <c r="F561">
        <v>145.99</v>
      </c>
      <c r="G561">
        <v>78.39</v>
      </c>
      <c r="H561">
        <v>327.68</v>
      </c>
      <c r="I561">
        <v>802.49</v>
      </c>
      <c r="J561" s="2">
        <v>466450170778.08002</v>
      </c>
      <c r="K561" s="2">
        <v>339223570344.64001</v>
      </c>
      <c r="L561" s="2">
        <v>164497605477.04999</v>
      </c>
      <c r="M561" s="2">
        <v>148763922053.67001</v>
      </c>
      <c r="N561" s="2">
        <v>117291403905.91</v>
      </c>
      <c r="O561" s="2">
        <v>94066785738.899994</v>
      </c>
      <c r="P561" s="2">
        <v>112379858783.36</v>
      </c>
      <c r="Q561" s="2">
        <v>122488807465.7</v>
      </c>
      <c r="R561">
        <f t="shared" si="57"/>
        <v>1565162124547.3098</v>
      </c>
      <c r="S561">
        <f t="shared" si="58"/>
        <v>0.29802035422559875</v>
      </c>
      <c r="T561">
        <f t="shared" si="59"/>
        <v>0.21673382266565727</v>
      </c>
      <c r="U561">
        <f t="shared" si="62"/>
        <v>0.10509940337626522</v>
      </c>
      <c r="V561">
        <f t="shared" si="62"/>
        <v>9.5046972911318597E-2</v>
      </c>
      <c r="W561">
        <f t="shared" si="62"/>
        <v>7.4938820756242155E-2</v>
      </c>
      <c r="X561">
        <f t="shared" si="62"/>
        <v>6.0100346324254962E-2</v>
      </c>
      <c r="Y561">
        <f t="shared" si="63"/>
        <v>7.1800778348034403E-2</v>
      </c>
      <c r="Z561">
        <f t="shared" si="60"/>
        <v>7.8259501392628772E-2</v>
      </c>
      <c r="AA561">
        <f t="shared" si="61"/>
        <v>1.0000000000000002</v>
      </c>
    </row>
    <row r="562" spans="1:27" x14ac:dyDescent="0.2">
      <c r="A562" s="1">
        <v>44298</v>
      </c>
      <c r="B562">
        <v>155.94999999999999</v>
      </c>
      <c r="C562">
        <v>40.06</v>
      </c>
      <c r="D562">
        <v>40.770000000000003</v>
      </c>
      <c r="E562">
        <v>80.180000000000007</v>
      </c>
      <c r="F562">
        <v>147.57</v>
      </c>
      <c r="G562">
        <v>77.37</v>
      </c>
      <c r="H562">
        <v>331.84</v>
      </c>
      <c r="I562">
        <v>807.98</v>
      </c>
      <c r="J562" s="2">
        <v>472080629066.40002</v>
      </c>
      <c r="K562" s="2">
        <v>345607737233.12</v>
      </c>
      <c r="L562" s="2">
        <v>168549066984.14999</v>
      </c>
      <c r="M562" s="2">
        <v>149979772039.01999</v>
      </c>
      <c r="N562" s="2">
        <v>118560808784.13</v>
      </c>
      <c r="O562" s="2">
        <v>92842801538.699997</v>
      </c>
      <c r="P562" s="2">
        <v>113806323103.67999</v>
      </c>
      <c r="Q562" s="2">
        <v>123326778721.39999</v>
      </c>
      <c r="R562">
        <f t="shared" si="57"/>
        <v>1584753917470.5996</v>
      </c>
      <c r="S562">
        <f t="shared" si="58"/>
        <v>0.29788891755502356</v>
      </c>
      <c r="T562">
        <f t="shared" si="59"/>
        <v>0.21808290449582166</v>
      </c>
      <c r="U562">
        <f t="shared" si="62"/>
        <v>0.10635661797458654</v>
      </c>
      <c r="V562">
        <f t="shared" si="62"/>
        <v>9.4639155256609375E-2</v>
      </c>
      <c r="W562">
        <f t="shared" si="62"/>
        <v>7.4813387414345706E-2</v>
      </c>
      <c r="X562">
        <f t="shared" si="62"/>
        <v>5.8584995761919244E-2</v>
      </c>
      <c r="Y562">
        <f t="shared" si="63"/>
        <v>7.1813246112888265E-2</v>
      </c>
      <c r="Z562">
        <f t="shared" si="60"/>
        <v>7.7820775428805944E-2</v>
      </c>
      <c r="AA562">
        <f t="shared" si="61"/>
        <v>1.0000000000000004</v>
      </c>
    </row>
    <row r="563" spans="1:27" x14ac:dyDescent="0.2">
      <c r="A563" s="1">
        <v>44295</v>
      </c>
      <c r="B563">
        <v>156.28</v>
      </c>
      <c r="C563">
        <v>39.99</v>
      </c>
      <c r="D563">
        <v>40.5</v>
      </c>
      <c r="E563">
        <v>80.72</v>
      </c>
      <c r="F563">
        <v>147.78</v>
      </c>
      <c r="G563">
        <v>76.900000000000006</v>
      </c>
      <c r="H563">
        <v>330.81</v>
      </c>
      <c r="I563">
        <v>808.35</v>
      </c>
      <c r="J563" s="2">
        <v>473079581343.35999</v>
      </c>
      <c r="K563" s="2">
        <v>345003829554.47998</v>
      </c>
      <c r="L563" s="2">
        <v>167432847997.5</v>
      </c>
      <c r="M563" s="2">
        <v>150989862796.07999</v>
      </c>
      <c r="N563" s="2">
        <v>118729527154.02</v>
      </c>
      <c r="O563" s="2">
        <v>92278808819</v>
      </c>
      <c r="P563" s="2">
        <v>113453136024.37</v>
      </c>
      <c r="Q563" s="2">
        <v>123383254015.5</v>
      </c>
      <c r="R563">
        <f t="shared" si="57"/>
        <v>1584350847704.3101</v>
      </c>
      <c r="S563">
        <f t="shared" si="58"/>
        <v>0.29859521458194821</v>
      </c>
      <c r="T563">
        <f t="shared" si="59"/>
        <v>0.21775721586817909</v>
      </c>
      <c r="U563">
        <f t="shared" si="62"/>
        <v>0.10567914817611677</v>
      </c>
      <c r="V563">
        <f t="shared" si="62"/>
        <v>9.5300774455898463E-2</v>
      </c>
      <c r="W563">
        <f t="shared" si="62"/>
        <v>7.4938910990615809E-2</v>
      </c>
      <c r="X563">
        <f t="shared" si="62"/>
        <v>5.8243923025452338E-2</v>
      </c>
      <c r="Y563">
        <f t="shared" si="63"/>
        <v>7.1608593632377024E-2</v>
      </c>
      <c r="Z563">
        <f t="shared" si="60"/>
        <v>7.7876219269412239E-2</v>
      </c>
      <c r="AA563">
        <f t="shared" si="61"/>
        <v>0.99999999999999989</v>
      </c>
    </row>
    <row r="564" spans="1:27" x14ac:dyDescent="0.2">
      <c r="A564" s="1">
        <v>44294</v>
      </c>
      <c r="B564">
        <v>155.12</v>
      </c>
      <c r="C564">
        <v>39.700000000000003</v>
      </c>
      <c r="D564">
        <v>40.03</v>
      </c>
      <c r="E564">
        <v>80.2</v>
      </c>
      <c r="F564">
        <v>147.04</v>
      </c>
      <c r="G564">
        <v>76.75</v>
      </c>
      <c r="H564">
        <v>331.14</v>
      </c>
      <c r="I564">
        <v>800.6</v>
      </c>
      <c r="J564" s="2">
        <v>469568112733.44</v>
      </c>
      <c r="K564" s="2">
        <v>342501926314.40002</v>
      </c>
      <c r="L564" s="2">
        <v>165489800131.85001</v>
      </c>
      <c r="M564" s="2">
        <v>150017182807.79999</v>
      </c>
      <c r="N564" s="2">
        <v>118134995755.36</v>
      </c>
      <c r="O564" s="2">
        <v>92098811142.5</v>
      </c>
      <c r="P564" s="2">
        <v>113566293049.78</v>
      </c>
      <c r="Q564" s="2">
        <v>122200325558</v>
      </c>
      <c r="R564">
        <f t="shared" si="57"/>
        <v>1573577447493.1301</v>
      </c>
      <c r="S564">
        <f t="shared" si="58"/>
        <v>0.29840800875832968</v>
      </c>
      <c r="T564">
        <f t="shared" si="59"/>
        <v>0.2176581310694562</v>
      </c>
      <c r="U564">
        <f t="shared" si="62"/>
        <v>0.10516787743462655</v>
      </c>
      <c r="V564">
        <f t="shared" si="62"/>
        <v>9.5335112387885779E-2</v>
      </c>
      <c r="W564">
        <f t="shared" si="62"/>
        <v>7.507415408346195E-2</v>
      </c>
      <c r="X564">
        <f t="shared" si="62"/>
        <v>5.8528298870337031E-2</v>
      </c>
      <c r="Y564">
        <f t="shared" si="63"/>
        <v>7.2170768099595425E-2</v>
      </c>
      <c r="Z564">
        <f t="shared" si="60"/>
        <v>7.7657649296307349E-2</v>
      </c>
      <c r="AA564">
        <f t="shared" si="61"/>
        <v>1</v>
      </c>
    </row>
    <row r="565" spans="1:27" x14ac:dyDescent="0.2">
      <c r="A565" s="1">
        <v>44293</v>
      </c>
      <c r="B565">
        <v>154.93</v>
      </c>
      <c r="C565">
        <v>40.049999999999997</v>
      </c>
      <c r="D565">
        <v>39.99</v>
      </c>
      <c r="E565">
        <v>79.040000000000006</v>
      </c>
      <c r="F565">
        <v>147.13</v>
      </c>
      <c r="G565">
        <v>75.23</v>
      </c>
      <c r="H565">
        <v>326.55</v>
      </c>
      <c r="I565">
        <v>788</v>
      </c>
      <c r="J565" s="2">
        <v>468992958392.15997</v>
      </c>
      <c r="K565" s="2">
        <v>345521464707.59998</v>
      </c>
      <c r="L565" s="2">
        <v>165324434356.04999</v>
      </c>
      <c r="M565" s="2">
        <v>147847358218.56</v>
      </c>
      <c r="N565" s="2">
        <v>118207303628.17</v>
      </c>
      <c r="O565" s="2">
        <v>90274834687.300003</v>
      </c>
      <c r="P565" s="2">
        <v>111992381696.35001</v>
      </c>
      <c r="Q565" s="2">
        <v>120277112840</v>
      </c>
      <c r="R565">
        <f t="shared" si="57"/>
        <v>1568437848526.1902</v>
      </c>
      <c r="S565">
        <f t="shared" si="58"/>
        <v>0.29901915388796396</v>
      </c>
      <c r="T565">
        <f t="shared" si="59"/>
        <v>0.2202965613411301</v>
      </c>
      <c r="U565">
        <f t="shared" si="62"/>
        <v>0.10540706761916002</v>
      </c>
      <c r="V565">
        <f t="shared" si="62"/>
        <v>9.4264084711732338E-2</v>
      </c>
      <c r="W565">
        <f t="shared" si="62"/>
        <v>7.536626570140828E-2</v>
      </c>
      <c r="X565">
        <f t="shared" si="62"/>
        <v>5.7557164137634342E-2</v>
      </c>
      <c r="Y565">
        <f t="shared" si="63"/>
        <v>7.1403774017303648E-2</v>
      </c>
      <c r="Z565">
        <f t="shared" si="60"/>
        <v>7.6685928583667171E-2</v>
      </c>
      <c r="AA565">
        <f t="shared" si="61"/>
        <v>0.99999999999999978</v>
      </c>
    </row>
    <row r="566" spans="1:27" x14ac:dyDescent="0.2">
      <c r="A566" s="1">
        <v>44292</v>
      </c>
      <c r="B566">
        <v>152.54</v>
      </c>
      <c r="C566">
        <v>39.69</v>
      </c>
      <c r="D566">
        <v>39.85</v>
      </c>
      <c r="E566">
        <v>79.09</v>
      </c>
      <c r="F566">
        <v>146.15</v>
      </c>
      <c r="G566">
        <v>74.62</v>
      </c>
      <c r="H566">
        <v>327.06</v>
      </c>
      <c r="I566">
        <v>781.71</v>
      </c>
      <c r="J566" s="2">
        <v>461758122204.47998</v>
      </c>
      <c r="K566" s="2">
        <v>342415653788.88</v>
      </c>
      <c r="L566" s="2">
        <v>164745654140.75</v>
      </c>
      <c r="M566" s="2">
        <v>147940885140.51001</v>
      </c>
      <c r="N566" s="2">
        <v>117419951235.35001</v>
      </c>
      <c r="O566" s="2">
        <v>89542844136.199997</v>
      </c>
      <c r="P566" s="2">
        <v>112167260735.62</v>
      </c>
      <c r="Q566" s="2">
        <v>119317032840.3</v>
      </c>
      <c r="R566">
        <f t="shared" si="57"/>
        <v>1555307404222.0901</v>
      </c>
      <c r="S566">
        <f t="shared" si="58"/>
        <v>0.29689186906136739</v>
      </c>
      <c r="T566">
        <f t="shared" si="59"/>
        <v>0.22015946999245736</v>
      </c>
      <c r="U566">
        <f t="shared" si="62"/>
        <v>0.10592481826648924</v>
      </c>
      <c r="V566">
        <f t="shared" si="62"/>
        <v>9.5120028837324816E-2</v>
      </c>
      <c r="W566">
        <f t="shared" si="62"/>
        <v>7.5496297977234492E-2</v>
      </c>
      <c r="X566">
        <f t="shared" si="62"/>
        <v>5.7572441237741148E-2</v>
      </c>
      <c r="Y566">
        <f t="shared" si="63"/>
        <v>7.2119029608633603E-2</v>
      </c>
      <c r="Z566">
        <f t="shared" si="60"/>
        <v>7.6716045018751886E-2</v>
      </c>
      <c r="AA566">
        <f t="shared" si="61"/>
        <v>0.99999999999999989</v>
      </c>
    </row>
    <row r="567" spans="1:27" x14ac:dyDescent="0.2">
      <c r="A567" s="1">
        <v>44291</v>
      </c>
      <c r="B567">
        <v>153.62</v>
      </c>
      <c r="C567">
        <v>39.799999999999997</v>
      </c>
      <c r="D567">
        <v>39.479999999999997</v>
      </c>
      <c r="E567">
        <v>78</v>
      </c>
      <c r="F567">
        <v>146.06</v>
      </c>
      <c r="G567">
        <v>75</v>
      </c>
      <c r="H567">
        <v>323.54000000000002</v>
      </c>
      <c r="I567">
        <v>784.02</v>
      </c>
      <c r="J567" s="2">
        <v>465027420565.44</v>
      </c>
      <c r="K567" s="2">
        <v>343364651569.59998</v>
      </c>
      <c r="L567" s="2">
        <v>163216020714.60001</v>
      </c>
      <c r="M567" s="2">
        <v>145901998242</v>
      </c>
      <c r="N567" s="2">
        <v>117347643362.53999</v>
      </c>
      <c r="O567" s="2">
        <v>89998838250</v>
      </c>
      <c r="P567" s="2">
        <v>110960252464.58</v>
      </c>
      <c r="Q567" s="2">
        <v>119669621838.60001</v>
      </c>
      <c r="R567">
        <f t="shared" si="57"/>
        <v>1555486447007.3604</v>
      </c>
      <c r="S567">
        <f t="shared" si="58"/>
        <v>0.29895948078500972</v>
      </c>
      <c r="T567">
        <f t="shared" si="59"/>
        <v>0.22074422585308145</v>
      </c>
      <c r="U567">
        <f t="shared" si="62"/>
        <v>0.10492924642873966</v>
      </c>
      <c r="V567">
        <f t="shared" si="62"/>
        <v>9.3798308897325683E-2</v>
      </c>
      <c r="W567">
        <f t="shared" si="62"/>
        <v>7.5441122350058454E-2</v>
      </c>
      <c r="X567">
        <f t="shared" si="62"/>
        <v>5.7858966513755897E-2</v>
      </c>
      <c r="Y567">
        <f t="shared" si="63"/>
        <v>7.1334760054039187E-2</v>
      </c>
      <c r="Z567">
        <f t="shared" si="60"/>
        <v>7.6933889117989693E-2</v>
      </c>
      <c r="AA567">
        <f t="shared" si="61"/>
        <v>0.99999999999999978</v>
      </c>
    </row>
    <row r="568" spans="1:27" x14ac:dyDescent="0.2">
      <c r="A568" s="1">
        <v>44287</v>
      </c>
      <c r="B568">
        <v>153.71</v>
      </c>
      <c r="C568">
        <v>39.49</v>
      </c>
      <c r="D568">
        <v>39.630000000000003</v>
      </c>
      <c r="E568">
        <v>78.22</v>
      </c>
      <c r="F568">
        <v>144.57</v>
      </c>
      <c r="G568">
        <v>75.19</v>
      </c>
      <c r="H568">
        <v>327.64</v>
      </c>
      <c r="I568">
        <v>766.83</v>
      </c>
      <c r="J568" s="2">
        <v>465299862095.52002</v>
      </c>
      <c r="K568" s="2">
        <v>340690203278.47998</v>
      </c>
      <c r="L568" s="2">
        <v>163836142373.85001</v>
      </c>
      <c r="M568" s="2">
        <v>146313516698.57999</v>
      </c>
      <c r="N568" s="2">
        <v>116150546357.13</v>
      </c>
      <c r="O568" s="2">
        <v>90226835306.899994</v>
      </c>
      <c r="P568" s="2">
        <v>112366142780.28</v>
      </c>
      <c r="Q568" s="2">
        <v>117045810201.89999</v>
      </c>
      <c r="R568">
        <f t="shared" si="57"/>
        <v>1551929059092.6399</v>
      </c>
      <c r="S568">
        <f t="shared" si="58"/>
        <v>0.29982031676600285</v>
      </c>
      <c r="T568">
        <f t="shared" si="59"/>
        <v>0.21952691798790722</v>
      </c>
      <c r="U568">
        <f t="shared" si="62"/>
        <v>0.10556935023153663</v>
      </c>
      <c r="V568">
        <f t="shared" si="62"/>
        <v>9.4278482538450906E-2</v>
      </c>
      <c r="W568">
        <f t="shared" si="62"/>
        <v>7.4842690570559506E-2</v>
      </c>
      <c r="X568">
        <f t="shared" si="62"/>
        <v>5.8138504964687338E-2</v>
      </c>
      <c r="Y568">
        <f t="shared" si="63"/>
        <v>7.2404174741064947E-2</v>
      </c>
      <c r="Z568">
        <f t="shared" si="60"/>
        <v>7.5419562199790693E-2</v>
      </c>
      <c r="AA568">
        <f t="shared" si="61"/>
        <v>1.0000000000000002</v>
      </c>
    </row>
    <row r="569" spans="1:27" x14ac:dyDescent="0.2">
      <c r="A569" s="1">
        <v>44286</v>
      </c>
      <c r="B569">
        <v>152.22999999999999</v>
      </c>
      <c r="C569">
        <v>38.69</v>
      </c>
      <c r="D569">
        <v>39.07</v>
      </c>
      <c r="E569">
        <v>77.66</v>
      </c>
      <c r="F569">
        <v>141.44</v>
      </c>
      <c r="G569">
        <v>74.53</v>
      </c>
      <c r="H569">
        <v>327</v>
      </c>
      <c r="I569">
        <v>753.96</v>
      </c>
      <c r="J569" s="2">
        <v>460819712489.76001</v>
      </c>
      <c r="K569" s="2">
        <v>333788401236.88</v>
      </c>
      <c r="L569" s="2">
        <v>161521021512.64999</v>
      </c>
      <c r="M569" s="2">
        <v>145266015172.73999</v>
      </c>
      <c r="N569" s="2">
        <v>113635839224.96001</v>
      </c>
      <c r="O569" s="2">
        <v>89434845530.300003</v>
      </c>
      <c r="P569" s="2">
        <v>112146686731</v>
      </c>
      <c r="Q569" s="2">
        <v>115081385782.8</v>
      </c>
      <c r="R569">
        <f t="shared" si="57"/>
        <v>1531693907681.0901</v>
      </c>
      <c r="S569">
        <f t="shared" si="58"/>
        <v>0.30085626780837604</v>
      </c>
      <c r="T569">
        <f t="shared" si="59"/>
        <v>0.21792108695021145</v>
      </c>
      <c r="U569">
        <f t="shared" si="62"/>
        <v>0.10545254551360392</v>
      </c>
      <c r="V569">
        <f t="shared" si="62"/>
        <v>9.4840107703154389E-2</v>
      </c>
      <c r="W569">
        <f t="shared" si="62"/>
        <v>7.4189652811898377E-2</v>
      </c>
      <c r="X569">
        <f t="shared" si="62"/>
        <v>5.8389502681838047E-2</v>
      </c>
      <c r="Y569">
        <f t="shared" si="63"/>
        <v>7.321742690795488E-2</v>
      </c>
      <c r="Z569">
        <f t="shared" si="60"/>
        <v>7.513340962296286E-2</v>
      </c>
      <c r="AA569">
        <f t="shared" si="61"/>
        <v>1</v>
      </c>
    </row>
    <row r="570" spans="1:27" x14ac:dyDescent="0.2">
      <c r="A570" s="1">
        <v>44285</v>
      </c>
      <c r="B570">
        <v>154.47999999999999</v>
      </c>
      <c r="C570">
        <v>38.99</v>
      </c>
      <c r="D570">
        <v>39.39</v>
      </c>
      <c r="E570">
        <v>79.09</v>
      </c>
      <c r="F570">
        <v>143.49</v>
      </c>
      <c r="G570">
        <v>74.25</v>
      </c>
      <c r="H570">
        <v>332.01</v>
      </c>
      <c r="I570">
        <v>749.26</v>
      </c>
      <c r="J570" s="2">
        <v>468400069947.12</v>
      </c>
      <c r="K570" s="2">
        <v>336376577002.47998</v>
      </c>
      <c r="L570" s="2">
        <v>162843947719.04999</v>
      </c>
      <c r="M570" s="2">
        <v>147940885140.51001</v>
      </c>
      <c r="N570" s="2">
        <v>115282851883.41</v>
      </c>
      <c r="O570" s="2">
        <v>89098849867.5</v>
      </c>
      <c r="P570" s="2">
        <v>113864616116.77</v>
      </c>
      <c r="Q570" s="2">
        <v>114362441448.03999</v>
      </c>
      <c r="R570">
        <f t="shared" si="57"/>
        <v>1548170239124.8799</v>
      </c>
      <c r="S570">
        <f t="shared" si="58"/>
        <v>0.30255075191982006</v>
      </c>
      <c r="T570">
        <f t="shared" si="59"/>
        <v>0.21727363600053473</v>
      </c>
      <c r="U570">
        <f t="shared" si="62"/>
        <v>0.10518478110721163</v>
      </c>
      <c r="V570">
        <f t="shared" si="62"/>
        <v>9.5558538332409237E-2</v>
      </c>
      <c r="W570">
        <f t="shared" si="62"/>
        <v>7.4463937472777478E-2</v>
      </c>
      <c r="X570">
        <f t="shared" si="62"/>
        <v>5.755106745745487E-2</v>
      </c>
      <c r="Y570">
        <f t="shared" si="63"/>
        <v>7.3547865240668378E-2</v>
      </c>
      <c r="Z570">
        <f t="shared" si="60"/>
        <v>7.3869422469123688E-2</v>
      </c>
      <c r="AA570">
        <f t="shared" si="61"/>
        <v>1</v>
      </c>
    </row>
    <row r="571" spans="1:27" x14ac:dyDescent="0.2">
      <c r="A571" s="1">
        <v>44284</v>
      </c>
      <c r="B571">
        <v>152.68</v>
      </c>
      <c r="C571">
        <v>38.31</v>
      </c>
      <c r="D571">
        <v>38.44</v>
      </c>
      <c r="E571">
        <v>77.88</v>
      </c>
      <c r="F571">
        <v>142.37</v>
      </c>
      <c r="G571">
        <v>74.28</v>
      </c>
      <c r="H571">
        <v>325.73</v>
      </c>
      <c r="I571">
        <v>757.86</v>
      </c>
      <c r="J571" s="2">
        <v>462942275242.91998</v>
      </c>
      <c r="K571" s="2">
        <v>330510045267.12</v>
      </c>
      <c r="L571" s="2">
        <v>158916510543.79999</v>
      </c>
      <c r="M571" s="2">
        <v>145677533629.32001</v>
      </c>
      <c r="N571" s="2">
        <v>114383020577.33</v>
      </c>
      <c r="O571" s="2">
        <v>89134849402.800003</v>
      </c>
      <c r="P571" s="2">
        <v>111711203633.21001</v>
      </c>
      <c r="Q571" s="2">
        <v>115675092592.44</v>
      </c>
      <c r="R571">
        <f t="shared" si="57"/>
        <v>1528950530888.9402</v>
      </c>
      <c r="S571">
        <f t="shared" si="58"/>
        <v>0.30278433859711784</v>
      </c>
      <c r="T571">
        <f t="shared" si="59"/>
        <v>0.21616791295069543</v>
      </c>
      <c r="U571">
        <f t="shared" si="62"/>
        <v>0.10393829449236991</v>
      </c>
      <c r="V571">
        <f t="shared" si="62"/>
        <v>9.5279429050344935E-2</v>
      </c>
      <c r="W571">
        <f t="shared" si="62"/>
        <v>7.4811459407275321E-2</v>
      </c>
      <c r="X571">
        <f t="shared" si="62"/>
        <v>5.8298059748850418E-2</v>
      </c>
      <c r="Y571">
        <f t="shared" si="63"/>
        <v>7.3063975175351487E-2</v>
      </c>
      <c r="Z571">
        <f t="shared" si="60"/>
        <v>7.5656530577994485E-2</v>
      </c>
      <c r="AA571">
        <f t="shared" si="61"/>
        <v>0.99999999999999978</v>
      </c>
    </row>
    <row r="572" spans="1:27" x14ac:dyDescent="0.2">
      <c r="A572" s="1">
        <v>44281</v>
      </c>
      <c r="B572">
        <v>155.09</v>
      </c>
      <c r="C572">
        <v>38.68</v>
      </c>
      <c r="D572">
        <v>39.76</v>
      </c>
      <c r="E572">
        <v>79.98</v>
      </c>
      <c r="F572">
        <v>143.72999999999999</v>
      </c>
      <c r="G572">
        <v>74.31</v>
      </c>
      <c r="H572">
        <v>327.39</v>
      </c>
      <c r="I572">
        <v>756.9</v>
      </c>
      <c r="J572" s="2">
        <v>470249655930.21002</v>
      </c>
      <c r="K572" s="2">
        <v>333702128711.35999</v>
      </c>
      <c r="L572" s="2">
        <v>164373581145.20001</v>
      </c>
      <c r="M572" s="2">
        <v>149605664351.22</v>
      </c>
      <c r="N572" s="2">
        <v>115475672877.57001</v>
      </c>
      <c r="O572" s="2">
        <v>89170848938.100006</v>
      </c>
      <c r="P572" s="2">
        <v>112280417761.03</v>
      </c>
      <c r="Q572" s="2">
        <v>115528564092.60001</v>
      </c>
      <c r="R572">
        <f t="shared" si="57"/>
        <v>1550386533807.2903</v>
      </c>
      <c r="S572">
        <f t="shared" si="58"/>
        <v>0.30331123605377047</v>
      </c>
      <c r="T572">
        <f t="shared" si="59"/>
        <v>0.21523802060631059</v>
      </c>
      <c r="U572">
        <f t="shared" si="62"/>
        <v>0.10602103253667146</v>
      </c>
      <c r="V572">
        <f t="shared" si="62"/>
        <v>9.6495719673101638E-2</v>
      </c>
      <c r="W572">
        <f t="shared" si="62"/>
        <v>7.4481860077819401E-2</v>
      </c>
      <c r="X572">
        <f t="shared" si="62"/>
        <v>5.7515237002944551E-2</v>
      </c>
      <c r="Y572">
        <f t="shared" si="63"/>
        <v>7.2420919114475624E-2</v>
      </c>
      <c r="Z572">
        <f t="shared" si="60"/>
        <v>7.451597493490611E-2</v>
      </c>
      <c r="AA572">
        <f t="shared" si="61"/>
        <v>1</v>
      </c>
    </row>
    <row r="573" spans="1:27" x14ac:dyDescent="0.2">
      <c r="A573" s="1">
        <v>44280</v>
      </c>
      <c r="B573">
        <v>152.55000000000001</v>
      </c>
      <c r="C573">
        <v>37.659999999999997</v>
      </c>
      <c r="D573">
        <v>39.299999999999997</v>
      </c>
      <c r="E573">
        <v>80.13</v>
      </c>
      <c r="F573">
        <v>142.28</v>
      </c>
      <c r="G573">
        <v>72.989999999999995</v>
      </c>
      <c r="H573">
        <v>330.55</v>
      </c>
      <c r="I573">
        <v>727.5</v>
      </c>
      <c r="J573" s="2">
        <v>462548101180.95001</v>
      </c>
      <c r="K573" s="2">
        <v>324902331108.32001</v>
      </c>
      <c r="L573" s="2">
        <v>162471874723.5</v>
      </c>
      <c r="M573" s="2">
        <v>149886245117.07001</v>
      </c>
      <c r="N573" s="2">
        <v>114310712704.52</v>
      </c>
      <c r="O573" s="2">
        <v>87586869384.899994</v>
      </c>
      <c r="P573" s="2">
        <v>113363982004.35001</v>
      </c>
      <c r="Q573" s="2">
        <v>111041128785</v>
      </c>
      <c r="R573">
        <f t="shared" si="57"/>
        <v>1526111245008.6101</v>
      </c>
      <c r="S573">
        <f t="shared" si="58"/>
        <v>0.3030893735262008</v>
      </c>
      <c r="T573">
        <f t="shared" si="59"/>
        <v>0.21289557505782414</v>
      </c>
      <c r="U573">
        <f t="shared" si="62"/>
        <v>0.1064613574239035</v>
      </c>
      <c r="V573">
        <f t="shared" si="62"/>
        <v>9.82144949179143E-2</v>
      </c>
      <c r="W573">
        <f t="shared" si="62"/>
        <v>7.4903263493006425E-2</v>
      </c>
      <c r="X573">
        <f t="shared" si="62"/>
        <v>5.7392191867641891E-2</v>
      </c>
      <c r="Y573">
        <f t="shared" si="63"/>
        <v>7.4282908520021049E-2</v>
      </c>
      <c r="Z573">
        <f t="shared" si="60"/>
        <v>7.2760835193487819E-2</v>
      </c>
      <c r="AA573">
        <f t="shared" si="61"/>
        <v>1</v>
      </c>
    </row>
    <row r="574" spans="1:27" x14ac:dyDescent="0.2">
      <c r="A574" s="1">
        <v>44279</v>
      </c>
      <c r="B574">
        <v>150.62</v>
      </c>
      <c r="C574">
        <v>36.9</v>
      </c>
      <c r="D574">
        <v>38.119999999999997</v>
      </c>
      <c r="E574">
        <v>79.33</v>
      </c>
      <c r="F574">
        <v>138.41999999999999</v>
      </c>
      <c r="G574">
        <v>72.150000000000006</v>
      </c>
      <c r="H574">
        <v>328.65</v>
      </c>
      <c r="I574">
        <v>722.75</v>
      </c>
      <c r="J574" s="2">
        <v>456696132414.78003</v>
      </c>
      <c r="K574" s="2">
        <v>318345619168.79999</v>
      </c>
      <c r="L574" s="2">
        <v>157593584337.39999</v>
      </c>
      <c r="M574" s="2">
        <v>148389814365.87</v>
      </c>
      <c r="N574" s="2">
        <v>111209508381.78</v>
      </c>
      <c r="O574" s="2">
        <v>86578882396.5</v>
      </c>
      <c r="P574" s="2">
        <v>112712471858.05</v>
      </c>
      <c r="Q574" s="2">
        <v>110316117978.5</v>
      </c>
      <c r="R574">
        <f t="shared" si="57"/>
        <v>1501842130901.6802</v>
      </c>
      <c r="S574">
        <f t="shared" si="58"/>
        <v>0.30409063843520456</v>
      </c>
      <c r="T574">
        <f t="shared" si="59"/>
        <v>0.21197009500437355</v>
      </c>
      <c r="U574">
        <f t="shared" si="62"/>
        <v>0.10493352203589036</v>
      </c>
      <c r="V574">
        <f t="shared" si="62"/>
        <v>9.8805201500625967E-2</v>
      </c>
      <c r="W574">
        <f t="shared" si="62"/>
        <v>7.4048733947163756E-2</v>
      </c>
      <c r="X574">
        <f t="shared" si="62"/>
        <v>5.7648457594220992E-2</v>
      </c>
      <c r="Y574">
        <f t="shared" si="63"/>
        <v>7.5049480593795417E-2</v>
      </c>
      <c r="Z574">
        <f t="shared" si="60"/>
        <v>7.3453870888725237E-2</v>
      </c>
      <c r="AA574">
        <f t="shared" si="61"/>
        <v>0.99999999999999989</v>
      </c>
    </row>
    <row r="575" spans="1:27" x14ac:dyDescent="0.2">
      <c r="A575" s="1">
        <v>44278</v>
      </c>
      <c r="B575">
        <v>149.46</v>
      </c>
      <c r="C575">
        <v>36.9</v>
      </c>
      <c r="D575">
        <v>38.24</v>
      </c>
      <c r="E575">
        <v>79.12</v>
      </c>
      <c r="F575">
        <v>136.08000000000001</v>
      </c>
      <c r="G575">
        <v>73.19</v>
      </c>
      <c r="H575">
        <v>331.77</v>
      </c>
      <c r="I575">
        <v>716.57</v>
      </c>
      <c r="J575" s="2">
        <v>453178886938.73999</v>
      </c>
      <c r="K575" s="2">
        <v>318345619168.79999</v>
      </c>
      <c r="L575" s="2">
        <v>158089681664.79999</v>
      </c>
      <c r="M575" s="2">
        <v>147997001293.67999</v>
      </c>
      <c r="N575" s="2">
        <v>109329503688.72</v>
      </c>
      <c r="O575" s="2">
        <v>87826866286.899994</v>
      </c>
      <c r="P575" s="2">
        <v>113782320098.28999</v>
      </c>
      <c r="Q575" s="2">
        <v>109372840760.78</v>
      </c>
      <c r="R575">
        <f t="shared" si="57"/>
        <v>1497922719900.71</v>
      </c>
      <c r="S575">
        <f t="shared" si="58"/>
        <v>0.3025382290541524</v>
      </c>
      <c r="T575">
        <f t="shared" si="59"/>
        <v>0.21252472837176911</v>
      </c>
      <c r="U575">
        <f t="shared" si="62"/>
        <v>0.10553927753714756</v>
      </c>
      <c r="V575">
        <f t="shared" si="62"/>
        <v>9.8801493112735478E-2</v>
      </c>
      <c r="W575">
        <f t="shared" si="62"/>
        <v>7.2987412659023504E-2</v>
      </c>
      <c r="X575">
        <f t="shared" si="62"/>
        <v>5.8632441527238212E-2</v>
      </c>
      <c r="Y575">
        <f t="shared" si="63"/>
        <v>7.5960073631723857E-2</v>
      </c>
      <c r="Z575">
        <f t="shared" si="60"/>
        <v>7.301634410620983E-2</v>
      </c>
      <c r="AA575">
        <f t="shared" si="61"/>
        <v>1</v>
      </c>
    </row>
    <row r="576" spans="1:27" x14ac:dyDescent="0.2">
      <c r="A576" s="1">
        <v>44277</v>
      </c>
      <c r="B576">
        <v>150.97</v>
      </c>
      <c r="C576">
        <v>37.659999999999997</v>
      </c>
      <c r="D576">
        <v>38.97</v>
      </c>
      <c r="E576">
        <v>81.92</v>
      </c>
      <c r="F576">
        <v>139.94999999999999</v>
      </c>
      <c r="G576">
        <v>73.55</v>
      </c>
      <c r="H576">
        <v>339.33</v>
      </c>
      <c r="I576">
        <v>730.92</v>
      </c>
      <c r="J576" s="2">
        <v>457757370273.92999</v>
      </c>
      <c r="K576" s="2">
        <v>324902331108.32001</v>
      </c>
      <c r="L576" s="2">
        <v>161107607073.14999</v>
      </c>
      <c r="M576" s="2">
        <v>153234508922.88</v>
      </c>
      <c r="N576" s="2">
        <v>112438742219.55</v>
      </c>
      <c r="O576" s="2">
        <v>88258860710.5</v>
      </c>
      <c r="P576" s="2">
        <v>116374644680.41</v>
      </c>
      <c r="Q576" s="2">
        <v>111563136565.67999</v>
      </c>
      <c r="R576">
        <f t="shared" si="57"/>
        <v>1525637201554.4199</v>
      </c>
      <c r="S576">
        <f t="shared" si="58"/>
        <v>0.30004339813393155</v>
      </c>
      <c r="T576">
        <f t="shared" si="59"/>
        <v>0.21296172561686885</v>
      </c>
      <c r="U576">
        <f t="shared" si="62"/>
        <v>0.10560020882356758</v>
      </c>
      <c r="V576">
        <f t="shared" si="62"/>
        <v>0.10043967777316558</v>
      </c>
      <c r="W576">
        <f t="shared" si="62"/>
        <v>7.3699528370827605E-2</v>
      </c>
      <c r="X576">
        <f t="shared" si="62"/>
        <v>5.7850490680599588E-2</v>
      </c>
      <c r="Y576">
        <f t="shared" si="63"/>
        <v>7.6279370063760787E-2</v>
      </c>
      <c r="Z576">
        <f t="shared" si="60"/>
        <v>7.3125600537278526E-2</v>
      </c>
      <c r="AA576">
        <f t="shared" si="61"/>
        <v>1</v>
      </c>
    </row>
    <row r="577" spans="1:27" x14ac:dyDescent="0.2">
      <c r="A577" s="1">
        <v>44274</v>
      </c>
      <c r="B577">
        <v>155.13999999999999</v>
      </c>
      <c r="C577">
        <v>38.53</v>
      </c>
      <c r="D577">
        <v>39.630000000000003</v>
      </c>
      <c r="E577">
        <v>82.94</v>
      </c>
      <c r="F577">
        <v>140.71</v>
      </c>
      <c r="G577">
        <v>72.47</v>
      </c>
      <c r="H577">
        <v>344.2</v>
      </c>
      <c r="I577">
        <v>729.64</v>
      </c>
      <c r="J577" s="2">
        <v>470401261338.65997</v>
      </c>
      <c r="K577" s="2">
        <v>332408040828.56</v>
      </c>
      <c r="L577" s="2">
        <v>163836142373.85001</v>
      </c>
      <c r="M577" s="2">
        <v>155963215119.14001</v>
      </c>
      <c r="N577" s="2">
        <v>113049342034.39</v>
      </c>
      <c r="O577" s="2">
        <v>86962877439.699997</v>
      </c>
      <c r="P577" s="2">
        <v>118044568055.39999</v>
      </c>
      <c r="Q577" s="2">
        <v>111367765232.56</v>
      </c>
      <c r="R577">
        <f t="shared" si="57"/>
        <v>1552033212422.2598</v>
      </c>
      <c r="S577">
        <f t="shared" si="58"/>
        <v>0.30308711023297258</v>
      </c>
      <c r="T577">
        <f t="shared" si="59"/>
        <v>0.21417585536701914</v>
      </c>
      <c r="U577">
        <f t="shared" si="62"/>
        <v>0.10556226571862516</v>
      </c>
      <c r="V577">
        <f t="shared" si="62"/>
        <v>0.10048961186579769</v>
      </c>
      <c r="W577">
        <f t="shared" si="62"/>
        <v>7.2839512150615501E-2</v>
      </c>
      <c r="X577">
        <f t="shared" si="62"/>
        <v>5.6031582793242517E-2</v>
      </c>
      <c r="Y577">
        <f t="shared" si="63"/>
        <v>7.6058016742546197E-2</v>
      </c>
      <c r="Z577">
        <f t="shared" si="60"/>
        <v>7.1756045129181364E-2</v>
      </c>
      <c r="AA577">
        <f t="shared" si="61"/>
        <v>1</v>
      </c>
    </row>
    <row r="578" spans="1:27" x14ac:dyDescent="0.2">
      <c r="A578" s="1">
        <v>44273</v>
      </c>
      <c r="B578">
        <v>157.65</v>
      </c>
      <c r="C578">
        <v>38.94</v>
      </c>
      <c r="D578">
        <v>40.81</v>
      </c>
      <c r="E578">
        <v>83.94</v>
      </c>
      <c r="F578">
        <v>142.58000000000001</v>
      </c>
      <c r="G578">
        <v>73.03</v>
      </c>
      <c r="H578">
        <v>348</v>
      </c>
      <c r="I578">
        <v>723.73</v>
      </c>
      <c r="J578" s="2">
        <v>481069989635.40002</v>
      </c>
      <c r="K578" s="2">
        <v>335945214374.88</v>
      </c>
      <c r="L578" s="2">
        <v>168714432759.95001</v>
      </c>
      <c r="M578" s="2">
        <v>157843649350.14001</v>
      </c>
      <c r="N578" s="2">
        <v>114551738947.22</v>
      </c>
      <c r="O578" s="2">
        <v>87634868765.300003</v>
      </c>
      <c r="P578" s="2">
        <v>119347588348</v>
      </c>
      <c r="Q578" s="2">
        <v>110465699155.42</v>
      </c>
      <c r="R578">
        <f t="shared" si="57"/>
        <v>1575573181336.3101</v>
      </c>
      <c r="S578">
        <f t="shared" si="58"/>
        <v>0.30533014609158571</v>
      </c>
      <c r="T578">
        <f t="shared" si="59"/>
        <v>0.21322095244725522</v>
      </c>
      <c r="U578">
        <f t="shared" si="62"/>
        <v>0.10708130524083698</v>
      </c>
      <c r="V578">
        <f t="shared" si="62"/>
        <v>0.10018173146122362</v>
      </c>
      <c r="W578">
        <f t="shared" si="62"/>
        <v>7.2704803752792896E-2</v>
      </c>
      <c r="X578">
        <f t="shared" si="62"/>
        <v>5.5620944684380308E-2</v>
      </c>
      <c r="Y578">
        <f t="shared" si="63"/>
        <v>7.5748679757785847E-2</v>
      </c>
      <c r="Z578">
        <f t="shared" si="60"/>
        <v>7.0111436564139401E-2</v>
      </c>
      <c r="AA578">
        <f t="shared" si="61"/>
        <v>1</v>
      </c>
    </row>
    <row r="579" spans="1:27" x14ac:dyDescent="0.2">
      <c r="A579" s="1">
        <v>44272</v>
      </c>
      <c r="B579">
        <v>155.09</v>
      </c>
      <c r="C579">
        <v>37.950000000000003</v>
      </c>
      <c r="D579">
        <v>39.840000000000003</v>
      </c>
      <c r="E579">
        <v>83.86</v>
      </c>
      <c r="F579">
        <v>144.68</v>
      </c>
      <c r="G579">
        <v>76.09</v>
      </c>
      <c r="H579">
        <v>344.95</v>
      </c>
      <c r="I579">
        <v>728.22</v>
      </c>
      <c r="J579" s="2">
        <v>473258133159.23999</v>
      </c>
      <c r="K579" s="2">
        <v>327404234348.40002</v>
      </c>
      <c r="L579" s="2">
        <v>164704312696.79999</v>
      </c>
      <c r="M579" s="2">
        <v>157693214611.66</v>
      </c>
      <c r="N579" s="2">
        <v>116238922646.12</v>
      </c>
      <c r="O579" s="2">
        <v>91306821365.899994</v>
      </c>
      <c r="P579" s="2">
        <v>118301743113.14999</v>
      </c>
      <c r="Q579" s="2">
        <v>111151025159.88</v>
      </c>
      <c r="R579">
        <f t="shared" si="57"/>
        <v>1560058407101.1494</v>
      </c>
      <c r="S579">
        <f t="shared" si="58"/>
        <v>0.30335924027269795</v>
      </c>
      <c r="T579">
        <f t="shared" si="59"/>
        <v>0.20986665169592728</v>
      </c>
      <c r="U579">
        <f t="shared" si="62"/>
        <v>0.10557573482319055</v>
      </c>
      <c r="V579">
        <f t="shared" si="62"/>
        <v>0.10108160944094426</v>
      </c>
      <c r="W579">
        <f t="shared" si="62"/>
        <v>7.4509340238171878E-2</v>
      </c>
      <c r="X579">
        <f t="shared" si="62"/>
        <v>5.8527822388113923E-2</v>
      </c>
      <c r="Y579">
        <f t="shared" si="63"/>
        <v>7.583161154393861E-2</v>
      </c>
      <c r="Z579">
        <f t="shared" si="60"/>
        <v>7.1247989597015976E-2</v>
      </c>
      <c r="AA579">
        <f t="shared" si="61"/>
        <v>1.0000000000000004</v>
      </c>
    </row>
    <row r="580" spans="1:27" x14ac:dyDescent="0.2">
      <c r="A580" s="1">
        <v>44271</v>
      </c>
      <c r="B580">
        <v>153.51</v>
      </c>
      <c r="C580">
        <v>37.64</v>
      </c>
      <c r="D580">
        <v>39.35</v>
      </c>
      <c r="E580">
        <v>82.54</v>
      </c>
      <c r="F580">
        <v>143.30000000000001</v>
      </c>
      <c r="G580">
        <v>74.87</v>
      </c>
      <c r="H580">
        <v>341.71</v>
      </c>
      <c r="I580">
        <v>723.07</v>
      </c>
      <c r="J580" s="2">
        <v>468436752990.35999</v>
      </c>
      <c r="K580" s="2">
        <v>324729786057.28009</v>
      </c>
      <c r="L580" s="2">
        <v>162678581943.25</v>
      </c>
      <c r="M580" s="2">
        <v>155211041426.73999</v>
      </c>
      <c r="N580" s="2">
        <v>115130201929.7</v>
      </c>
      <c r="O580" s="2">
        <v>89842840263.699997</v>
      </c>
      <c r="P580" s="2">
        <v>117190746863.67</v>
      </c>
      <c r="Q580" s="2">
        <v>110364960811.78</v>
      </c>
      <c r="R580">
        <f t="shared" ref="R580:R643" si="64">SUM(J580:Q580)</f>
        <v>1543584912286.48</v>
      </c>
      <c r="S580">
        <f t="shared" ref="S580:S643" si="65">J580/$R580</f>
        <v>0.30347326490544302</v>
      </c>
      <c r="T580">
        <f t="shared" ref="T580:T643" si="66">K580/R580</f>
        <v>0.21037377566502943</v>
      </c>
      <c r="U580">
        <f t="shared" si="62"/>
        <v>0.10539010886176493</v>
      </c>
      <c r="V580">
        <f t="shared" si="62"/>
        <v>0.10055231830222357</v>
      </c>
      <c r="W580">
        <f t="shared" si="62"/>
        <v>7.4586244665452217E-2</v>
      </c>
      <c r="X580">
        <f t="shared" si="62"/>
        <v>5.8204015566994421E-2</v>
      </c>
      <c r="Y580">
        <f t="shared" si="63"/>
        <v>7.5921153368931155E-2</v>
      </c>
      <c r="Z580">
        <f t="shared" ref="Z580:Z643" si="67">Q580/$R580</f>
        <v>7.1499118664161268E-2</v>
      </c>
      <c r="AA580">
        <f t="shared" ref="AA580:AA643" si="68">SUM(S580:Z580)</f>
        <v>0.99999999999999989</v>
      </c>
    </row>
    <row r="581" spans="1:27" x14ac:dyDescent="0.2">
      <c r="A581" s="1">
        <v>44270</v>
      </c>
      <c r="B581">
        <v>155.37</v>
      </c>
      <c r="C581">
        <v>37.75</v>
      </c>
      <c r="D581">
        <v>39.700000000000003</v>
      </c>
      <c r="E581">
        <v>83.86</v>
      </c>
      <c r="F581">
        <v>146.99</v>
      </c>
      <c r="G581">
        <v>74.930000000000007</v>
      </c>
      <c r="H581">
        <v>346.05</v>
      </c>
      <c r="I581">
        <v>719.01</v>
      </c>
      <c r="J581" s="2">
        <v>474112554961.32001</v>
      </c>
      <c r="K581" s="2">
        <v>325678783838</v>
      </c>
      <c r="L581" s="2">
        <v>164125532481.5</v>
      </c>
      <c r="M581" s="2">
        <v>157693214611.66</v>
      </c>
      <c r="N581" s="2">
        <v>118094824714.91</v>
      </c>
      <c r="O581" s="2">
        <v>89914839334.300003</v>
      </c>
      <c r="P581" s="2">
        <v>118678933197.85001</v>
      </c>
      <c r="Q581" s="2">
        <v>109745267364.53999</v>
      </c>
      <c r="R581">
        <f t="shared" si="64"/>
        <v>1558043950504.0801</v>
      </c>
      <c r="S581">
        <f t="shared" si="65"/>
        <v>0.30429985932548853</v>
      </c>
      <c r="T581">
        <f t="shared" si="66"/>
        <v>0.20903054996146408</v>
      </c>
      <c r="U581">
        <f t="shared" si="62"/>
        <v>0.10534075911555628</v>
      </c>
      <c r="V581">
        <f t="shared" si="62"/>
        <v>0.10121230184850748</v>
      </c>
      <c r="W581">
        <f t="shared" si="62"/>
        <v>7.5796850709315564E-2</v>
      </c>
      <c r="X581">
        <f t="shared" si="62"/>
        <v>5.7710078913505297E-2</v>
      </c>
      <c r="Y581">
        <f t="shared" si="63"/>
        <v>7.6171749301072886E-2</v>
      </c>
      <c r="Z581">
        <f t="shared" si="67"/>
        <v>7.0437850825089798E-2</v>
      </c>
      <c r="AA581">
        <f t="shared" si="68"/>
        <v>0.99999999999999989</v>
      </c>
    </row>
    <row r="582" spans="1:27" x14ac:dyDescent="0.2">
      <c r="A582" s="1">
        <v>44267</v>
      </c>
      <c r="B582">
        <v>156.15</v>
      </c>
      <c r="C582">
        <v>37.94</v>
      </c>
      <c r="D582">
        <v>39.97</v>
      </c>
      <c r="E582">
        <v>84.34</v>
      </c>
      <c r="F582">
        <v>148.54</v>
      </c>
      <c r="G582">
        <v>74.84</v>
      </c>
      <c r="H582">
        <v>348.81</v>
      </c>
      <c r="I582">
        <v>716.19</v>
      </c>
      <c r="J582" s="2">
        <v>476492729981.40002</v>
      </c>
      <c r="K582" s="2">
        <v>327317961822.88</v>
      </c>
      <c r="L582" s="2">
        <v>165241751468.14999</v>
      </c>
      <c r="M582" s="2">
        <v>158595823042.54001</v>
      </c>
      <c r="N582" s="2">
        <v>119340126968.86</v>
      </c>
      <c r="O582" s="2">
        <v>89806840728.399994</v>
      </c>
      <c r="P582" s="2">
        <v>119625337410.37</v>
      </c>
      <c r="Q582" s="2">
        <v>109314839896.25999</v>
      </c>
      <c r="R582">
        <f t="shared" si="64"/>
        <v>1565735411318.8601</v>
      </c>
      <c r="S582">
        <f t="shared" si="65"/>
        <v>0.30432519219836618</v>
      </c>
      <c r="T582">
        <f t="shared" si="66"/>
        <v>0.20905062212725423</v>
      </c>
      <c r="U582">
        <f t="shared" si="62"/>
        <v>0.10553619102793525</v>
      </c>
      <c r="V582">
        <f t="shared" si="62"/>
        <v>0.1012915859831966</v>
      </c>
      <c r="W582">
        <f t="shared" si="62"/>
        <v>7.6219855606597456E-2</v>
      </c>
      <c r="X582">
        <f t="shared" si="62"/>
        <v>5.7357609771853682E-2</v>
      </c>
      <c r="Y582">
        <f t="shared" si="63"/>
        <v>7.64020131023328E-2</v>
      </c>
      <c r="Z582">
        <f t="shared" si="67"/>
        <v>6.9816930182463738E-2</v>
      </c>
      <c r="AA582">
        <f t="shared" si="68"/>
        <v>0.99999999999999989</v>
      </c>
    </row>
    <row r="583" spans="1:27" x14ac:dyDescent="0.2">
      <c r="A583" s="1">
        <v>44266</v>
      </c>
      <c r="B583">
        <v>154.32</v>
      </c>
      <c r="C583">
        <v>37.24</v>
      </c>
      <c r="D583">
        <v>38.880000000000003</v>
      </c>
      <c r="E583">
        <v>83.25</v>
      </c>
      <c r="F583">
        <v>147.75</v>
      </c>
      <c r="G583">
        <v>74.010000000000005</v>
      </c>
      <c r="H583">
        <v>342.1</v>
      </c>
      <c r="I583">
        <v>722.12</v>
      </c>
      <c r="J583" s="2">
        <v>470908473203.52002</v>
      </c>
      <c r="K583" s="2">
        <v>321278885036.47998</v>
      </c>
      <c r="L583" s="2">
        <v>160735534077.60001</v>
      </c>
      <c r="M583" s="2">
        <v>156546149730.75</v>
      </c>
      <c r="N583" s="2">
        <v>118705424529.75</v>
      </c>
      <c r="O583" s="2">
        <v>88810853585.100006</v>
      </c>
      <c r="P583" s="2">
        <v>117327920684.7</v>
      </c>
      <c r="Q583" s="2">
        <v>110219958650.48</v>
      </c>
      <c r="R583">
        <f t="shared" si="64"/>
        <v>1544533199498.3801</v>
      </c>
      <c r="S583">
        <f t="shared" si="65"/>
        <v>0.30488724577526566</v>
      </c>
      <c r="T583">
        <f t="shared" si="66"/>
        <v>0.20801034587072786</v>
      </c>
      <c r="U583">
        <f t="shared" si="62"/>
        <v>0.1040673869165145</v>
      </c>
      <c r="V583">
        <f t="shared" si="62"/>
        <v>0.10135499177459681</v>
      </c>
      <c r="W583">
        <f t="shared" si="62"/>
        <v>7.6855210731826357E-2</v>
      </c>
      <c r="X583">
        <f t="shared" si="62"/>
        <v>5.7500126001786958E-2</v>
      </c>
      <c r="Y583">
        <f t="shared" si="63"/>
        <v>7.5963353020061158E-2</v>
      </c>
      <c r="Z583">
        <f t="shared" si="67"/>
        <v>7.1361339909220639E-2</v>
      </c>
      <c r="AA583">
        <f t="shared" si="68"/>
        <v>1</v>
      </c>
    </row>
    <row r="584" spans="1:27" x14ac:dyDescent="0.2">
      <c r="A584" s="1">
        <v>44265</v>
      </c>
      <c r="B584">
        <v>155.13</v>
      </c>
      <c r="C584">
        <v>37.369999999999997</v>
      </c>
      <c r="D584">
        <v>39.58</v>
      </c>
      <c r="E584">
        <v>83.09</v>
      </c>
      <c r="F584">
        <v>146.75</v>
      </c>
      <c r="G584">
        <v>70.760000000000005</v>
      </c>
      <c r="H584">
        <v>342.02</v>
      </c>
      <c r="I584">
        <v>728.5</v>
      </c>
      <c r="J584" s="2">
        <v>473380193416.67999</v>
      </c>
      <c r="K584" s="2">
        <v>322400427868.23999</v>
      </c>
      <c r="L584" s="2">
        <v>163629435154.10001</v>
      </c>
      <c r="M584" s="2">
        <v>156245280253.79001</v>
      </c>
      <c r="N584" s="2">
        <v>117902003720.75</v>
      </c>
      <c r="O584" s="2">
        <v>84910903927.600006</v>
      </c>
      <c r="P584" s="2">
        <v>117299627980.78999</v>
      </c>
      <c r="Q584" s="2">
        <v>111193762639</v>
      </c>
      <c r="R584">
        <f t="shared" si="64"/>
        <v>1546961634960.95</v>
      </c>
      <c r="S584">
        <f t="shared" si="65"/>
        <v>0.30600642105040282</v>
      </c>
      <c r="T584">
        <f t="shared" si="66"/>
        <v>0.20840880638670678</v>
      </c>
      <c r="U584">
        <f t="shared" si="62"/>
        <v>0.10577472088260968</v>
      </c>
      <c r="V584">
        <f t="shared" si="62"/>
        <v>0.10100139313263197</v>
      </c>
      <c r="W584">
        <f t="shared" si="62"/>
        <v>7.6215208610345531E-2</v>
      </c>
      <c r="X584">
        <f t="shared" si="62"/>
        <v>5.4888823360990088E-2</v>
      </c>
      <c r="Y584">
        <f t="shared" si="63"/>
        <v>7.5825815799078294E-2</v>
      </c>
      <c r="Z584">
        <f t="shared" si="67"/>
        <v>7.1878810777234861E-2</v>
      </c>
      <c r="AA584">
        <f t="shared" si="68"/>
        <v>1</v>
      </c>
    </row>
    <row r="585" spans="1:27" x14ac:dyDescent="0.2">
      <c r="A585" s="1">
        <v>44264</v>
      </c>
      <c r="B585">
        <v>151.83000000000001</v>
      </c>
      <c r="C585">
        <v>36.32</v>
      </c>
      <c r="D585">
        <v>38.130000000000003</v>
      </c>
      <c r="E585">
        <v>80.849999999999994</v>
      </c>
      <c r="F585">
        <v>145.1</v>
      </c>
      <c r="G585">
        <v>69.349999999999994</v>
      </c>
      <c r="H585">
        <v>330.59</v>
      </c>
      <c r="I585">
        <v>722</v>
      </c>
      <c r="J585" s="2">
        <v>463310222177.88</v>
      </c>
      <c r="K585" s="2">
        <v>313341812688.64001</v>
      </c>
      <c r="L585" s="2">
        <v>157634925781.35001</v>
      </c>
      <c r="M585" s="2">
        <v>152033107576.35001</v>
      </c>
      <c r="N585" s="2">
        <v>116576359385.89999</v>
      </c>
      <c r="O585" s="2">
        <v>83218925768.5</v>
      </c>
      <c r="P585" s="2">
        <v>113380280100.67999</v>
      </c>
      <c r="Q585" s="2">
        <v>110201642588</v>
      </c>
      <c r="R585">
        <f t="shared" si="64"/>
        <v>1509697276067.2998</v>
      </c>
      <c r="S585">
        <f t="shared" si="65"/>
        <v>0.30688948673523764</v>
      </c>
      <c r="T585">
        <f t="shared" si="66"/>
        <v>0.20755274428584963</v>
      </c>
      <c r="U585">
        <f t="shared" si="62"/>
        <v>0.10441492362759149</v>
      </c>
      <c r="V585">
        <f t="shared" si="62"/>
        <v>0.1007043663564063</v>
      </c>
      <c r="W585">
        <f t="shared" si="62"/>
        <v>7.7218367704535232E-2</v>
      </c>
      <c r="X585">
        <f t="shared" si="62"/>
        <v>5.5122922381685639E-2</v>
      </c>
      <c r="Y585">
        <f t="shared" si="63"/>
        <v>7.5101334484772353E-2</v>
      </c>
      <c r="Z585">
        <f t="shared" si="67"/>
        <v>7.2995854423921869E-2</v>
      </c>
      <c r="AA585">
        <f t="shared" si="68"/>
        <v>1</v>
      </c>
    </row>
    <row r="586" spans="1:27" x14ac:dyDescent="0.2">
      <c r="A586" s="1">
        <v>44263</v>
      </c>
      <c r="B586">
        <v>152.91</v>
      </c>
      <c r="C586">
        <v>37.130000000000003</v>
      </c>
      <c r="D586">
        <v>38.67</v>
      </c>
      <c r="E586">
        <v>81.099999999999994</v>
      </c>
      <c r="F586">
        <v>150.27000000000001</v>
      </c>
      <c r="G586">
        <v>67.53</v>
      </c>
      <c r="H586">
        <v>334.19</v>
      </c>
      <c r="I586">
        <v>698.96</v>
      </c>
      <c r="J586" s="2">
        <v>466605849128.76001</v>
      </c>
      <c r="K586" s="2">
        <v>320329887255.76001</v>
      </c>
      <c r="L586" s="2">
        <v>159867363754.64999</v>
      </c>
      <c r="M586" s="2">
        <v>152503216134.10001</v>
      </c>
      <c r="N586" s="2">
        <v>120730044968.42999</v>
      </c>
      <c r="O586" s="2">
        <v>81034953960.300003</v>
      </c>
      <c r="P586" s="2">
        <v>114614720377.88</v>
      </c>
      <c r="Q586" s="2">
        <v>106684958591.84</v>
      </c>
      <c r="R586">
        <f t="shared" si="64"/>
        <v>1522370994171.72</v>
      </c>
      <c r="S586">
        <f t="shared" si="65"/>
        <v>0.30649943470752172</v>
      </c>
      <c r="T586">
        <f t="shared" si="66"/>
        <v>0.21041512777248009</v>
      </c>
      <c r="U586">
        <f t="shared" si="62"/>
        <v>0.10501209256264726</v>
      </c>
      <c r="V586">
        <f t="shared" si="62"/>
        <v>0.10017480411670139</v>
      </c>
      <c r="W586">
        <f t="shared" si="62"/>
        <v>7.930395772819876E-2</v>
      </c>
      <c r="X586">
        <f t="shared" si="62"/>
        <v>5.3229438993869484E-2</v>
      </c>
      <c r="Y586">
        <f t="shared" si="63"/>
        <v>7.5286983801368806E-2</v>
      </c>
      <c r="Z586">
        <f t="shared" si="67"/>
        <v>7.0078160317212521E-2</v>
      </c>
      <c r="AA586">
        <f t="shared" si="68"/>
        <v>0.99999999999999989</v>
      </c>
    </row>
    <row r="587" spans="1:27" x14ac:dyDescent="0.2">
      <c r="A587" s="1">
        <v>44260</v>
      </c>
      <c r="B587">
        <v>150.91</v>
      </c>
      <c r="C587">
        <v>36.93</v>
      </c>
      <c r="D587">
        <v>37.43</v>
      </c>
      <c r="E587">
        <v>80.87</v>
      </c>
      <c r="F587">
        <v>147.33000000000001</v>
      </c>
      <c r="G587">
        <v>66.02</v>
      </c>
      <c r="H587">
        <v>327.37</v>
      </c>
      <c r="I587">
        <v>702.28</v>
      </c>
      <c r="J587" s="2">
        <v>460502836256.76001</v>
      </c>
      <c r="K587" s="2">
        <v>318604436745.35999</v>
      </c>
      <c r="L587" s="2">
        <v>154741024704.85001</v>
      </c>
      <c r="M587" s="2">
        <v>152070716260.97</v>
      </c>
      <c r="N587" s="2">
        <v>118687424423.39999</v>
      </c>
      <c r="O587" s="2">
        <v>79222977350.199997</v>
      </c>
      <c r="P587" s="2">
        <v>112276141852.74001</v>
      </c>
      <c r="Q587" s="2">
        <v>107191702987.12</v>
      </c>
      <c r="R587">
        <f t="shared" si="64"/>
        <v>1503297260581.3999</v>
      </c>
      <c r="S587">
        <f t="shared" si="65"/>
        <v>0.30632852751867629</v>
      </c>
      <c r="T587">
        <f t="shared" si="66"/>
        <v>0.21193708330323158</v>
      </c>
      <c r="U587">
        <f t="shared" si="62"/>
        <v>0.10293441540963359</v>
      </c>
      <c r="V587">
        <f t="shared" si="62"/>
        <v>0.1011581143985832</v>
      </c>
      <c r="W587">
        <f t="shared" si="62"/>
        <v>7.895140072130355E-2</v>
      </c>
      <c r="X587">
        <f t="shared" si="62"/>
        <v>5.269947563102758E-2</v>
      </c>
      <c r="Y587">
        <f t="shared" si="63"/>
        <v>7.4686587141998273E-2</v>
      </c>
      <c r="Z587">
        <f t="shared" si="67"/>
        <v>7.1304395875546017E-2</v>
      </c>
      <c r="AA587">
        <f t="shared" si="68"/>
        <v>1.0000000000000002</v>
      </c>
    </row>
    <row r="588" spans="1:27" x14ac:dyDescent="0.2">
      <c r="A588" s="1">
        <v>44259</v>
      </c>
      <c r="B588">
        <v>150.56</v>
      </c>
      <c r="C588">
        <v>36.5</v>
      </c>
      <c r="D588">
        <v>37.159999999999997</v>
      </c>
      <c r="E588">
        <v>81.11</v>
      </c>
      <c r="F588">
        <v>142.68</v>
      </c>
      <c r="G588">
        <v>67.08</v>
      </c>
      <c r="H588">
        <v>329.29</v>
      </c>
      <c r="I588">
        <v>683.21</v>
      </c>
      <c r="J588" s="2">
        <v>459434809004.15997</v>
      </c>
      <c r="K588" s="2">
        <v>314894718148</v>
      </c>
      <c r="L588" s="2">
        <v>153624805718.20001</v>
      </c>
      <c r="M588" s="2">
        <v>152522020476.41</v>
      </c>
      <c r="N588" s="2">
        <v>114941435666.39999</v>
      </c>
      <c r="O588" s="2">
        <v>80494960930.800003</v>
      </c>
      <c r="P588" s="2">
        <v>112934510000.58</v>
      </c>
      <c r="Q588" s="2">
        <v>104280975391.34</v>
      </c>
      <c r="R588">
        <f t="shared" si="64"/>
        <v>1493128235335.8901</v>
      </c>
      <c r="S588">
        <f t="shared" si="65"/>
        <v>0.30769949836278243</v>
      </c>
      <c r="T588">
        <f t="shared" si="66"/>
        <v>0.21089596371952748</v>
      </c>
      <c r="U588">
        <f t="shared" si="62"/>
        <v>0.1028878846990935</v>
      </c>
      <c r="V588">
        <f t="shared" si="62"/>
        <v>0.10214931100147541</v>
      </c>
      <c r="W588">
        <f t="shared" si="62"/>
        <v>7.6980284041405916E-2</v>
      </c>
      <c r="X588">
        <f t="shared" si="62"/>
        <v>5.3910279791000049E-2</v>
      </c>
      <c r="Y588">
        <f t="shared" si="63"/>
        <v>7.5636176001436711E-2</v>
      </c>
      <c r="Z588">
        <f t="shared" si="67"/>
        <v>6.9840602383278369E-2</v>
      </c>
      <c r="AA588">
        <f t="shared" si="68"/>
        <v>0.99999999999999978</v>
      </c>
    </row>
    <row r="589" spans="1:27" x14ac:dyDescent="0.2">
      <c r="A589" s="1">
        <v>44258</v>
      </c>
      <c r="B589">
        <v>152.91</v>
      </c>
      <c r="C589">
        <v>36.42</v>
      </c>
      <c r="D589">
        <v>37.69</v>
      </c>
      <c r="E589">
        <v>82.06</v>
      </c>
      <c r="F589">
        <v>142.59</v>
      </c>
      <c r="G589">
        <v>69.59</v>
      </c>
      <c r="H589">
        <v>334.43</v>
      </c>
      <c r="I589">
        <v>701.49</v>
      </c>
      <c r="J589" s="2">
        <v>466605849128.76001</v>
      </c>
      <c r="K589" s="2">
        <v>314204537943.84009</v>
      </c>
      <c r="L589" s="2">
        <v>155815902247.54999</v>
      </c>
      <c r="M589" s="2">
        <v>154308432995.85999</v>
      </c>
      <c r="N589" s="2">
        <v>114868932658.2</v>
      </c>
      <c r="O589" s="2">
        <v>83506922050.899994</v>
      </c>
      <c r="P589" s="2">
        <v>114697016396.36</v>
      </c>
      <c r="Q589" s="2">
        <v>107071122242.46001</v>
      </c>
      <c r="R589">
        <f t="shared" si="64"/>
        <v>1511078715663.9302</v>
      </c>
      <c r="S589">
        <f t="shared" si="65"/>
        <v>0.30878990240011756</v>
      </c>
      <c r="T589">
        <f t="shared" si="66"/>
        <v>0.20793393136093938</v>
      </c>
      <c r="U589">
        <f t="shared" si="62"/>
        <v>0.10311567533335839</v>
      </c>
      <c r="V589">
        <f t="shared" si="62"/>
        <v>0.10211806400043212</v>
      </c>
      <c r="W589">
        <f t="shared" si="62"/>
        <v>7.6017835118357455E-2</v>
      </c>
      <c r="X589">
        <f t="shared" si="62"/>
        <v>5.5263118449927436E-2</v>
      </c>
      <c r="Y589">
        <f t="shared" si="63"/>
        <v>7.5904064564872781E-2</v>
      </c>
      <c r="Z589">
        <f t="shared" si="67"/>
        <v>7.0857408771994798E-2</v>
      </c>
      <c r="AA589">
        <f t="shared" si="68"/>
        <v>0.99999999999999989</v>
      </c>
    </row>
    <row r="590" spans="1:27" x14ac:dyDescent="0.2">
      <c r="A590" s="1">
        <v>44257</v>
      </c>
      <c r="B590">
        <v>150.01</v>
      </c>
      <c r="C590">
        <v>35.53</v>
      </c>
      <c r="D590">
        <v>37.14</v>
      </c>
      <c r="E590">
        <v>80.790000000000006</v>
      </c>
      <c r="F590">
        <v>139.25</v>
      </c>
      <c r="G590">
        <v>69.959999999999994</v>
      </c>
      <c r="H590">
        <v>330.94</v>
      </c>
      <c r="I590">
        <v>716.31</v>
      </c>
      <c r="J590" s="2">
        <v>457756480464.35999</v>
      </c>
      <c r="K590" s="2">
        <v>306526283172.56</v>
      </c>
      <c r="L590" s="2">
        <v>153542122830.29999</v>
      </c>
      <c r="M590" s="2">
        <v>151920281522.48999</v>
      </c>
      <c r="N590" s="2">
        <v>112178265465</v>
      </c>
      <c r="O590" s="2">
        <v>83950916319.600006</v>
      </c>
      <c r="P590" s="2">
        <v>113500295127.63</v>
      </c>
      <c r="Q590" s="2">
        <v>109333155958.74001</v>
      </c>
      <c r="R590">
        <f t="shared" si="64"/>
        <v>1488707800860.6799</v>
      </c>
      <c r="S590">
        <f t="shared" si="65"/>
        <v>0.30748578075543981</v>
      </c>
      <c r="T590">
        <f t="shared" si="66"/>
        <v>0.20590090479498074</v>
      </c>
      <c r="U590">
        <f t="shared" si="62"/>
        <v>0.10313785065244591</v>
      </c>
      <c r="V590">
        <f t="shared" si="62"/>
        <v>0.1020484217484848</v>
      </c>
      <c r="W590">
        <f t="shared" si="62"/>
        <v>7.535277601161583E-2</v>
      </c>
      <c r="X590">
        <f t="shared" si="62"/>
        <v>5.6391802522338309E-2</v>
      </c>
      <c r="Y590">
        <f t="shared" si="63"/>
        <v>7.6240814390850287E-2</v>
      </c>
      <c r="Z590">
        <f t="shared" si="67"/>
        <v>7.3441649123844349E-2</v>
      </c>
      <c r="AA590">
        <f t="shared" si="68"/>
        <v>1</v>
      </c>
    </row>
    <row r="591" spans="1:27" x14ac:dyDescent="0.2">
      <c r="A591" s="1">
        <v>44256</v>
      </c>
      <c r="B591">
        <v>150.5</v>
      </c>
      <c r="C591">
        <v>35.79</v>
      </c>
      <c r="D591">
        <v>37.090000000000003</v>
      </c>
      <c r="E591">
        <v>79.16</v>
      </c>
      <c r="F591">
        <v>138.71</v>
      </c>
      <c r="G591">
        <v>70.73</v>
      </c>
      <c r="H591">
        <v>329.92</v>
      </c>
      <c r="I591">
        <v>719.2</v>
      </c>
      <c r="J591" s="2">
        <v>459251718618</v>
      </c>
      <c r="K591" s="2">
        <v>308769368836.08002</v>
      </c>
      <c r="L591" s="2">
        <v>153335415610.54999</v>
      </c>
      <c r="M591" s="2">
        <v>148855173725.95999</v>
      </c>
      <c r="N591" s="2">
        <v>111743247415.8</v>
      </c>
      <c r="O591" s="2">
        <v>84874904392.300003</v>
      </c>
      <c r="P591" s="2">
        <v>113148069715.53999</v>
      </c>
      <c r="Q591" s="2">
        <v>109774267796.8</v>
      </c>
      <c r="R591">
        <f t="shared" si="64"/>
        <v>1489752166111.0303</v>
      </c>
      <c r="S591">
        <f t="shared" si="65"/>
        <v>0.30827390559657175</v>
      </c>
      <c r="T591">
        <f t="shared" si="66"/>
        <v>0.20726223855214562</v>
      </c>
      <c r="U591">
        <f t="shared" si="62"/>
        <v>0.10292679487141085</v>
      </c>
      <c r="V591">
        <f t="shared" si="62"/>
        <v>9.9919420902433456E-2</v>
      </c>
      <c r="W591">
        <f t="shared" si="62"/>
        <v>7.5007944245856426E-2</v>
      </c>
      <c r="X591">
        <f t="shared" si="62"/>
        <v>5.6972499401604718E-2</v>
      </c>
      <c r="Y591">
        <f t="shared" si="63"/>
        <v>7.595093485308424E-2</v>
      </c>
      <c r="Z591">
        <f t="shared" si="67"/>
        <v>7.3686261576892786E-2</v>
      </c>
      <c r="AA591">
        <f t="shared" si="68"/>
        <v>1</v>
      </c>
    </row>
    <row r="592" spans="1:27" x14ac:dyDescent="0.2">
      <c r="A592" s="1">
        <v>44253</v>
      </c>
      <c r="B592">
        <v>147.16999999999999</v>
      </c>
      <c r="C592">
        <v>34.71</v>
      </c>
      <c r="D592">
        <v>36.17</v>
      </c>
      <c r="E592">
        <v>76.87</v>
      </c>
      <c r="F592">
        <v>135.26</v>
      </c>
      <c r="G592">
        <v>69.23</v>
      </c>
      <c r="H592">
        <v>319.48</v>
      </c>
      <c r="I592">
        <v>694.5</v>
      </c>
      <c r="J592" s="2">
        <v>449090202186.12</v>
      </c>
      <c r="K592" s="2">
        <v>299657881270.02002</v>
      </c>
      <c r="L592" s="2">
        <v>149532002767.14999</v>
      </c>
      <c r="M592" s="2">
        <v>139407763763.60001</v>
      </c>
      <c r="N592" s="2">
        <v>108963965434.8</v>
      </c>
      <c r="O592" s="2">
        <v>83074927627.300003</v>
      </c>
      <c r="P592" s="2">
        <v>110492801384.13</v>
      </c>
      <c r="Q592" s="2">
        <v>106004211603</v>
      </c>
      <c r="R592">
        <f t="shared" si="64"/>
        <v>1446223756036.1201</v>
      </c>
      <c r="S592">
        <f t="shared" si="65"/>
        <v>0.31052608582299057</v>
      </c>
      <c r="T592">
        <f t="shared" si="66"/>
        <v>0.20720022058781334</v>
      </c>
      <c r="U592">
        <f t="shared" si="62"/>
        <v>0.10339479084273552</v>
      </c>
      <c r="V592">
        <f t="shared" si="62"/>
        <v>9.6394325692516311E-2</v>
      </c>
      <c r="W592">
        <f t="shared" si="62"/>
        <v>7.534378064252914E-2</v>
      </c>
      <c r="X592">
        <f t="shared" si="62"/>
        <v>5.7442651789233343E-2</v>
      </c>
      <c r="Y592">
        <f t="shared" si="63"/>
        <v>7.6400903333917025E-2</v>
      </c>
      <c r="Z592">
        <f t="shared" si="67"/>
        <v>7.3297241288264731E-2</v>
      </c>
      <c r="AA592">
        <f t="shared" si="68"/>
        <v>1</v>
      </c>
    </row>
    <row r="593" spans="1:27" x14ac:dyDescent="0.2">
      <c r="A593" s="1">
        <v>44252</v>
      </c>
      <c r="B593">
        <v>151.18</v>
      </c>
      <c r="C593">
        <v>35.93</v>
      </c>
      <c r="D593">
        <v>37.56</v>
      </c>
      <c r="E593">
        <v>78.430000000000007</v>
      </c>
      <c r="F593">
        <v>137.08000000000001</v>
      </c>
      <c r="G593">
        <v>68.41</v>
      </c>
      <c r="H593">
        <v>327.76</v>
      </c>
      <c r="I593">
        <v>694.79</v>
      </c>
      <c r="J593" s="2">
        <v>461326742994.47998</v>
      </c>
      <c r="K593" s="2">
        <v>310190368021.65997</v>
      </c>
      <c r="L593" s="2">
        <v>155277046788.12</v>
      </c>
      <c r="M593" s="2">
        <v>142236905320.39999</v>
      </c>
      <c r="N593" s="2">
        <v>110430137378.39999</v>
      </c>
      <c r="O593" s="2">
        <v>82090940329.100006</v>
      </c>
      <c r="P593" s="2">
        <v>113355978693.21001</v>
      </c>
      <c r="Q593" s="2">
        <v>106048475420.66</v>
      </c>
      <c r="R593">
        <f t="shared" si="64"/>
        <v>1480956594946.0298</v>
      </c>
      <c r="S593">
        <f t="shared" si="65"/>
        <v>0.3115059175730211</v>
      </c>
      <c r="T593">
        <f t="shared" si="66"/>
        <v>0.20945270717604264</v>
      </c>
      <c r="U593">
        <f t="shared" si="62"/>
        <v>0.10484915447084979</v>
      </c>
      <c r="V593">
        <f t="shared" si="62"/>
        <v>9.6043939306393725E-2</v>
      </c>
      <c r="W593">
        <f t="shared" si="62"/>
        <v>7.4566761615605881E-2</v>
      </c>
      <c r="X593">
        <f t="shared" si="62"/>
        <v>5.5431023845835016E-2</v>
      </c>
      <c r="Y593">
        <f t="shared" si="63"/>
        <v>7.6542404470227587E-2</v>
      </c>
      <c r="Z593">
        <f t="shared" si="67"/>
        <v>7.1608091542024369E-2</v>
      </c>
      <c r="AA593">
        <f t="shared" si="68"/>
        <v>1</v>
      </c>
    </row>
    <row r="594" spans="1:27" x14ac:dyDescent="0.2">
      <c r="A594" s="1">
        <v>44251</v>
      </c>
      <c r="B594">
        <v>153.26</v>
      </c>
      <c r="C594">
        <v>36.380000000000003</v>
      </c>
      <c r="D594">
        <v>38.29</v>
      </c>
      <c r="E594">
        <v>79.88</v>
      </c>
      <c r="F594">
        <v>139.88999999999999</v>
      </c>
      <c r="G594">
        <v>69.86</v>
      </c>
      <c r="H594">
        <v>330.64</v>
      </c>
      <c r="I594">
        <v>712.1</v>
      </c>
      <c r="J594" s="2">
        <v>467673876381.35999</v>
      </c>
      <c r="K594" s="2">
        <v>314075301659.56</v>
      </c>
      <c r="L594" s="2">
        <v>158294944662.32999</v>
      </c>
      <c r="M594" s="2">
        <v>144866556126.39999</v>
      </c>
      <c r="N594" s="2">
        <v>112693842412.2</v>
      </c>
      <c r="O594" s="2">
        <v>83830917868.600006</v>
      </c>
      <c r="P594" s="2">
        <v>114351866452.89</v>
      </c>
      <c r="Q594" s="2">
        <v>108690567433.39999</v>
      </c>
      <c r="R594">
        <f t="shared" si="64"/>
        <v>1504477872996.7397</v>
      </c>
      <c r="S594">
        <f t="shared" si="65"/>
        <v>0.31085460595695547</v>
      </c>
      <c r="T594">
        <f t="shared" si="66"/>
        <v>0.20876033293461446</v>
      </c>
      <c r="U594">
        <f t="shared" si="62"/>
        <v>0.10521586758004317</v>
      </c>
      <c r="V594">
        <f t="shared" si="62"/>
        <v>9.6290253732906797E-2</v>
      </c>
      <c r="W594">
        <f t="shared" si="62"/>
        <v>7.4905616383528037E-2</v>
      </c>
      <c r="X594">
        <f t="shared" ref="X594:Y657" si="69">O594/$R594</f>
        <v>5.572093772414137E-2</v>
      </c>
      <c r="Y594">
        <f t="shared" si="63"/>
        <v>7.6007675822519591E-2</v>
      </c>
      <c r="Z594">
        <f t="shared" si="67"/>
        <v>7.2244709865291273E-2</v>
      </c>
      <c r="AA594">
        <f t="shared" si="68"/>
        <v>1</v>
      </c>
    </row>
    <row r="595" spans="1:27" x14ac:dyDescent="0.2">
      <c r="A595" s="1">
        <v>44250</v>
      </c>
      <c r="B595">
        <v>150.61000000000001</v>
      </c>
      <c r="C595">
        <v>35.520000000000003</v>
      </c>
      <c r="D595">
        <v>37.14</v>
      </c>
      <c r="E595">
        <v>77.5</v>
      </c>
      <c r="F595">
        <v>136.94</v>
      </c>
      <c r="G595">
        <v>69.3</v>
      </c>
      <c r="H595">
        <v>319.20999999999998</v>
      </c>
      <c r="I595">
        <v>703.16</v>
      </c>
      <c r="J595" s="2">
        <v>459587384325.96002</v>
      </c>
      <c r="K595" s="2">
        <v>306650761818.23999</v>
      </c>
      <c r="L595" s="2">
        <v>153540721983.78</v>
      </c>
      <c r="M595" s="2">
        <v>140550301700</v>
      </c>
      <c r="N595" s="2">
        <v>110317354921.2</v>
      </c>
      <c r="O595" s="2">
        <v>83161402909.199997</v>
      </c>
      <c r="P595" s="2">
        <v>110399368050.84</v>
      </c>
      <c r="Q595" s="2">
        <v>107326020778.64</v>
      </c>
      <c r="R595">
        <f t="shared" si="64"/>
        <v>1471533316487.8599</v>
      </c>
      <c r="S595">
        <f t="shared" si="65"/>
        <v>0.31231870809616946</v>
      </c>
      <c r="T595">
        <f t="shared" si="66"/>
        <v>0.20838859601910337</v>
      </c>
      <c r="U595">
        <f t="shared" ref="U595:Y658" si="70">L595/$R595</f>
        <v>0.10434063589551539</v>
      </c>
      <c r="V595">
        <f t="shared" si="70"/>
        <v>9.5512823342290623E-2</v>
      </c>
      <c r="W595">
        <f t="shared" si="70"/>
        <v>7.4967623012774723E-2</v>
      </c>
      <c r="X595">
        <f t="shared" si="69"/>
        <v>5.6513435324511106E-2</v>
      </c>
      <c r="Y595">
        <f t="shared" si="69"/>
        <v>7.5023356123755686E-2</v>
      </c>
      <c r="Z595">
        <f t="shared" si="67"/>
        <v>7.2934822185879766E-2</v>
      </c>
      <c r="AA595">
        <f t="shared" si="68"/>
        <v>1</v>
      </c>
    </row>
    <row r="596" spans="1:27" x14ac:dyDescent="0.2">
      <c r="A596" s="1">
        <v>44249</v>
      </c>
      <c r="B596">
        <v>149.41</v>
      </c>
      <c r="C596">
        <v>35.15</v>
      </c>
      <c r="D596">
        <v>37.26</v>
      </c>
      <c r="E596">
        <v>77.400000000000006</v>
      </c>
      <c r="F596">
        <v>135.94999999999999</v>
      </c>
      <c r="G596">
        <v>69.52</v>
      </c>
      <c r="H596">
        <v>316.87</v>
      </c>
      <c r="I596">
        <v>703.14</v>
      </c>
      <c r="J596" s="2">
        <v>455925576602.76001</v>
      </c>
      <c r="K596" s="2">
        <v>304076115790.75</v>
      </c>
      <c r="L596" s="2">
        <v>154036814785.01999</v>
      </c>
      <c r="M596" s="2">
        <v>140368946472</v>
      </c>
      <c r="N596" s="2">
        <v>109519821831</v>
      </c>
      <c r="O596" s="2">
        <v>83425407362.880005</v>
      </c>
      <c r="P596" s="2">
        <v>109590209246.10001</v>
      </c>
      <c r="Q596" s="2">
        <v>107322968101.56</v>
      </c>
      <c r="R596">
        <f t="shared" si="64"/>
        <v>1464265860192.0703</v>
      </c>
      <c r="S596">
        <f t="shared" si="65"/>
        <v>0.31136803021751491</v>
      </c>
      <c r="T596">
        <f t="shared" si="66"/>
        <v>0.20766455331469916</v>
      </c>
      <c r="U596">
        <f t="shared" si="70"/>
        <v>0.10519729987067697</v>
      </c>
      <c r="V596">
        <f t="shared" si="70"/>
        <v>9.5863019338296634E-2</v>
      </c>
      <c r="W596">
        <f t="shared" si="70"/>
        <v>7.4795038803017702E-2</v>
      </c>
      <c r="X596">
        <f t="shared" si="69"/>
        <v>5.6974221438132105E-2</v>
      </c>
      <c r="Y596">
        <f t="shared" si="69"/>
        <v>7.4843108909009776E-2</v>
      </c>
      <c r="Z596">
        <f t="shared" si="67"/>
        <v>7.3294728108652521E-2</v>
      </c>
      <c r="AA596">
        <f t="shared" si="68"/>
        <v>0.99999999999999989</v>
      </c>
    </row>
    <row r="597" spans="1:27" x14ac:dyDescent="0.2">
      <c r="A597" s="1">
        <v>44246</v>
      </c>
      <c r="B597">
        <v>148.02000000000001</v>
      </c>
      <c r="C597">
        <v>34.54</v>
      </c>
      <c r="D597">
        <v>37.83</v>
      </c>
      <c r="E597">
        <v>76</v>
      </c>
      <c r="F597">
        <v>131.71</v>
      </c>
      <c r="G597">
        <v>69.97</v>
      </c>
      <c r="H597">
        <v>315.62</v>
      </c>
      <c r="I597">
        <v>710.11</v>
      </c>
      <c r="J597" s="2">
        <v>451683982656.71997</v>
      </c>
      <c r="K597" s="2">
        <v>298799119186.70001</v>
      </c>
      <c r="L597" s="2">
        <v>156393255590.91</v>
      </c>
      <c r="M597" s="2">
        <v>137829973280</v>
      </c>
      <c r="N597" s="2">
        <v>106104124555.8</v>
      </c>
      <c r="O597" s="2">
        <v>83965416472.679993</v>
      </c>
      <c r="P597" s="2">
        <v>109157966294.85001</v>
      </c>
      <c r="Q597" s="2">
        <v>108386826063.94</v>
      </c>
      <c r="R597">
        <f t="shared" si="64"/>
        <v>1452320664101.5999</v>
      </c>
      <c r="S597">
        <f t="shared" si="65"/>
        <v>0.311008438991075</v>
      </c>
      <c r="T597">
        <f t="shared" si="66"/>
        <v>0.20573908130098531</v>
      </c>
      <c r="U597">
        <f t="shared" si="70"/>
        <v>0.10768507221347999</v>
      </c>
      <c r="V597">
        <f t="shared" si="70"/>
        <v>9.4903265295933181E-2</v>
      </c>
      <c r="W597">
        <f t="shared" si="70"/>
        <v>7.3058331523111406E-2</v>
      </c>
      <c r="X597">
        <f t="shared" si="69"/>
        <v>5.7814653848928525E-2</v>
      </c>
      <c r="Y597">
        <f t="shared" si="69"/>
        <v>7.5161063939260767E-2</v>
      </c>
      <c r="Z597">
        <f t="shared" si="67"/>
        <v>7.4630092887225899E-2</v>
      </c>
      <c r="AA597">
        <f t="shared" si="68"/>
        <v>1</v>
      </c>
    </row>
    <row r="598" spans="1:27" x14ac:dyDescent="0.2">
      <c r="A598" s="1">
        <v>44245</v>
      </c>
      <c r="B598">
        <v>145.59</v>
      </c>
      <c r="C598">
        <v>34.19</v>
      </c>
      <c r="D598">
        <v>36.96</v>
      </c>
      <c r="E598">
        <v>74.83</v>
      </c>
      <c r="F598">
        <v>128.49</v>
      </c>
      <c r="G598">
        <v>69.680000000000007</v>
      </c>
      <c r="H598">
        <v>309.89999999999998</v>
      </c>
      <c r="I598">
        <v>703.53</v>
      </c>
      <c r="J598" s="2">
        <v>444268822017.23999</v>
      </c>
      <c r="K598" s="2">
        <v>295771334249.95001</v>
      </c>
      <c r="L598" s="2">
        <v>152796582781.92001</v>
      </c>
      <c r="M598" s="2">
        <v>135708117112.39999</v>
      </c>
      <c r="N598" s="2">
        <v>103510128040.2</v>
      </c>
      <c r="O598" s="2">
        <v>83617410601.919998</v>
      </c>
      <c r="P598" s="2">
        <v>107180022549.92999</v>
      </c>
      <c r="Q598" s="2">
        <v>107382495304.62</v>
      </c>
      <c r="R598">
        <f t="shared" si="64"/>
        <v>1430234912658.1797</v>
      </c>
      <c r="S598">
        <f t="shared" si="65"/>
        <v>0.31062646987937037</v>
      </c>
      <c r="T598">
        <f t="shared" si="66"/>
        <v>0.20679912903275502</v>
      </c>
      <c r="U598">
        <f t="shared" si="70"/>
        <v>0.10683320720925359</v>
      </c>
      <c r="V598">
        <f t="shared" si="70"/>
        <v>9.4885193971512058E-2</v>
      </c>
      <c r="W598">
        <f t="shared" si="70"/>
        <v>7.2372815908835597E-2</v>
      </c>
      <c r="X598">
        <f t="shared" si="69"/>
        <v>5.8464109540237619E-2</v>
      </c>
      <c r="Y598">
        <f t="shared" si="69"/>
        <v>7.4938754187400813E-2</v>
      </c>
      <c r="Z598">
        <f t="shared" si="67"/>
        <v>7.5080320270635131E-2</v>
      </c>
      <c r="AA598">
        <f t="shared" si="68"/>
        <v>1.0000000000000002</v>
      </c>
    </row>
    <row r="599" spans="1:27" x14ac:dyDescent="0.2">
      <c r="A599" s="1">
        <v>44244</v>
      </c>
      <c r="B599">
        <v>145.1</v>
      </c>
      <c r="C599">
        <v>34.409999999999997</v>
      </c>
      <c r="D599">
        <v>36.590000000000003</v>
      </c>
      <c r="E599">
        <v>75.45</v>
      </c>
      <c r="F599">
        <v>128.56</v>
      </c>
      <c r="G599">
        <v>69.88</v>
      </c>
      <c r="H599">
        <v>312.74</v>
      </c>
      <c r="I599">
        <v>721.39</v>
      </c>
      <c r="J599" s="2">
        <v>442773583863.59998</v>
      </c>
      <c r="K599" s="2">
        <v>297674513353.04999</v>
      </c>
      <c r="L599" s="2">
        <v>151266963311.42999</v>
      </c>
      <c r="M599" s="2">
        <v>136832519526</v>
      </c>
      <c r="N599" s="2">
        <v>103566519268.8</v>
      </c>
      <c r="O599" s="2">
        <v>83857414650.720001</v>
      </c>
      <c r="P599" s="2">
        <v>108162078535.17</v>
      </c>
      <c r="Q599" s="2">
        <v>110108535937.06</v>
      </c>
      <c r="R599">
        <f t="shared" si="64"/>
        <v>1434242128445.8298</v>
      </c>
      <c r="S599">
        <f t="shared" si="65"/>
        <v>0.30871606340513597</v>
      </c>
      <c r="T599">
        <f t="shared" si="66"/>
        <v>0.20754829847008843</v>
      </c>
      <c r="U599">
        <f t="shared" si="70"/>
        <v>0.10546821928550205</v>
      </c>
      <c r="V599">
        <f t="shared" si="70"/>
        <v>9.5404058221518109E-2</v>
      </c>
      <c r="W599">
        <f t="shared" si="70"/>
        <v>7.2209926911731781E-2</v>
      </c>
      <c r="X599">
        <f t="shared" si="69"/>
        <v>5.8468101715565546E-2</v>
      </c>
      <c r="Y599">
        <f t="shared" si="69"/>
        <v>7.5414099467553883E-2</v>
      </c>
      <c r="Z599">
        <f t="shared" si="67"/>
        <v>7.6771232522904312E-2</v>
      </c>
      <c r="AA599">
        <f t="shared" si="68"/>
        <v>1.0000000000000002</v>
      </c>
    </row>
    <row r="600" spans="1:27" x14ac:dyDescent="0.2">
      <c r="A600" s="1">
        <v>44243</v>
      </c>
      <c r="B600">
        <v>144.65</v>
      </c>
      <c r="C600">
        <v>34.270000000000003</v>
      </c>
      <c r="D600">
        <v>34.79</v>
      </c>
      <c r="E600">
        <v>76.05</v>
      </c>
      <c r="F600">
        <v>130.68</v>
      </c>
      <c r="G600">
        <v>70.34</v>
      </c>
      <c r="H600">
        <v>311.95999999999998</v>
      </c>
      <c r="I600">
        <v>730.31</v>
      </c>
      <c r="J600" s="2">
        <v>441400405967.40002</v>
      </c>
      <c r="K600" s="2">
        <v>296463399378.34998</v>
      </c>
      <c r="L600" s="2">
        <v>143825571292.82999</v>
      </c>
      <c r="M600" s="2">
        <v>137920650894</v>
      </c>
      <c r="N600" s="2">
        <v>105274367906.39999</v>
      </c>
      <c r="O600" s="2">
        <v>84409423962.960007</v>
      </c>
      <c r="P600" s="2">
        <v>107892358933.59</v>
      </c>
      <c r="Q600" s="2">
        <v>111470029914.74001</v>
      </c>
      <c r="R600">
        <f t="shared" si="64"/>
        <v>1428656208250.27</v>
      </c>
      <c r="S600">
        <f t="shared" si="65"/>
        <v>0.30896194859083698</v>
      </c>
      <c r="T600">
        <f t="shared" si="66"/>
        <v>0.20751206460051019</v>
      </c>
      <c r="U600">
        <f t="shared" si="70"/>
        <v>0.1006719254515253</v>
      </c>
      <c r="V600">
        <f t="shared" si="70"/>
        <v>9.6538726460242461E-2</v>
      </c>
      <c r="W600">
        <f t="shared" si="70"/>
        <v>7.368768448172254E-2</v>
      </c>
      <c r="X600">
        <f t="shared" si="69"/>
        <v>5.9083090442269143E-2</v>
      </c>
      <c r="Y600">
        <f t="shared" si="69"/>
        <v>7.5520169450514554E-2</v>
      </c>
      <c r="Z600">
        <f t="shared" si="67"/>
        <v>7.8024390522378806E-2</v>
      </c>
      <c r="AA600">
        <f t="shared" si="68"/>
        <v>1</v>
      </c>
    </row>
    <row r="601" spans="1:27" x14ac:dyDescent="0.2">
      <c r="A601" s="1">
        <v>44239</v>
      </c>
      <c r="B601">
        <v>141.25</v>
      </c>
      <c r="C601">
        <v>33.369999999999997</v>
      </c>
      <c r="D601">
        <v>33.53</v>
      </c>
      <c r="E601">
        <v>74.61</v>
      </c>
      <c r="F601">
        <v>129.62</v>
      </c>
      <c r="G601">
        <v>70.209999999999994</v>
      </c>
      <c r="H601">
        <v>306.32</v>
      </c>
      <c r="I601">
        <v>722.98</v>
      </c>
      <c r="J601" s="2">
        <v>431025284085</v>
      </c>
      <c r="K601" s="2">
        <v>288677666683.84998</v>
      </c>
      <c r="L601" s="2">
        <v>138629435315.63</v>
      </c>
      <c r="M601" s="2">
        <v>135309135610.8</v>
      </c>
      <c r="N601" s="2">
        <v>104420443587.60001</v>
      </c>
      <c r="O601" s="2">
        <v>84253421331.240005</v>
      </c>
      <c r="P601" s="2">
        <v>105942078737.55</v>
      </c>
      <c r="Q601" s="2">
        <v>110351223764.92</v>
      </c>
      <c r="R601">
        <f t="shared" si="64"/>
        <v>1398608689116.5901</v>
      </c>
      <c r="S601">
        <f t="shared" si="65"/>
        <v>0.30818147165755888</v>
      </c>
      <c r="T601">
        <f t="shared" si="66"/>
        <v>0.20640345575586896</v>
      </c>
      <c r="U601">
        <f t="shared" si="70"/>
        <v>9.9119529568483647E-2</v>
      </c>
      <c r="V601">
        <f t="shared" si="70"/>
        <v>9.6745527654533564E-2</v>
      </c>
      <c r="W601">
        <f t="shared" si="70"/>
        <v>7.4660227982392691E-2</v>
      </c>
      <c r="X601">
        <f t="shared" si="69"/>
        <v>6.0240882233083652E-2</v>
      </c>
      <c r="Y601">
        <f t="shared" si="69"/>
        <v>7.5748191443359827E-2</v>
      </c>
      <c r="Z601">
        <f t="shared" si="67"/>
        <v>7.8900713704718697E-2</v>
      </c>
      <c r="AA601">
        <f t="shared" si="68"/>
        <v>1</v>
      </c>
    </row>
    <row r="602" spans="1:27" x14ac:dyDescent="0.2">
      <c r="A602" s="1">
        <v>44238</v>
      </c>
      <c r="B602">
        <v>139.27000000000001</v>
      </c>
      <c r="C602">
        <v>32.880000000000003</v>
      </c>
      <c r="D602">
        <v>32.72</v>
      </c>
      <c r="E602">
        <v>73.72</v>
      </c>
      <c r="F602">
        <v>128.31</v>
      </c>
      <c r="G602">
        <v>70.66</v>
      </c>
      <c r="H602">
        <v>302.32</v>
      </c>
      <c r="I602">
        <v>721.43</v>
      </c>
      <c r="J602" s="2">
        <v>424983301341.71997</v>
      </c>
      <c r="K602" s="2">
        <v>284438767772.40002</v>
      </c>
      <c r="L602" s="2">
        <v>135280498763.12</v>
      </c>
      <c r="M602" s="2">
        <v>133695074081.60001</v>
      </c>
      <c r="N602" s="2">
        <v>103365122023.8</v>
      </c>
      <c r="O602" s="2">
        <v>84793430441.039993</v>
      </c>
      <c r="P602" s="2">
        <v>104558901293.55</v>
      </c>
      <c r="Q602" s="2">
        <v>110114641291.22</v>
      </c>
      <c r="R602">
        <f t="shared" si="64"/>
        <v>1381229737008.45</v>
      </c>
      <c r="S602">
        <f t="shared" si="65"/>
        <v>0.30768473191300838</v>
      </c>
      <c r="T602">
        <f t="shared" si="66"/>
        <v>0.20593154067798636</v>
      </c>
      <c r="U602">
        <f t="shared" si="70"/>
        <v>9.7942069402674886E-2</v>
      </c>
      <c r="V602">
        <f t="shared" si="70"/>
        <v>9.679423378993042E-2</v>
      </c>
      <c r="W602">
        <f t="shared" si="70"/>
        <v>7.483557532411253E-2</v>
      </c>
      <c r="X602">
        <f t="shared" si="69"/>
        <v>6.1389809507497776E-2</v>
      </c>
      <c r="Y602">
        <f t="shared" si="69"/>
        <v>7.5699862587674902E-2</v>
      </c>
      <c r="Z602">
        <f t="shared" si="67"/>
        <v>7.9722176797114783E-2</v>
      </c>
      <c r="AA602">
        <f t="shared" si="68"/>
        <v>1</v>
      </c>
    </row>
    <row r="603" spans="1:27" x14ac:dyDescent="0.2">
      <c r="A603" s="1">
        <v>44237</v>
      </c>
      <c r="B603">
        <v>139.66</v>
      </c>
      <c r="C603">
        <v>32.979999999999997</v>
      </c>
      <c r="D603">
        <v>33.200000000000003</v>
      </c>
      <c r="E603">
        <v>74.33</v>
      </c>
      <c r="F603">
        <v>128.22999999999999</v>
      </c>
      <c r="G603">
        <v>70.86</v>
      </c>
      <c r="H603">
        <v>304.27999999999997</v>
      </c>
      <c r="I603">
        <v>723.17</v>
      </c>
      <c r="J603" s="2">
        <v>426173388851.76001</v>
      </c>
      <c r="K603" s="2">
        <v>285303849182.90002</v>
      </c>
      <c r="L603" s="2">
        <v>137265053757.2</v>
      </c>
      <c r="M603" s="2">
        <v>134801340972.39999</v>
      </c>
      <c r="N603" s="2">
        <v>103300674905.39999</v>
      </c>
      <c r="O603" s="2">
        <v>85033434489.839996</v>
      </c>
      <c r="P603" s="2">
        <v>105236658241.11</v>
      </c>
      <c r="Q603" s="2">
        <v>110380224197.17999</v>
      </c>
      <c r="R603">
        <f t="shared" si="64"/>
        <v>1387494624597.79</v>
      </c>
      <c r="S603">
        <f t="shared" si="65"/>
        <v>0.30715318192695706</v>
      </c>
      <c r="T603">
        <f t="shared" si="66"/>
        <v>0.20562519243316313</v>
      </c>
      <c r="U603">
        <f t="shared" si="70"/>
        <v>9.8930151745265815E-2</v>
      </c>
      <c r="V603">
        <f t="shared" si="70"/>
        <v>9.7154496012174824E-2</v>
      </c>
      <c r="W603">
        <f t="shared" si="70"/>
        <v>7.4451225304995344E-2</v>
      </c>
      <c r="X603">
        <f t="shared" si="69"/>
        <v>6.1285595621308926E-2</v>
      </c>
      <c r="Y603">
        <f t="shared" si="69"/>
        <v>7.584653401566599E-2</v>
      </c>
      <c r="Z603">
        <f t="shared" si="67"/>
        <v>7.9553622940468874E-2</v>
      </c>
      <c r="AA603">
        <f t="shared" si="68"/>
        <v>1.0000000000000002</v>
      </c>
    </row>
    <row r="604" spans="1:27" x14ac:dyDescent="0.2">
      <c r="A604" s="1">
        <v>44236</v>
      </c>
      <c r="B604">
        <v>139.58000000000001</v>
      </c>
      <c r="C604">
        <v>32.950000000000003</v>
      </c>
      <c r="D604">
        <v>33.26</v>
      </c>
      <c r="E604">
        <v>74.239999999999995</v>
      </c>
      <c r="F604">
        <v>126.68</v>
      </c>
      <c r="G604">
        <v>70.89</v>
      </c>
      <c r="H604">
        <v>300.45999999999998</v>
      </c>
      <c r="I604">
        <v>728.8</v>
      </c>
      <c r="J604" s="2">
        <v>425929268336.88</v>
      </c>
      <c r="K604" s="2">
        <v>285044324759.75</v>
      </c>
      <c r="L604" s="2">
        <v>137513123131.45999</v>
      </c>
      <c r="M604" s="2">
        <v>134638121267.2</v>
      </c>
      <c r="N604" s="2">
        <v>102052011986.39999</v>
      </c>
      <c r="O604" s="2">
        <v>85069435097.160004</v>
      </c>
      <c r="P604" s="2">
        <v>103915723782.09</v>
      </c>
      <c r="Q604" s="2">
        <v>111239552795.2</v>
      </c>
      <c r="R604">
        <f t="shared" si="64"/>
        <v>1385401561156.1399</v>
      </c>
      <c r="S604">
        <f t="shared" si="65"/>
        <v>0.30744101946978836</v>
      </c>
      <c r="T604">
        <f t="shared" si="66"/>
        <v>0.205748522848405</v>
      </c>
      <c r="U604">
        <f t="shared" si="70"/>
        <v>9.9258674875971037E-2</v>
      </c>
      <c r="V604">
        <f t="shared" si="70"/>
        <v>9.7183462933910891E-2</v>
      </c>
      <c r="W604">
        <f t="shared" si="70"/>
        <v>7.3662405794631805E-2</v>
      </c>
      <c r="X604">
        <f t="shared" si="69"/>
        <v>6.1404171528555367E-2</v>
      </c>
      <c r="Y604">
        <f t="shared" si="69"/>
        <v>7.5007656044050255E-2</v>
      </c>
      <c r="Z604">
        <f t="shared" si="67"/>
        <v>8.0294086504687348E-2</v>
      </c>
      <c r="AA604">
        <f t="shared" si="68"/>
        <v>1</v>
      </c>
    </row>
    <row r="605" spans="1:27" x14ac:dyDescent="0.2">
      <c r="A605" s="1">
        <v>44235</v>
      </c>
      <c r="B605">
        <v>140.13999999999999</v>
      </c>
      <c r="C605">
        <v>33.090000000000003</v>
      </c>
      <c r="D605">
        <v>33.4</v>
      </c>
      <c r="E605">
        <v>74.23</v>
      </c>
      <c r="F605">
        <v>127.99</v>
      </c>
      <c r="G605">
        <v>70.55</v>
      </c>
      <c r="H605">
        <v>300.14999999999998</v>
      </c>
      <c r="I605">
        <v>726.45</v>
      </c>
      <c r="J605" s="2">
        <v>427638111941.03998</v>
      </c>
      <c r="K605" s="2">
        <v>286255438734.45001</v>
      </c>
      <c r="L605" s="2">
        <v>138091951671.39999</v>
      </c>
      <c r="M605" s="2">
        <v>134619985744.39999</v>
      </c>
      <c r="N605" s="2">
        <v>103107333550.2</v>
      </c>
      <c r="O605" s="2">
        <v>84661428214.199997</v>
      </c>
      <c r="P605" s="2">
        <v>103808527530.17999</v>
      </c>
      <c r="Q605" s="2">
        <v>110880863238.3</v>
      </c>
      <c r="R605">
        <f t="shared" si="64"/>
        <v>1389063640624.1699</v>
      </c>
      <c r="S605">
        <f t="shared" si="65"/>
        <v>0.30786070517898129</v>
      </c>
      <c r="T605">
        <f t="shared" si="66"/>
        <v>0.20607798689901805</v>
      </c>
      <c r="U605">
        <f t="shared" si="70"/>
        <v>9.9413696847862887E-2</v>
      </c>
      <c r="V605">
        <f t="shared" si="70"/>
        <v>9.691419587075871E-2</v>
      </c>
      <c r="W605">
        <f t="shared" si="70"/>
        <v>7.4227940703904066E-2</v>
      </c>
      <c r="X605">
        <f t="shared" si="69"/>
        <v>6.0948559690294495E-2</v>
      </c>
      <c r="Y605">
        <f t="shared" si="69"/>
        <v>7.4732736855407197E-2</v>
      </c>
      <c r="Z605">
        <f t="shared" si="67"/>
        <v>7.9824177953773348E-2</v>
      </c>
      <c r="AA605">
        <f t="shared" si="68"/>
        <v>1</v>
      </c>
    </row>
    <row r="606" spans="1:27" x14ac:dyDescent="0.2">
      <c r="A606" s="1">
        <v>44232</v>
      </c>
      <c r="B606">
        <v>137.97999999999999</v>
      </c>
      <c r="C606">
        <v>32.369999999999997</v>
      </c>
      <c r="D606">
        <v>32.56</v>
      </c>
      <c r="E606">
        <v>73.22</v>
      </c>
      <c r="F606">
        <v>126.28</v>
      </c>
      <c r="G606">
        <v>70.84</v>
      </c>
      <c r="H606">
        <v>293.5</v>
      </c>
      <c r="I606">
        <v>726.33</v>
      </c>
      <c r="J606" s="2">
        <v>421046858039.28009</v>
      </c>
      <c r="K606" s="2">
        <v>280026852578.84998</v>
      </c>
      <c r="L606" s="2">
        <v>134618980431.75999</v>
      </c>
      <c r="M606" s="2">
        <v>132788297941.60001</v>
      </c>
      <c r="N606" s="2">
        <v>101729776394.39999</v>
      </c>
      <c r="O606" s="2">
        <v>85009434084.960007</v>
      </c>
      <c r="P606" s="2">
        <v>101508995029.53</v>
      </c>
      <c r="Q606" s="2">
        <v>110862547175.82001</v>
      </c>
      <c r="R606">
        <f t="shared" si="64"/>
        <v>1367591741676.2002</v>
      </c>
      <c r="S606">
        <f t="shared" si="65"/>
        <v>0.30787467137175056</v>
      </c>
      <c r="T606">
        <f t="shared" si="66"/>
        <v>0.20475909881967608</v>
      </c>
      <c r="U606">
        <f t="shared" si="70"/>
        <v>9.8435063863988481E-2</v>
      </c>
      <c r="V606">
        <f t="shared" si="70"/>
        <v>9.7096446179798457E-2</v>
      </c>
      <c r="W606">
        <f t="shared" si="70"/>
        <v>7.4386070999313034E-2</v>
      </c>
      <c r="X606">
        <f t="shared" si="69"/>
        <v>6.2159949855186671E-2</v>
      </c>
      <c r="Y606">
        <f t="shared" si="69"/>
        <v>7.4224632934032392E-2</v>
      </c>
      <c r="Z606">
        <f t="shared" si="67"/>
        <v>8.106406597625429E-2</v>
      </c>
      <c r="AA606">
        <f t="shared" si="68"/>
        <v>1</v>
      </c>
    </row>
    <row r="607" spans="1:27" x14ac:dyDescent="0.2">
      <c r="A607" s="1">
        <v>44231</v>
      </c>
      <c r="B607">
        <v>138.25</v>
      </c>
      <c r="C607">
        <v>32.5</v>
      </c>
      <c r="D607">
        <v>32.659999999999997</v>
      </c>
      <c r="E607">
        <v>72.290000000000006</v>
      </c>
      <c r="F607">
        <v>124.9</v>
      </c>
      <c r="G607">
        <v>70.989999999999995</v>
      </c>
      <c r="H607">
        <v>293.75</v>
      </c>
      <c r="I607">
        <v>732.45</v>
      </c>
      <c r="J607" s="2">
        <v>421870764777</v>
      </c>
      <c r="K607" s="2">
        <v>281151458412.5</v>
      </c>
      <c r="L607" s="2">
        <v>135032429388.86</v>
      </c>
      <c r="M607" s="2">
        <v>131101694321.2</v>
      </c>
      <c r="N607" s="2">
        <v>100618063602</v>
      </c>
      <c r="O607" s="2">
        <v>85189437121.559998</v>
      </c>
      <c r="P607" s="2">
        <v>101088263094.78</v>
      </c>
      <c r="Q607" s="2">
        <v>111796666362.3</v>
      </c>
      <c r="R607">
        <f t="shared" si="64"/>
        <v>1367848777080.2</v>
      </c>
      <c r="S607">
        <f t="shared" si="65"/>
        <v>0.30841915557180399</v>
      </c>
      <c r="T607">
        <f t="shared" si="66"/>
        <v>0.20554279327035249</v>
      </c>
      <c r="U607">
        <f t="shared" si="70"/>
        <v>9.8718828902343458E-2</v>
      </c>
      <c r="V607">
        <f t="shared" si="70"/>
        <v>9.5845166891217845E-2</v>
      </c>
      <c r="W607">
        <f t="shared" si="70"/>
        <v>7.3559347559441907E-2</v>
      </c>
      <c r="X607">
        <f t="shared" si="69"/>
        <v>6.2279864959491171E-2</v>
      </c>
      <c r="Y607">
        <f t="shared" si="69"/>
        <v>7.3903098638259029E-2</v>
      </c>
      <c r="Z607">
        <f t="shared" si="67"/>
        <v>8.1731744207090173E-2</v>
      </c>
      <c r="AA607">
        <f t="shared" si="68"/>
        <v>1</v>
      </c>
    </row>
    <row r="608" spans="1:27" x14ac:dyDescent="0.2">
      <c r="A608" s="1">
        <v>44230</v>
      </c>
      <c r="B608">
        <v>135.13999999999999</v>
      </c>
      <c r="C608">
        <v>31.58</v>
      </c>
      <c r="D608">
        <v>31.7</v>
      </c>
      <c r="E608">
        <v>70.599999999999994</v>
      </c>
      <c r="F608">
        <v>120.44</v>
      </c>
      <c r="G608">
        <v>69.95</v>
      </c>
      <c r="H608">
        <v>288.55</v>
      </c>
      <c r="I608">
        <v>724.08</v>
      </c>
      <c r="J608" s="2">
        <v>412380579761.03998</v>
      </c>
      <c r="K608" s="2">
        <v>273192709435.89999</v>
      </c>
      <c r="L608" s="2">
        <v>131063319400.7</v>
      </c>
      <c r="M608" s="2">
        <v>128036790968</v>
      </c>
      <c r="N608" s="2">
        <v>97025136751.199997</v>
      </c>
      <c r="O608" s="2">
        <v>83941416067.800003</v>
      </c>
      <c r="P608" s="2">
        <v>99299110591.979996</v>
      </c>
      <c r="Q608" s="2">
        <v>110519121004.32001</v>
      </c>
      <c r="R608">
        <f t="shared" si="64"/>
        <v>1335458183980.9399</v>
      </c>
      <c r="S608">
        <f t="shared" si="65"/>
        <v>0.30879333004029547</v>
      </c>
      <c r="T608">
        <f t="shared" si="66"/>
        <v>0.20456852390654792</v>
      </c>
      <c r="U608">
        <f t="shared" si="70"/>
        <v>9.8141088184435857E-2</v>
      </c>
      <c r="V608">
        <f t="shared" si="70"/>
        <v>9.5874803497274744E-2</v>
      </c>
      <c r="W608">
        <f t="shared" si="70"/>
        <v>7.265306987147474E-2</v>
      </c>
      <c r="X608">
        <f t="shared" si="69"/>
        <v>6.2855892512916026E-2</v>
      </c>
      <c r="Y608">
        <f t="shared" si="69"/>
        <v>7.4355836658227578E-2</v>
      </c>
      <c r="Z608">
        <f t="shared" si="67"/>
        <v>8.2757455328827709E-2</v>
      </c>
      <c r="AA608">
        <f t="shared" si="68"/>
        <v>1</v>
      </c>
    </row>
    <row r="609" spans="1:27" x14ac:dyDescent="0.2">
      <c r="A609" s="1">
        <v>44229</v>
      </c>
      <c r="B609">
        <v>133.61000000000001</v>
      </c>
      <c r="C609">
        <v>31.03</v>
      </c>
      <c r="D609">
        <v>30.75</v>
      </c>
      <c r="E609">
        <v>70.95</v>
      </c>
      <c r="F609">
        <v>120.7</v>
      </c>
      <c r="G609">
        <v>70.989999999999995</v>
      </c>
      <c r="H609">
        <v>286.97000000000003</v>
      </c>
      <c r="I609">
        <v>729.5</v>
      </c>
      <c r="J609" s="2">
        <v>407711774913.96002</v>
      </c>
      <c r="K609" s="2">
        <v>268434761678.14999</v>
      </c>
      <c r="L609" s="2">
        <v>127135554308.25</v>
      </c>
      <c r="M609" s="2">
        <v>128671534266</v>
      </c>
      <c r="N609" s="2">
        <v>97187875485.699997</v>
      </c>
      <c r="O609" s="2">
        <v>85189437121.559998</v>
      </c>
      <c r="P609" s="2">
        <v>98755437581.479996</v>
      </c>
      <c r="Q609" s="2">
        <v>111346396493</v>
      </c>
      <c r="R609">
        <f t="shared" si="64"/>
        <v>1324432771848.0999</v>
      </c>
      <c r="S609">
        <f t="shared" si="65"/>
        <v>0.30783878470859882</v>
      </c>
      <c r="T609">
        <f t="shared" si="66"/>
        <v>0.20267903919621294</v>
      </c>
      <c r="U609">
        <f t="shared" si="70"/>
        <v>9.599245579739496E-2</v>
      </c>
      <c r="V609">
        <f t="shared" si="70"/>
        <v>9.7152182429352807E-2</v>
      </c>
      <c r="W609">
        <f t="shared" si="70"/>
        <v>7.338075404921085E-2</v>
      </c>
      <c r="X609">
        <f t="shared" si="69"/>
        <v>6.4321450610654654E-2</v>
      </c>
      <c r="Y609">
        <f t="shared" si="69"/>
        <v>7.4564326465342348E-2</v>
      </c>
      <c r="Z609">
        <f t="shared" si="67"/>
        <v>8.4071006743232715E-2</v>
      </c>
      <c r="AA609">
        <f t="shared" si="68"/>
        <v>1.0000000000000002</v>
      </c>
    </row>
    <row r="610" spans="1:27" x14ac:dyDescent="0.2">
      <c r="A610" s="1">
        <v>44228</v>
      </c>
      <c r="B610">
        <v>129.62</v>
      </c>
      <c r="C610">
        <v>29.96</v>
      </c>
      <c r="D610">
        <v>29.99</v>
      </c>
      <c r="E610">
        <v>67.67</v>
      </c>
      <c r="F610">
        <v>117.03</v>
      </c>
      <c r="G610">
        <v>69.33</v>
      </c>
      <c r="H610">
        <v>274.73</v>
      </c>
      <c r="I610">
        <v>713.17</v>
      </c>
      <c r="J610" s="2">
        <v>395536264234.32001</v>
      </c>
      <c r="K610" s="2">
        <v>259178390585.79999</v>
      </c>
      <c r="L610" s="2">
        <v>123993342234.28999</v>
      </c>
      <c r="M610" s="2">
        <v>122723082787.60001</v>
      </c>
      <c r="N610" s="2">
        <v>94232784325.529999</v>
      </c>
      <c r="O610" s="2">
        <v>83197403516.520004</v>
      </c>
      <c r="P610" s="2">
        <v>94544047844.119995</v>
      </c>
      <c r="Q610" s="2">
        <v>108853885657.17999</v>
      </c>
      <c r="R610">
        <f t="shared" si="64"/>
        <v>1282259201185.3601</v>
      </c>
      <c r="S610">
        <f t="shared" si="65"/>
        <v>0.30846825966908564</v>
      </c>
      <c r="T610">
        <f t="shared" si="66"/>
        <v>0.20212636442476486</v>
      </c>
      <c r="U610">
        <f t="shared" si="70"/>
        <v>9.669912457611278E-2</v>
      </c>
      <c r="V610">
        <f t="shared" si="70"/>
        <v>9.5708482866920339E-2</v>
      </c>
      <c r="W610">
        <f t="shared" si="70"/>
        <v>7.3489653447928696E-2</v>
      </c>
      <c r="X610">
        <f t="shared" si="69"/>
        <v>6.4883452144160678E-2</v>
      </c>
      <c r="Y610">
        <f t="shared" si="69"/>
        <v>7.3732399624600514E-2</v>
      </c>
      <c r="Z610">
        <f t="shared" si="67"/>
        <v>8.4892263246426375E-2</v>
      </c>
      <c r="AA610">
        <f t="shared" si="68"/>
        <v>0.99999999999999989</v>
      </c>
    </row>
    <row r="611" spans="1:27" x14ac:dyDescent="0.2">
      <c r="A611" s="1">
        <v>44225</v>
      </c>
      <c r="B611">
        <v>128.66999999999999</v>
      </c>
      <c r="C611">
        <v>29.65</v>
      </c>
      <c r="D611">
        <v>29.88</v>
      </c>
      <c r="E611">
        <v>67.05</v>
      </c>
      <c r="F611">
        <v>116.26</v>
      </c>
      <c r="G611">
        <v>67.19</v>
      </c>
      <c r="H611">
        <v>271.17</v>
      </c>
      <c r="I611">
        <v>701.26</v>
      </c>
      <c r="J611" s="2">
        <v>392212288116.21002</v>
      </c>
      <c r="K611" s="2">
        <v>256496638213.25</v>
      </c>
      <c r="L611" s="2">
        <v>123538548381.48</v>
      </c>
      <c r="M611" s="2">
        <v>121598680374</v>
      </c>
      <c r="N611" s="2">
        <v>93612778823.259995</v>
      </c>
      <c r="O611" s="2">
        <v>80629360194.360001</v>
      </c>
      <c r="P611" s="2">
        <v>93319166515.279999</v>
      </c>
      <c r="Q611" s="2">
        <v>106965210935.10001</v>
      </c>
      <c r="R611">
        <f t="shared" si="64"/>
        <v>1268372671552.9399</v>
      </c>
      <c r="S611">
        <f t="shared" si="65"/>
        <v>0.30922480191567236</v>
      </c>
      <c r="T611">
        <f t="shared" si="66"/>
        <v>0.20222498005984846</v>
      </c>
      <c r="U611">
        <f t="shared" si="70"/>
        <v>9.7399251144558968E-2</v>
      </c>
      <c r="V611">
        <f t="shared" si="70"/>
        <v>9.5869836288036622E-2</v>
      </c>
      <c r="W611">
        <f t="shared" si="70"/>
        <v>7.3805420853671186E-2</v>
      </c>
      <c r="X611">
        <f t="shared" si="69"/>
        <v>6.3569140208327685E-2</v>
      </c>
      <c r="Y611">
        <f t="shared" si="69"/>
        <v>7.3573933441047804E-2</v>
      </c>
      <c r="Z611">
        <f t="shared" si="67"/>
        <v>8.4332636088836954E-2</v>
      </c>
      <c r="AA611">
        <f t="shared" si="68"/>
        <v>1</v>
      </c>
    </row>
    <row r="612" spans="1:27" x14ac:dyDescent="0.2">
      <c r="A612" s="1">
        <v>44224</v>
      </c>
      <c r="B612">
        <v>130.11000000000001</v>
      </c>
      <c r="C612">
        <v>30.32</v>
      </c>
      <c r="D612">
        <v>30.81</v>
      </c>
      <c r="E612">
        <v>69.319999999999993</v>
      </c>
      <c r="F612">
        <v>118.97</v>
      </c>
      <c r="G612">
        <v>67.05</v>
      </c>
      <c r="H612">
        <v>275.02</v>
      </c>
      <c r="I612">
        <v>719.91</v>
      </c>
      <c r="J612" s="2">
        <v>396601700526.92999</v>
      </c>
      <c r="K612" s="2">
        <v>262292683663.60001</v>
      </c>
      <c r="L612" s="2">
        <v>127383623682.50999</v>
      </c>
      <c r="M612" s="2">
        <v>125413622551.36</v>
      </c>
      <c r="N612" s="2">
        <v>95794876110.470001</v>
      </c>
      <c r="O612" s="2">
        <v>80461357360.199997</v>
      </c>
      <c r="P612" s="2">
        <v>94643827502.929993</v>
      </c>
      <c r="Q612" s="2">
        <v>109809949240.35001</v>
      </c>
      <c r="R612">
        <f t="shared" si="64"/>
        <v>1292401640638.3501</v>
      </c>
      <c r="S612">
        <f t="shared" si="65"/>
        <v>0.30687186402134115</v>
      </c>
      <c r="T612">
        <f t="shared" si="66"/>
        <v>0.20294982257531566</v>
      </c>
      <c r="U612">
        <f t="shared" si="70"/>
        <v>9.856349580273821E-2</v>
      </c>
      <c r="V612">
        <f t="shared" si="70"/>
        <v>9.7039200978896165E-2</v>
      </c>
      <c r="W612">
        <f t="shared" si="70"/>
        <v>7.4121598966057078E-2</v>
      </c>
      <c r="X612">
        <f t="shared" si="69"/>
        <v>6.2257238640193988E-2</v>
      </c>
      <c r="Y612">
        <f t="shared" si="69"/>
        <v>7.3230971338122869E-2</v>
      </c>
      <c r="Z612">
        <f t="shared" si="67"/>
        <v>8.496580767733479E-2</v>
      </c>
      <c r="AA612">
        <f t="shared" si="68"/>
        <v>0.99999999999999989</v>
      </c>
    </row>
    <row r="613" spans="1:27" x14ac:dyDescent="0.2">
      <c r="A613" s="1">
        <v>44223</v>
      </c>
      <c r="B613">
        <v>127.86</v>
      </c>
      <c r="C613">
        <v>29.83</v>
      </c>
      <c r="D613">
        <v>30.17</v>
      </c>
      <c r="E613">
        <v>68.42</v>
      </c>
      <c r="F613">
        <v>114.09</v>
      </c>
      <c r="G613">
        <v>65.16</v>
      </c>
      <c r="H613">
        <v>273.33</v>
      </c>
      <c r="I613">
        <v>697.79</v>
      </c>
      <c r="J613" s="2">
        <v>389743243635.17999</v>
      </c>
      <c r="K613" s="2">
        <v>258053784752.14999</v>
      </c>
      <c r="L613" s="2">
        <v>124737550357.07001</v>
      </c>
      <c r="M613" s="2">
        <v>123785344128.16</v>
      </c>
      <c r="N613" s="2">
        <v>91865490589.589996</v>
      </c>
      <c r="O613" s="2">
        <v>78193319099.039993</v>
      </c>
      <c r="P613" s="2">
        <v>94065233407.990005</v>
      </c>
      <c r="Q613" s="2">
        <v>106435921824.14999</v>
      </c>
      <c r="R613">
        <f t="shared" si="64"/>
        <v>1266879887793.3298</v>
      </c>
      <c r="S613">
        <f t="shared" si="65"/>
        <v>0.30764024860639361</v>
      </c>
      <c r="T613">
        <f t="shared" si="66"/>
        <v>0.20369238413093124</v>
      </c>
      <c r="U613">
        <f t="shared" si="70"/>
        <v>9.8460439350994605E-2</v>
      </c>
      <c r="V613">
        <f t="shared" si="70"/>
        <v>9.7708824112577197E-2</v>
      </c>
      <c r="W613">
        <f t="shared" si="70"/>
        <v>7.2513180984823011E-2</v>
      </c>
      <c r="X613">
        <f t="shared" si="69"/>
        <v>6.1721178031516687E-2</v>
      </c>
      <c r="Y613">
        <f t="shared" si="69"/>
        <v>7.4249527768440793E-2</v>
      </c>
      <c r="Z613">
        <f t="shared" si="67"/>
        <v>8.4014217014323003E-2</v>
      </c>
      <c r="AA613">
        <f t="shared" si="68"/>
        <v>1.0000000000000002</v>
      </c>
    </row>
    <row r="614" spans="1:27" x14ac:dyDescent="0.2">
      <c r="A614" s="1">
        <v>44222</v>
      </c>
      <c r="B614">
        <v>131.58000000000001</v>
      </c>
      <c r="C614">
        <v>30.94</v>
      </c>
      <c r="D614">
        <v>31.38</v>
      </c>
      <c r="E614">
        <v>71.209999999999994</v>
      </c>
      <c r="F614">
        <v>116.15</v>
      </c>
      <c r="G614">
        <v>64.900000000000006</v>
      </c>
      <c r="H614">
        <v>281.76</v>
      </c>
      <c r="I614">
        <v>721.85</v>
      </c>
      <c r="J614" s="2">
        <v>401082559029.53998</v>
      </c>
      <c r="K614" s="2">
        <v>267656188408.70001</v>
      </c>
      <c r="L614" s="2">
        <v>129740282737.98</v>
      </c>
      <c r="M614" s="2">
        <v>128833007240.08</v>
      </c>
      <c r="N614" s="2">
        <v>93524206608.649994</v>
      </c>
      <c r="O614" s="2">
        <v>77881313835.600006</v>
      </c>
      <c r="P614" s="2">
        <v>96965724869.259995</v>
      </c>
      <c r="Q614" s="2">
        <v>110105863037.25</v>
      </c>
      <c r="R614">
        <f t="shared" si="64"/>
        <v>1305789145767.0598</v>
      </c>
      <c r="S614">
        <f t="shared" si="65"/>
        <v>0.30715721625479742</v>
      </c>
      <c r="T614">
        <f t="shared" si="66"/>
        <v>0.20497657625379534</v>
      </c>
      <c r="U614">
        <f t="shared" si="70"/>
        <v>9.9357758607931029E-2</v>
      </c>
      <c r="V614">
        <f t="shared" si="70"/>
        <v>9.8662948499544781E-2</v>
      </c>
      <c r="W614">
        <f t="shared" si="70"/>
        <v>7.1622747755121716E-2</v>
      </c>
      <c r="X614">
        <f t="shared" si="69"/>
        <v>5.9643100946324822E-2</v>
      </c>
      <c r="Y614">
        <f t="shared" si="69"/>
        <v>7.4258332735871693E-2</v>
      </c>
      <c r="Z614">
        <f t="shared" si="67"/>
        <v>8.4321318946613322E-2</v>
      </c>
      <c r="AA614">
        <f t="shared" si="68"/>
        <v>1</v>
      </c>
    </row>
    <row r="615" spans="1:27" x14ac:dyDescent="0.2">
      <c r="A615" s="1">
        <v>44221</v>
      </c>
      <c r="B615">
        <v>132.12</v>
      </c>
      <c r="C615">
        <v>31.16</v>
      </c>
      <c r="D615">
        <v>32.24</v>
      </c>
      <c r="E615">
        <v>72.38</v>
      </c>
      <c r="F615">
        <v>121.15</v>
      </c>
      <c r="G615">
        <v>64.98</v>
      </c>
      <c r="H615">
        <v>283.04000000000002</v>
      </c>
      <c r="I615">
        <v>722.98</v>
      </c>
      <c r="J615" s="2">
        <v>402728588683.56</v>
      </c>
      <c r="K615" s="2">
        <v>269559367511.79999</v>
      </c>
      <c r="L615" s="2">
        <v>133295943769.03999</v>
      </c>
      <c r="M615" s="2">
        <v>130949769190.24001</v>
      </c>
      <c r="N615" s="2">
        <v>97550216363.649994</v>
      </c>
      <c r="O615" s="2">
        <v>77977315455.119995</v>
      </c>
      <c r="P615" s="2">
        <v>97406131639.179993</v>
      </c>
      <c r="Q615" s="2">
        <v>110278225197.3</v>
      </c>
      <c r="R615">
        <f t="shared" si="64"/>
        <v>1319745557809.8901</v>
      </c>
      <c r="S615">
        <f t="shared" si="65"/>
        <v>0.30515623735221031</v>
      </c>
      <c r="T615">
        <f t="shared" si="66"/>
        <v>0.20425101332345619</v>
      </c>
      <c r="U615">
        <f t="shared" si="70"/>
        <v>0.10100124450522403</v>
      </c>
      <c r="V615">
        <f t="shared" si="70"/>
        <v>9.9223496844005568E-2</v>
      </c>
      <c r="W615">
        <f t="shared" si="70"/>
        <v>7.3915927040916887E-2</v>
      </c>
      <c r="X615">
        <f t="shared" si="69"/>
        <v>5.9085113030820036E-2</v>
      </c>
      <c r="Y615">
        <f t="shared" si="69"/>
        <v>7.3806750901912396E-2</v>
      </c>
      <c r="Z615">
        <f t="shared" si="67"/>
        <v>8.3560217001454482E-2</v>
      </c>
      <c r="AA615">
        <f t="shared" si="68"/>
        <v>0.99999999999999989</v>
      </c>
    </row>
    <row r="616" spans="1:27" x14ac:dyDescent="0.2">
      <c r="A616" s="1">
        <v>44218</v>
      </c>
      <c r="B616">
        <v>133.79</v>
      </c>
      <c r="C616">
        <v>31.55</v>
      </c>
      <c r="D616">
        <v>31.9</v>
      </c>
      <c r="E616">
        <v>74.13</v>
      </c>
      <c r="F616">
        <v>126.14</v>
      </c>
      <c r="G616">
        <v>65.03</v>
      </c>
      <c r="H616">
        <v>289.39</v>
      </c>
      <c r="I616">
        <v>735.05</v>
      </c>
      <c r="J616" s="2">
        <v>407819087798.77002</v>
      </c>
      <c r="K616" s="2">
        <v>272933185012.75</v>
      </c>
      <c r="L616" s="2">
        <v>131890217314.89999</v>
      </c>
      <c r="M616" s="2">
        <v>134115866124.24001</v>
      </c>
      <c r="N616" s="2">
        <v>101568174099.14</v>
      </c>
      <c r="O616" s="2">
        <v>78037316467.320007</v>
      </c>
      <c r="P616" s="2">
        <v>99590962099.330002</v>
      </c>
      <c r="Q616" s="2">
        <v>112119297119.25</v>
      </c>
      <c r="R616">
        <f t="shared" si="64"/>
        <v>1338074106035.7002</v>
      </c>
      <c r="S616">
        <f t="shared" si="65"/>
        <v>0.30478064403100352</v>
      </c>
      <c r="T616">
        <f t="shared" si="66"/>
        <v>0.20397464070309726</v>
      </c>
      <c r="U616">
        <f t="shared" si="70"/>
        <v>9.8567199469728861E-2</v>
      </c>
      <c r="V616">
        <f t="shared" si="70"/>
        <v>0.10023052200119457</v>
      </c>
      <c r="W616">
        <f t="shared" si="70"/>
        <v>7.5906239901805658E-2</v>
      </c>
      <c r="X616">
        <f t="shared" si="69"/>
        <v>5.8320623734749971E-2</v>
      </c>
      <c r="Y616">
        <f t="shared" si="69"/>
        <v>7.4428584822097202E-2</v>
      </c>
      <c r="Z616">
        <f t="shared" si="67"/>
        <v>8.3791545336322826E-2</v>
      </c>
      <c r="AA616">
        <f t="shared" si="68"/>
        <v>0.99999999999999989</v>
      </c>
    </row>
    <row r="617" spans="1:27" x14ac:dyDescent="0.2">
      <c r="A617" s="1">
        <v>44217</v>
      </c>
      <c r="B617">
        <v>134.83000000000001</v>
      </c>
      <c r="C617">
        <v>31.77</v>
      </c>
      <c r="D617">
        <v>32</v>
      </c>
      <c r="E617">
        <v>74.7</v>
      </c>
      <c r="F617">
        <v>127.43</v>
      </c>
      <c r="G617">
        <v>65.69</v>
      </c>
      <c r="H617">
        <v>289.37</v>
      </c>
      <c r="I617">
        <v>742.2</v>
      </c>
      <c r="J617" s="2">
        <v>410989218984.28998</v>
      </c>
      <c r="K617" s="2">
        <v>274836364115.85001</v>
      </c>
      <c r="L617" s="2">
        <v>132303666272</v>
      </c>
      <c r="M617" s="2">
        <v>135147109125.60001</v>
      </c>
      <c r="N617" s="2">
        <v>102606884615.92999</v>
      </c>
      <c r="O617" s="2">
        <v>78829329828.360001</v>
      </c>
      <c r="P617" s="2">
        <v>99584080743.550003</v>
      </c>
      <c r="Q617" s="2">
        <v>113209907247</v>
      </c>
      <c r="R617">
        <f t="shared" si="64"/>
        <v>1347506560932.5801</v>
      </c>
      <c r="S617">
        <f t="shared" si="65"/>
        <v>0.30499979065026089</v>
      </c>
      <c r="T617">
        <f t="shared" si="66"/>
        <v>0.20395920293378142</v>
      </c>
      <c r="U617">
        <f t="shared" si="70"/>
        <v>9.8184060922445901E-2</v>
      </c>
      <c r="V617">
        <f t="shared" si="70"/>
        <v>0.10029421232061951</v>
      </c>
      <c r="W617">
        <f t="shared" si="70"/>
        <v>7.6145740281159002E-2</v>
      </c>
      <c r="X617">
        <f t="shared" si="69"/>
        <v>5.8500145464081402E-2</v>
      </c>
      <c r="Y617">
        <f t="shared" si="69"/>
        <v>7.3902483023629964E-2</v>
      </c>
      <c r="Z617">
        <f t="shared" si="67"/>
        <v>8.401436440402181E-2</v>
      </c>
      <c r="AA617">
        <f t="shared" si="68"/>
        <v>1</v>
      </c>
    </row>
    <row r="618" spans="1:27" x14ac:dyDescent="0.2">
      <c r="A618" s="1">
        <v>44216</v>
      </c>
      <c r="B618">
        <v>135.97</v>
      </c>
      <c r="C618">
        <v>32.340000000000003</v>
      </c>
      <c r="D618">
        <v>32.46</v>
      </c>
      <c r="E618">
        <v>74.84</v>
      </c>
      <c r="F618">
        <v>128.94</v>
      </c>
      <c r="G618">
        <v>65.22</v>
      </c>
      <c r="H618">
        <v>290.47000000000003</v>
      </c>
      <c r="I618">
        <v>741.54</v>
      </c>
      <c r="J618" s="2">
        <v>414464170476.10999</v>
      </c>
      <c r="K618" s="2">
        <v>279767328155.70001</v>
      </c>
      <c r="L618" s="2">
        <v>134205531474.66</v>
      </c>
      <c r="M618" s="2">
        <v>135400396880.32001</v>
      </c>
      <c r="N618" s="2">
        <v>103822739561.94</v>
      </c>
      <c r="O618" s="2">
        <v>78265320313.679993</v>
      </c>
      <c r="P618" s="2">
        <v>99962027416.830002</v>
      </c>
      <c r="Q618" s="2">
        <v>113109235542.89999</v>
      </c>
      <c r="R618">
        <f t="shared" si="64"/>
        <v>1358996749822.1399</v>
      </c>
      <c r="S618">
        <f t="shared" si="65"/>
        <v>0.30497804393597955</v>
      </c>
      <c r="T618">
        <f t="shared" si="66"/>
        <v>0.20586313263244732</v>
      </c>
      <c r="U618">
        <f t="shared" si="70"/>
        <v>9.8753386637771057E-2</v>
      </c>
      <c r="V618">
        <f t="shared" si="70"/>
        <v>9.9632612732915418E-2</v>
      </c>
      <c r="W618">
        <f t="shared" si="70"/>
        <v>7.6396606228475467E-2</v>
      </c>
      <c r="X618">
        <f t="shared" si="69"/>
        <v>5.7590513239949286E-2</v>
      </c>
      <c r="Y618">
        <f t="shared" si="69"/>
        <v>7.3555751645405065E-2</v>
      </c>
      <c r="Z618">
        <f t="shared" si="67"/>
        <v>8.3229952947056929E-2</v>
      </c>
      <c r="AA618">
        <f t="shared" si="68"/>
        <v>1</v>
      </c>
    </row>
    <row r="619" spans="1:27" x14ac:dyDescent="0.2">
      <c r="A619" s="1">
        <v>44215</v>
      </c>
      <c r="B619">
        <v>138.04</v>
      </c>
      <c r="C619">
        <v>32.770000000000003</v>
      </c>
      <c r="D619">
        <v>32.630000000000003</v>
      </c>
      <c r="E619">
        <v>74.989999999999995</v>
      </c>
      <c r="F619">
        <v>126.75</v>
      </c>
      <c r="G619">
        <v>64.41</v>
      </c>
      <c r="H619">
        <v>294.2</v>
      </c>
      <c r="I619">
        <v>733.65</v>
      </c>
      <c r="J619" s="2">
        <v>420773950816.52002</v>
      </c>
      <c r="K619" s="2">
        <v>283487178220.84998</v>
      </c>
      <c r="L619" s="2">
        <v>134908394701.73</v>
      </c>
      <c r="M619" s="2">
        <v>135671776617.52</v>
      </c>
      <c r="N619" s="2">
        <v>102059347289.25</v>
      </c>
      <c r="O619" s="2">
        <v>77293303916.039993</v>
      </c>
      <c r="P619" s="2">
        <v>101244539572.05</v>
      </c>
      <c r="Q619" s="2">
        <v>111905751080.25</v>
      </c>
      <c r="R619">
        <f t="shared" si="64"/>
        <v>1367344242214.21</v>
      </c>
      <c r="S619">
        <f t="shared" si="65"/>
        <v>0.3077308097155837</v>
      </c>
      <c r="T619">
        <f t="shared" si="66"/>
        <v>0.20732685264523057</v>
      </c>
      <c r="U619">
        <f t="shared" si="70"/>
        <v>9.8664542941480471E-2</v>
      </c>
      <c r="V619">
        <f t="shared" si="70"/>
        <v>9.9222838279422451E-2</v>
      </c>
      <c r="W619">
        <f t="shared" si="70"/>
        <v>7.4640565366319245E-2</v>
      </c>
      <c r="X619">
        <f t="shared" si="69"/>
        <v>5.6528050164510894E-2</v>
      </c>
      <c r="Y619">
        <f t="shared" si="69"/>
        <v>7.4044660039742138E-2</v>
      </c>
      <c r="Z619">
        <f t="shared" si="67"/>
        <v>8.1841680847710555E-2</v>
      </c>
      <c r="AA619">
        <f t="shared" si="68"/>
        <v>1</v>
      </c>
    </row>
    <row r="620" spans="1:27" x14ac:dyDescent="0.2">
      <c r="A620" s="1">
        <v>44211</v>
      </c>
      <c r="B620">
        <v>138.63999999999999</v>
      </c>
      <c r="C620">
        <v>33.01</v>
      </c>
      <c r="D620">
        <v>32.04</v>
      </c>
      <c r="E620">
        <v>75.239999999999995</v>
      </c>
      <c r="F620">
        <v>122.15</v>
      </c>
      <c r="G620">
        <v>63.35</v>
      </c>
      <c r="H620">
        <v>301.01</v>
      </c>
      <c r="I620">
        <v>727.76</v>
      </c>
      <c r="J620" s="2">
        <v>422602872654.32001</v>
      </c>
      <c r="K620" s="2">
        <v>285563373606.04999</v>
      </c>
      <c r="L620" s="2">
        <v>132469045854.84</v>
      </c>
      <c r="M620" s="2">
        <v>136124076179.52</v>
      </c>
      <c r="N620" s="2">
        <v>98355418314.649994</v>
      </c>
      <c r="O620" s="2">
        <v>76021282457.399994</v>
      </c>
      <c r="P620" s="2">
        <v>103587641215.14</v>
      </c>
      <c r="Q620" s="2">
        <v>111007332387.60001</v>
      </c>
      <c r="R620">
        <f t="shared" si="64"/>
        <v>1365731042669.52</v>
      </c>
      <c r="S620">
        <f t="shared" si="65"/>
        <v>0.30943345318437021</v>
      </c>
      <c r="T620">
        <f t="shared" si="66"/>
        <v>0.20909195491952415</v>
      </c>
      <c r="U620">
        <f t="shared" si="70"/>
        <v>9.6994973180012059E-2</v>
      </c>
      <c r="V620">
        <f t="shared" si="70"/>
        <v>9.9671217777583573E-2</v>
      </c>
      <c r="W620">
        <f t="shared" si="70"/>
        <v>7.2016682085808068E-2</v>
      </c>
      <c r="X620">
        <f t="shared" si="69"/>
        <v>5.5663435978437849E-2</v>
      </c>
      <c r="Y620">
        <f t="shared" si="69"/>
        <v>7.5847760634233582E-2</v>
      </c>
      <c r="Z620">
        <f t="shared" si="67"/>
        <v>8.1280522240030531E-2</v>
      </c>
      <c r="AA620">
        <f t="shared" si="68"/>
        <v>1</v>
      </c>
    </row>
    <row r="621" spans="1:27" x14ac:dyDescent="0.2">
      <c r="A621" s="1">
        <v>44210</v>
      </c>
      <c r="B621">
        <v>141.16999999999999</v>
      </c>
      <c r="C621">
        <v>33.99</v>
      </c>
      <c r="D621">
        <v>34.75</v>
      </c>
      <c r="E621">
        <v>76.47</v>
      </c>
      <c r="F621">
        <v>123.78</v>
      </c>
      <c r="G621">
        <v>63.5</v>
      </c>
      <c r="H621">
        <v>307.87</v>
      </c>
      <c r="I621">
        <v>743.5</v>
      </c>
      <c r="J621" s="2">
        <v>430314826403.71002</v>
      </c>
      <c r="K621" s="2">
        <v>294041171428.95001</v>
      </c>
      <c r="L621" s="2">
        <v>143673512592.25</v>
      </c>
      <c r="M621" s="2">
        <v>138349390024.56</v>
      </c>
      <c r="N621" s="2">
        <v>99667897494.779999</v>
      </c>
      <c r="O621" s="2">
        <v>76201285494</v>
      </c>
      <c r="P621" s="2">
        <v>105947946247.67999</v>
      </c>
      <c r="Q621" s="2">
        <v>113408199997.5</v>
      </c>
      <c r="R621">
        <f t="shared" si="64"/>
        <v>1401604229683.4299</v>
      </c>
      <c r="S621">
        <f t="shared" si="65"/>
        <v>0.30701593023938156</v>
      </c>
      <c r="T621">
        <f t="shared" si="66"/>
        <v>0.20978901547362119</v>
      </c>
      <c r="U621">
        <f t="shared" si="70"/>
        <v>0.10250647761294247</v>
      </c>
      <c r="V621">
        <f t="shared" si="70"/>
        <v>9.8707885646012891E-2</v>
      </c>
      <c r="W621">
        <f t="shared" si="70"/>
        <v>7.110987209084782E-2</v>
      </c>
      <c r="X621">
        <f t="shared" si="69"/>
        <v>5.4367191451192343E-2</v>
      </c>
      <c r="Y621">
        <f t="shared" si="69"/>
        <v>7.5590486960509295E-2</v>
      </c>
      <c r="Z621">
        <f t="shared" si="67"/>
        <v>8.0913140525492477E-2</v>
      </c>
      <c r="AA621">
        <f t="shared" si="68"/>
        <v>1</v>
      </c>
    </row>
    <row r="622" spans="1:27" x14ac:dyDescent="0.2">
      <c r="A622" s="1">
        <v>44209</v>
      </c>
      <c r="B622">
        <v>140.35</v>
      </c>
      <c r="C622">
        <v>33.46</v>
      </c>
      <c r="D622">
        <v>33.799999999999997</v>
      </c>
      <c r="E622">
        <v>75.56</v>
      </c>
      <c r="F622">
        <v>122.4</v>
      </c>
      <c r="G622">
        <v>63.97</v>
      </c>
      <c r="H622">
        <v>302.94</v>
      </c>
      <c r="I622">
        <v>779.75</v>
      </c>
      <c r="J622" s="2">
        <v>427815299892.04999</v>
      </c>
      <c r="K622" s="2">
        <v>289456239953.29999</v>
      </c>
      <c r="L622" s="2">
        <v>139745747499.79999</v>
      </c>
      <c r="M622" s="2">
        <v>136703019618.88</v>
      </c>
      <c r="N622" s="2">
        <v>98556718802.399994</v>
      </c>
      <c r="O622" s="2">
        <v>76765295008.679993</v>
      </c>
      <c r="P622" s="2">
        <v>104251692047.91</v>
      </c>
      <c r="Q622" s="2">
        <v>118937517078.75</v>
      </c>
      <c r="R622">
        <f t="shared" si="64"/>
        <v>1392231529901.7698</v>
      </c>
      <c r="S622">
        <f t="shared" si="65"/>
        <v>0.30728746670622731</v>
      </c>
      <c r="T622">
        <f t="shared" si="66"/>
        <v>0.20790811997608102</v>
      </c>
      <c r="U622">
        <f t="shared" si="70"/>
        <v>0.10037536465623637</v>
      </c>
      <c r="V622">
        <f t="shared" si="70"/>
        <v>9.8189860438317483E-2</v>
      </c>
      <c r="W622">
        <f t="shared" si="70"/>
        <v>7.0790466014911874E-2</v>
      </c>
      <c r="X622">
        <f t="shared" si="69"/>
        <v>5.5138310948967116E-2</v>
      </c>
      <c r="Y622">
        <f t="shared" si="69"/>
        <v>7.4881002052342244E-2</v>
      </c>
      <c r="Z622">
        <f t="shared" si="67"/>
        <v>8.5429409206916718E-2</v>
      </c>
      <c r="AA622">
        <f t="shared" si="68"/>
        <v>1.0000000000000002</v>
      </c>
    </row>
    <row r="623" spans="1:27" x14ac:dyDescent="0.2">
      <c r="A623" s="1">
        <v>44208</v>
      </c>
      <c r="B623">
        <v>140.22</v>
      </c>
      <c r="C623">
        <v>33.659999999999997</v>
      </c>
      <c r="D623">
        <v>33.94</v>
      </c>
      <c r="E623">
        <v>75.8</v>
      </c>
      <c r="F623">
        <v>121.62</v>
      </c>
      <c r="G623">
        <v>62.58</v>
      </c>
      <c r="H623">
        <v>302.20999999999998</v>
      </c>
      <c r="I623">
        <v>777.74</v>
      </c>
      <c r="J623" s="2">
        <v>427419033493.85999</v>
      </c>
      <c r="K623" s="2">
        <v>291186402774.29999</v>
      </c>
      <c r="L623" s="2">
        <v>140324576039.73999</v>
      </c>
      <c r="M623" s="2">
        <v>137137227198.39999</v>
      </c>
      <c r="N623" s="2">
        <v>97928661280.619995</v>
      </c>
      <c r="O623" s="2">
        <v>75097266869.520004</v>
      </c>
      <c r="P623" s="2">
        <v>104000522561.94</v>
      </c>
      <c r="Q623" s="2">
        <v>118630925979.89999</v>
      </c>
      <c r="R623">
        <f t="shared" si="64"/>
        <v>1391724616198.2798</v>
      </c>
      <c r="S623">
        <f t="shared" si="65"/>
        <v>0.30711466084535027</v>
      </c>
      <c r="T623">
        <f t="shared" si="66"/>
        <v>0.2092270262271588</v>
      </c>
      <c r="U623">
        <f t="shared" si="70"/>
        <v>0.10082783217779046</v>
      </c>
      <c r="V623">
        <f t="shared" si="70"/>
        <v>9.8537616998549932E-2</v>
      </c>
      <c r="W623">
        <f t="shared" si="70"/>
        <v>7.036497029716117E-2</v>
      </c>
      <c r="X623">
        <f t="shared" si="69"/>
        <v>5.3959861020968572E-2</v>
      </c>
      <c r="Y623">
        <f t="shared" si="69"/>
        <v>7.4727802721514122E-2</v>
      </c>
      <c r="Z623">
        <f t="shared" si="67"/>
        <v>8.5240229711506785E-2</v>
      </c>
      <c r="AA623">
        <f t="shared" si="68"/>
        <v>1</v>
      </c>
    </row>
    <row r="624" spans="1:27" x14ac:dyDescent="0.2">
      <c r="A624" s="1">
        <v>44207</v>
      </c>
      <c r="B624">
        <v>138.05000000000001</v>
      </c>
      <c r="C624">
        <v>33.07</v>
      </c>
      <c r="D624">
        <v>33.24</v>
      </c>
      <c r="E624">
        <v>76.06</v>
      </c>
      <c r="F624">
        <v>121.06</v>
      </c>
      <c r="G624">
        <v>62.69</v>
      </c>
      <c r="H624">
        <v>293.83</v>
      </c>
      <c r="I624">
        <v>766.68</v>
      </c>
      <c r="J624" s="2">
        <v>420804432847.15002</v>
      </c>
      <c r="K624" s="2">
        <v>286082422452.34998</v>
      </c>
      <c r="L624" s="2">
        <v>137430433340.03999</v>
      </c>
      <c r="M624" s="2">
        <v>137607618742.88</v>
      </c>
      <c r="N624" s="2">
        <v>97477748188.059998</v>
      </c>
      <c r="O624" s="2">
        <v>75229269096.360001</v>
      </c>
      <c r="P624" s="2">
        <v>101117234490.12</v>
      </c>
      <c r="Q624" s="2">
        <v>116943912271.8</v>
      </c>
      <c r="R624">
        <f t="shared" si="64"/>
        <v>1372693071428.76</v>
      </c>
      <c r="S624">
        <f t="shared" si="65"/>
        <v>0.30655391332977155</v>
      </c>
      <c r="T624">
        <f t="shared" si="66"/>
        <v>0.20840960620175833</v>
      </c>
      <c r="U624">
        <f t="shared" si="70"/>
        <v>0.1001173796244169</v>
      </c>
      <c r="V624">
        <f t="shared" si="70"/>
        <v>0.10024645829941567</v>
      </c>
      <c r="W624">
        <f t="shared" si="70"/>
        <v>7.1012049391784876E-2</v>
      </c>
      <c r="X624">
        <f t="shared" si="69"/>
        <v>5.4804144249127759E-2</v>
      </c>
      <c r="Y624">
        <f t="shared" si="69"/>
        <v>7.3663396861814626E-2</v>
      </c>
      <c r="Z624">
        <f t="shared" si="67"/>
        <v>8.5193052041910272E-2</v>
      </c>
      <c r="AA624">
        <f t="shared" si="68"/>
        <v>1</v>
      </c>
    </row>
    <row r="625" spans="1:27" x14ac:dyDescent="0.2">
      <c r="A625" s="1">
        <v>44204</v>
      </c>
      <c r="B625">
        <v>136.02000000000001</v>
      </c>
      <c r="C625">
        <v>32.53</v>
      </c>
      <c r="D625">
        <v>33.19</v>
      </c>
      <c r="E625">
        <v>75.25</v>
      </c>
      <c r="F625">
        <v>121.78</v>
      </c>
      <c r="G625">
        <v>62.9</v>
      </c>
      <c r="H625">
        <v>290.08</v>
      </c>
      <c r="I625">
        <v>756.45</v>
      </c>
      <c r="J625" s="2">
        <v>414616580629.26001</v>
      </c>
      <c r="K625" s="2">
        <v>281410982835.65002</v>
      </c>
      <c r="L625" s="2">
        <v>137223708861.49001</v>
      </c>
      <c r="M625" s="2">
        <v>136142168162</v>
      </c>
      <c r="N625" s="2">
        <v>98057493592.779999</v>
      </c>
      <c r="O625" s="2">
        <v>75481273347.600006</v>
      </c>
      <c r="P625" s="2">
        <v>99826980281.369995</v>
      </c>
      <c r="Q625" s="2">
        <v>115383500858.25</v>
      </c>
      <c r="R625">
        <f t="shared" si="64"/>
        <v>1358142688568.3999</v>
      </c>
      <c r="S625">
        <f t="shared" si="65"/>
        <v>0.30528204740129466</v>
      </c>
      <c r="T625">
        <f t="shared" si="66"/>
        <v>0.20720281101854002</v>
      </c>
      <c r="U625">
        <f t="shared" si="70"/>
        <v>0.10103777019639644</v>
      </c>
      <c r="V625">
        <f t="shared" si="70"/>
        <v>0.10024143214694595</v>
      </c>
      <c r="W625">
        <f t="shared" si="70"/>
        <v>7.2199699205494447E-2</v>
      </c>
      <c r="X625">
        <f t="shared" si="69"/>
        <v>5.5576835911964308E-2</v>
      </c>
      <c r="Y625">
        <f t="shared" si="69"/>
        <v>7.3502571652906579E-2</v>
      </c>
      <c r="Z625">
        <f t="shared" si="67"/>
        <v>8.4956832466457716E-2</v>
      </c>
      <c r="AA625">
        <f t="shared" si="68"/>
        <v>1.0000000000000002</v>
      </c>
    </row>
    <row r="626" spans="1:27" x14ac:dyDescent="0.2">
      <c r="A626" s="1">
        <v>44203</v>
      </c>
      <c r="B626">
        <v>135.87</v>
      </c>
      <c r="C626">
        <v>32.86</v>
      </c>
      <c r="D626">
        <v>33.43</v>
      </c>
      <c r="E626">
        <v>74.94</v>
      </c>
      <c r="F626">
        <v>121.66</v>
      </c>
      <c r="G626">
        <v>63.23</v>
      </c>
      <c r="H626">
        <v>291.64999999999998</v>
      </c>
      <c r="I626">
        <v>750.42</v>
      </c>
      <c r="J626" s="2">
        <v>414159350169.81</v>
      </c>
      <c r="K626" s="2">
        <v>284265751490.29999</v>
      </c>
      <c r="L626" s="2">
        <v>138215986358.53</v>
      </c>
      <c r="M626" s="2">
        <v>135581316705.12</v>
      </c>
      <c r="N626" s="2">
        <v>97960869358.660004</v>
      </c>
      <c r="O626" s="2">
        <v>75877280028.119995</v>
      </c>
      <c r="P626" s="2">
        <v>100367166710.10001</v>
      </c>
      <c r="Q626" s="2">
        <v>114463727561.7</v>
      </c>
      <c r="R626">
        <f t="shared" si="64"/>
        <v>1360891448382.3401</v>
      </c>
      <c r="S626">
        <f t="shared" si="65"/>
        <v>0.3043294530670404</v>
      </c>
      <c r="T626">
        <f t="shared" si="66"/>
        <v>0.20888201761294045</v>
      </c>
      <c r="U626">
        <f t="shared" si="70"/>
        <v>0.10156282966053179</v>
      </c>
      <c r="V626">
        <f t="shared" si="70"/>
        <v>9.9626841557629256E-2</v>
      </c>
      <c r="W626">
        <f t="shared" si="70"/>
        <v>7.198286790258239E-2</v>
      </c>
      <c r="X626">
        <f t="shared" si="69"/>
        <v>5.575557118704328E-2</v>
      </c>
      <c r="Y626">
        <f t="shared" si="69"/>
        <v>7.3751045191300241E-2</v>
      </c>
      <c r="Z626">
        <f t="shared" si="67"/>
        <v>8.4109373820932129E-2</v>
      </c>
      <c r="AA626">
        <f t="shared" si="68"/>
        <v>0.99999999999999989</v>
      </c>
    </row>
    <row r="627" spans="1:27" x14ac:dyDescent="0.2">
      <c r="A627" s="1">
        <v>44202</v>
      </c>
      <c r="B627">
        <v>131.55000000000001</v>
      </c>
      <c r="C627">
        <v>32.15</v>
      </c>
      <c r="D627">
        <v>32.69</v>
      </c>
      <c r="E627">
        <v>73.680000000000007</v>
      </c>
      <c r="F627">
        <v>123.06</v>
      </c>
      <c r="G627">
        <v>61.66</v>
      </c>
      <c r="H627">
        <v>285.55</v>
      </c>
      <c r="I627">
        <v>734.96</v>
      </c>
      <c r="J627" s="2">
        <v>400991112937.65002</v>
      </c>
      <c r="K627" s="2">
        <v>278123673475.75</v>
      </c>
      <c r="L627" s="2">
        <v>135156464075.99001</v>
      </c>
      <c r="M627" s="2">
        <v>133301726912.64</v>
      </c>
      <c r="N627" s="2">
        <v>99088152090.059998</v>
      </c>
      <c r="O627" s="2">
        <v>73993248245.039993</v>
      </c>
      <c r="P627" s="2">
        <v>98268353197.199997</v>
      </c>
      <c r="Q627" s="2">
        <v>112105569159.60001</v>
      </c>
      <c r="R627">
        <f t="shared" si="64"/>
        <v>1331028300093.9302</v>
      </c>
      <c r="S627">
        <f t="shared" si="65"/>
        <v>0.30126415261745543</v>
      </c>
      <c r="T627">
        <f t="shared" si="66"/>
        <v>0.20895398952533384</v>
      </c>
      <c r="U627">
        <f t="shared" si="70"/>
        <v>0.10154289286445078</v>
      </c>
      <c r="V627">
        <f t="shared" si="70"/>
        <v>0.10014943101001905</v>
      </c>
      <c r="W627">
        <f t="shared" si="70"/>
        <v>7.4444812392844978E-2</v>
      </c>
      <c r="X627">
        <f t="shared" si="69"/>
        <v>5.5591040581044235E-2</v>
      </c>
      <c r="Y627">
        <f t="shared" si="69"/>
        <v>7.382889844661096E-2</v>
      </c>
      <c r="Z627">
        <f t="shared" si="67"/>
        <v>8.4224782562240599E-2</v>
      </c>
      <c r="AA627">
        <f t="shared" si="68"/>
        <v>0.99999999999999989</v>
      </c>
    </row>
    <row r="628" spans="1:27" x14ac:dyDescent="0.2">
      <c r="A628" s="1">
        <v>44201</v>
      </c>
      <c r="B628">
        <v>125.65</v>
      </c>
      <c r="C628">
        <v>30.26</v>
      </c>
      <c r="D628">
        <v>30.53</v>
      </c>
      <c r="E628">
        <v>69.489999999999995</v>
      </c>
      <c r="F628">
        <v>118.67</v>
      </c>
      <c r="G628">
        <v>62.81</v>
      </c>
      <c r="H628">
        <v>270.93</v>
      </c>
      <c r="I628">
        <v>714.58</v>
      </c>
      <c r="J628" s="2">
        <v>383006714865.95001</v>
      </c>
      <c r="K628" s="2">
        <v>261773634817.29999</v>
      </c>
      <c r="L628" s="2">
        <v>126225966602.63</v>
      </c>
      <c r="M628" s="2">
        <v>125721186253.52</v>
      </c>
      <c r="N628" s="2">
        <v>95553315525.169998</v>
      </c>
      <c r="O628" s="2">
        <v>75373271525.639999</v>
      </c>
      <c r="P628" s="2">
        <v>93238082122.020004</v>
      </c>
      <c r="Q628" s="2">
        <v>108996948963.3</v>
      </c>
      <c r="R628">
        <f t="shared" si="64"/>
        <v>1269889120675.53</v>
      </c>
      <c r="S628">
        <f t="shared" si="65"/>
        <v>0.30160642266326826</v>
      </c>
      <c r="T628">
        <f t="shared" si="66"/>
        <v>0.20613896958031022</v>
      </c>
      <c r="U628">
        <f t="shared" si="70"/>
        <v>9.9399203085922067E-2</v>
      </c>
      <c r="V628">
        <f t="shared" si="70"/>
        <v>9.9001703539787295E-2</v>
      </c>
      <c r="W628">
        <f t="shared" si="70"/>
        <v>7.5245400538859225E-2</v>
      </c>
      <c r="X628">
        <f t="shared" si="69"/>
        <v>5.9354214709347576E-2</v>
      </c>
      <c r="Y628">
        <f t="shared" si="69"/>
        <v>7.3422222935826939E-2</v>
      </c>
      <c r="Z628">
        <f t="shared" si="67"/>
        <v>8.5831862946678369E-2</v>
      </c>
      <c r="AA628">
        <f t="shared" si="68"/>
        <v>0.99999999999999989</v>
      </c>
    </row>
    <row r="629" spans="1:27" x14ac:dyDescent="0.2">
      <c r="A629" s="1">
        <v>44200</v>
      </c>
      <c r="B629">
        <v>125.87</v>
      </c>
      <c r="C629">
        <v>30.03</v>
      </c>
      <c r="D629">
        <v>29.7</v>
      </c>
      <c r="E629">
        <v>68.33</v>
      </c>
      <c r="F629">
        <v>118.04</v>
      </c>
      <c r="G629">
        <v>63</v>
      </c>
      <c r="H629">
        <v>265</v>
      </c>
      <c r="I629">
        <v>710.82</v>
      </c>
      <c r="J629" s="2">
        <v>383677319539.81</v>
      </c>
      <c r="K629" s="2">
        <v>259783947573.14999</v>
      </c>
      <c r="L629" s="2">
        <v>122794340258.7</v>
      </c>
      <c r="M629" s="2">
        <v>123622516285.84</v>
      </c>
      <c r="N629" s="2">
        <v>95046038296.039993</v>
      </c>
      <c r="O629" s="2">
        <v>75601275372</v>
      </c>
      <c r="P629" s="2">
        <v>91197760133.25</v>
      </c>
      <c r="Q629" s="2">
        <v>108423425315.7</v>
      </c>
      <c r="R629">
        <f t="shared" si="64"/>
        <v>1260146622774.49</v>
      </c>
      <c r="S629">
        <f t="shared" si="65"/>
        <v>0.30447037876835314</v>
      </c>
      <c r="T629">
        <f t="shared" si="66"/>
        <v>0.2061537466181344</v>
      </c>
      <c r="U629">
        <f t="shared" si="70"/>
        <v>9.7444486252195997E-2</v>
      </c>
      <c r="V629">
        <f t="shared" si="70"/>
        <v>9.8101692336132945E-2</v>
      </c>
      <c r="W629">
        <f t="shared" si="70"/>
        <v>7.542458677290681E-2</v>
      </c>
      <c r="X629">
        <f t="shared" si="69"/>
        <v>5.9994030857732382E-2</v>
      </c>
      <c r="Y629">
        <f t="shared" si="69"/>
        <v>7.2370753121139247E-2</v>
      </c>
      <c r="Z629">
        <f t="shared" si="67"/>
        <v>8.6040325273405077E-2</v>
      </c>
      <c r="AA629">
        <f t="shared" si="68"/>
        <v>1.0000000000000002</v>
      </c>
    </row>
    <row r="630" spans="1:27" x14ac:dyDescent="0.2">
      <c r="A630" s="1">
        <v>44196</v>
      </c>
      <c r="B630">
        <v>127.07</v>
      </c>
      <c r="C630">
        <v>30.31</v>
      </c>
      <c r="D630">
        <v>30.18</v>
      </c>
      <c r="E630">
        <v>68.53</v>
      </c>
      <c r="F630">
        <v>120.91</v>
      </c>
      <c r="G630">
        <v>64.81</v>
      </c>
      <c r="H630">
        <v>263.70999999999998</v>
      </c>
      <c r="I630">
        <v>721.54</v>
      </c>
      <c r="J630" s="2">
        <v>387335163215.40997</v>
      </c>
      <c r="K630" s="2">
        <v>262206175522.54999</v>
      </c>
      <c r="L630" s="2">
        <v>124778895252.78</v>
      </c>
      <c r="M630" s="2">
        <v>123984355935.44</v>
      </c>
      <c r="N630" s="2">
        <v>97356967895.410004</v>
      </c>
      <c r="O630" s="2">
        <v>77773312013.639999</v>
      </c>
      <c r="P630" s="2">
        <v>90753338886.940002</v>
      </c>
      <c r="Q630" s="2">
        <v>110058577842.89999</v>
      </c>
      <c r="R630">
        <f t="shared" si="64"/>
        <v>1274246786565.0698</v>
      </c>
      <c r="S630">
        <f t="shared" si="65"/>
        <v>0.30397185796287712</v>
      </c>
      <c r="T630">
        <f t="shared" si="66"/>
        <v>0.20577346420418879</v>
      </c>
      <c r="U630">
        <f t="shared" si="70"/>
        <v>9.7923649145814917E-2</v>
      </c>
      <c r="V630">
        <f t="shared" si="70"/>
        <v>9.7300112696112107E-2</v>
      </c>
      <c r="W630">
        <f t="shared" si="70"/>
        <v>7.640354201547632E-2</v>
      </c>
      <c r="X630">
        <f t="shared" si="69"/>
        <v>6.1034732701418098E-2</v>
      </c>
      <c r="Y630">
        <f t="shared" si="69"/>
        <v>7.1221163626851061E-2</v>
      </c>
      <c r="Z630">
        <f t="shared" si="67"/>
        <v>8.6371477647261719E-2</v>
      </c>
      <c r="AA630">
        <f t="shared" si="68"/>
        <v>1.0000000000000002</v>
      </c>
    </row>
    <row r="631" spans="1:27" x14ac:dyDescent="0.2">
      <c r="A631" s="1">
        <v>44195</v>
      </c>
      <c r="B631">
        <v>125.36</v>
      </c>
      <c r="C631">
        <v>29.98</v>
      </c>
      <c r="D631">
        <v>29.75</v>
      </c>
      <c r="E631">
        <v>67.84</v>
      </c>
      <c r="F631">
        <v>119.43</v>
      </c>
      <c r="G631">
        <v>64.7</v>
      </c>
      <c r="H631">
        <v>259.45</v>
      </c>
      <c r="I631">
        <v>708.94</v>
      </c>
      <c r="J631" s="2">
        <v>382122735977.67999</v>
      </c>
      <c r="K631" s="2">
        <v>259350675026.12</v>
      </c>
      <c r="L631" s="2">
        <v>123001064737.25</v>
      </c>
      <c r="M631" s="2">
        <v>122736009144.32001</v>
      </c>
      <c r="N631" s="2">
        <v>96165269007.929993</v>
      </c>
      <c r="O631" s="2">
        <v>77253686587.300003</v>
      </c>
      <c r="P631" s="2">
        <v>89286692028.199997</v>
      </c>
      <c r="Q631" s="2">
        <v>108120940620.58</v>
      </c>
      <c r="R631">
        <f t="shared" si="64"/>
        <v>1258037073129.3801</v>
      </c>
      <c r="S631">
        <f t="shared" si="65"/>
        <v>0.3037452108045956</v>
      </c>
      <c r="T631">
        <f t="shared" si="66"/>
        <v>0.20615503355635023</v>
      </c>
      <c r="U631">
        <f t="shared" si="70"/>
        <v>9.7772209869208065E-2</v>
      </c>
      <c r="V631">
        <f t="shared" si="70"/>
        <v>9.7561520058397744E-2</v>
      </c>
      <c r="W631">
        <f t="shared" si="70"/>
        <v>7.6440727433189151E-2</v>
      </c>
      <c r="X631">
        <f t="shared" si="69"/>
        <v>6.1408116054267513E-2</v>
      </c>
      <c r="Y631">
        <f t="shared" si="69"/>
        <v>7.0973021332430553E-2</v>
      </c>
      <c r="Z631">
        <f t="shared" si="67"/>
        <v>8.5944160891561053E-2</v>
      </c>
      <c r="AA631">
        <f t="shared" si="68"/>
        <v>1</v>
      </c>
    </row>
    <row r="632" spans="1:27" x14ac:dyDescent="0.2">
      <c r="A632" s="1">
        <v>44194</v>
      </c>
      <c r="B632">
        <v>125.01</v>
      </c>
      <c r="C632">
        <v>30.01</v>
      </c>
      <c r="D632">
        <v>29.78</v>
      </c>
      <c r="E632">
        <v>67.709999999999994</v>
      </c>
      <c r="F632">
        <v>118.14</v>
      </c>
      <c r="G632">
        <v>64.540000000000006</v>
      </c>
      <c r="H632">
        <v>258.01</v>
      </c>
      <c r="I632">
        <v>706.28</v>
      </c>
      <c r="J632" s="2">
        <v>381055864905.63</v>
      </c>
      <c r="K632" s="2">
        <v>259610198716.94</v>
      </c>
      <c r="L632" s="2">
        <v>123125099424.38</v>
      </c>
      <c r="M632" s="2">
        <v>122500813372.08</v>
      </c>
      <c r="N632" s="2">
        <v>95126558491.139999</v>
      </c>
      <c r="O632" s="2">
        <v>77062641921.860001</v>
      </c>
      <c r="P632" s="2">
        <v>88791922970.240005</v>
      </c>
      <c r="Q632" s="2">
        <v>107715262139.96001</v>
      </c>
      <c r="R632">
        <f t="shared" si="64"/>
        <v>1254988361942.23</v>
      </c>
      <c r="S632">
        <f t="shared" si="65"/>
        <v>0.30363298693535684</v>
      </c>
      <c r="T632">
        <f t="shared" si="66"/>
        <v>0.20686263441930663</v>
      </c>
      <c r="U632">
        <f t="shared" si="70"/>
        <v>9.8108558739007451E-2</v>
      </c>
      <c r="V632">
        <f t="shared" si="70"/>
        <v>9.7611115040538515E-2</v>
      </c>
      <c r="W632">
        <f t="shared" si="70"/>
        <v>7.579875748323385E-2</v>
      </c>
      <c r="X632">
        <f t="shared" si="69"/>
        <v>6.1405064986098552E-2</v>
      </c>
      <c r="Y632">
        <f t="shared" si="69"/>
        <v>7.0751192332034793E-2</v>
      </c>
      <c r="Z632">
        <f t="shared" si="67"/>
        <v>8.5829690064423397E-2</v>
      </c>
      <c r="AA632">
        <f t="shared" si="68"/>
        <v>1</v>
      </c>
    </row>
    <row r="633" spans="1:27" x14ac:dyDescent="0.2">
      <c r="A633" s="1">
        <v>44193</v>
      </c>
      <c r="B633">
        <v>125.34</v>
      </c>
      <c r="C633">
        <v>30.13</v>
      </c>
      <c r="D633">
        <v>29.93</v>
      </c>
      <c r="E633">
        <v>68.05</v>
      </c>
      <c r="F633">
        <v>118.36</v>
      </c>
      <c r="G633">
        <v>64.67</v>
      </c>
      <c r="H633">
        <v>259.58999999999997</v>
      </c>
      <c r="I633">
        <v>710.18</v>
      </c>
      <c r="J633" s="2">
        <v>382061771916.41998</v>
      </c>
      <c r="K633" s="2">
        <v>260648293480.22</v>
      </c>
      <c r="L633" s="2">
        <v>123745272860.03</v>
      </c>
      <c r="M633" s="2">
        <v>123115940776.39999</v>
      </c>
      <c r="N633" s="2">
        <v>95303702920.360001</v>
      </c>
      <c r="O633" s="2">
        <v>77217865712.529999</v>
      </c>
      <c r="P633" s="2">
        <v>89335550076.860001</v>
      </c>
      <c r="Q633" s="2">
        <v>108310053897.25999</v>
      </c>
      <c r="R633">
        <f t="shared" si="64"/>
        <v>1259738451640.0801</v>
      </c>
      <c r="S633">
        <f t="shared" si="65"/>
        <v>0.3032865841468963</v>
      </c>
      <c r="T633">
        <f t="shared" si="66"/>
        <v>0.20690667427105722</v>
      </c>
      <c r="U633">
        <f t="shared" si="70"/>
        <v>9.8230924600994293E-2</v>
      </c>
      <c r="V633">
        <f t="shared" si="70"/>
        <v>9.7731350992829313E-2</v>
      </c>
      <c r="W633">
        <f t="shared" si="70"/>
        <v>7.5653563480801989E-2</v>
      </c>
      <c r="X633">
        <f t="shared" si="69"/>
        <v>6.12967442662391E-2</v>
      </c>
      <c r="Y633">
        <f t="shared" si="69"/>
        <v>7.091595081546663E-2</v>
      </c>
      <c r="Z633">
        <f t="shared" si="67"/>
        <v>8.5978207425715117E-2</v>
      </c>
      <c r="AA633">
        <f t="shared" si="68"/>
        <v>1</v>
      </c>
    </row>
    <row r="634" spans="1:27" x14ac:dyDescent="0.2">
      <c r="A634" s="1">
        <v>44189</v>
      </c>
      <c r="B634">
        <v>124.52</v>
      </c>
      <c r="C634">
        <v>29.96</v>
      </c>
      <c r="D634">
        <v>29.84</v>
      </c>
      <c r="E634">
        <v>68.09</v>
      </c>
      <c r="F634">
        <v>117.35</v>
      </c>
      <c r="G634">
        <v>64.989999999999995</v>
      </c>
      <c r="H634">
        <v>256.16000000000003</v>
      </c>
      <c r="I634">
        <v>707.18</v>
      </c>
      <c r="J634" s="2">
        <v>379562245404.76001</v>
      </c>
      <c r="K634" s="2">
        <v>259177659232.23999</v>
      </c>
      <c r="L634" s="2">
        <v>123373168798.64</v>
      </c>
      <c r="M634" s="2">
        <v>123188308706.32001</v>
      </c>
      <c r="N634" s="2">
        <v>94490448949.850006</v>
      </c>
      <c r="O634" s="2">
        <v>77599955043.410004</v>
      </c>
      <c r="P634" s="2">
        <v>88155397560.589996</v>
      </c>
      <c r="Q634" s="2">
        <v>107852521776.25999</v>
      </c>
      <c r="R634">
        <f t="shared" si="64"/>
        <v>1253399705472.0701</v>
      </c>
      <c r="S634">
        <f t="shared" si="65"/>
        <v>0.30282618046555615</v>
      </c>
      <c r="T634">
        <f t="shared" si="66"/>
        <v>0.206779735227898</v>
      </c>
      <c r="U634">
        <f t="shared" si="70"/>
        <v>9.8430826383650499E-2</v>
      </c>
      <c r="V634">
        <f t="shared" si="70"/>
        <v>9.8283339439531284E-2</v>
      </c>
      <c r="W634">
        <f t="shared" si="70"/>
        <v>7.5387323403161247E-2</v>
      </c>
      <c r="X634">
        <f t="shared" si="69"/>
        <v>6.1911579127253265E-2</v>
      </c>
      <c r="Y634">
        <f t="shared" si="69"/>
        <v>7.0333028782217463E-2</v>
      </c>
      <c r="Z634">
        <f t="shared" si="67"/>
        <v>8.6047987170732032E-2</v>
      </c>
      <c r="AA634">
        <f t="shared" si="68"/>
        <v>1</v>
      </c>
    </row>
    <row r="635" spans="1:27" x14ac:dyDescent="0.2">
      <c r="A635" s="1">
        <v>44188</v>
      </c>
      <c r="B635">
        <v>125.07</v>
      </c>
      <c r="C635">
        <v>30.05</v>
      </c>
      <c r="D635">
        <v>30.35</v>
      </c>
      <c r="E635">
        <v>68.209999999999994</v>
      </c>
      <c r="F635">
        <v>116.95</v>
      </c>
      <c r="G635">
        <v>65.05</v>
      </c>
      <c r="H635">
        <v>256.45</v>
      </c>
      <c r="I635">
        <v>703.64</v>
      </c>
      <c r="J635" s="2">
        <v>381238757089.40997</v>
      </c>
      <c r="K635" s="2">
        <v>259956230304.70001</v>
      </c>
      <c r="L635" s="2">
        <v>125481758479.85001</v>
      </c>
      <c r="M635" s="2">
        <v>123405412496.08</v>
      </c>
      <c r="N635" s="2">
        <v>94168368169.449997</v>
      </c>
      <c r="O635" s="2">
        <v>77671596792.949997</v>
      </c>
      <c r="P635" s="2">
        <v>88255177219.399994</v>
      </c>
      <c r="Q635" s="2">
        <v>107312633873.48</v>
      </c>
      <c r="R635">
        <f t="shared" si="64"/>
        <v>1257489934425.3198</v>
      </c>
      <c r="S635">
        <f t="shared" si="65"/>
        <v>0.30317440056777734</v>
      </c>
      <c r="T635">
        <f t="shared" si="66"/>
        <v>0.20672629115198565</v>
      </c>
      <c r="U635">
        <f t="shared" si="70"/>
        <v>9.9787485406152288E-2</v>
      </c>
      <c r="V635">
        <f t="shared" si="70"/>
        <v>9.8136302420962912E-2</v>
      </c>
      <c r="W635">
        <f t="shared" si="70"/>
        <v>7.488598166194109E-2</v>
      </c>
      <c r="X635">
        <f t="shared" si="69"/>
        <v>6.1767171781336255E-2</v>
      </c>
      <c r="Y635">
        <f t="shared" si="69"/>
        <v>7.0183605294409868E-2</v>
      </c>
      <c r="Z635">
        <f t="shared" si="67"/>
        <v>8.5338761715434711E-2</v>
      </c>
      <c r="AA635">
        <f t="shared" si="68"/>
        <v>1</v>
      </c>
    </row>
    <row r="636" spans="1:27" x14ac:dyDescent="0.2">
      <c r="A636" s="1">
        <v>44187</v>
      </c>
      <c r="B636">
        <v>121.67</v>
      </c>
      <c r="C636">
        <v>29.21</v>
      </c>
      <c r="D636">
        <v>28.96</v>
      </c>
      <c r="E636">
        <v>66.64</v>
      </c>
      <c r="F636">
        <v>114.55</v>
      </c>
      <c r="G636">
        <v>64.84</v>
      </c>
      <c r="H636">
        <v>250.09</v>
      </c>
      <c r="I636">
        <v>693.52</v>
      </c>
      <c r="J636" s="2">
        <v>370874866675.21002</v>
      </c>
      <c r="K636" s="2">
        <v>252689566961.73999</v>
      </c>
      <c r="L636" s="2">
        <v>119734817976.16</v>
      </c>
      <c r="M636" s="2">
        <v>120564971246.72</v>
      </c>
      <c r="N636" s="2">
        <v>92235883487.050003</v>
      </c>
      <c r="O636" s="2">
        <v>77420850669.559998</v>
      </c>
      <c r="P636" s="2">
        <v>86066906081.360001</v>
      </c>
      <c r="Q636" s="2">
        <v>105769225518.64</v>
      </c>
      <c r="R636">
        <f t="shared" si="64"/>
        <v>1225357088616.4399</v>
      </c>
      <c r="S636">
        <f t="shared" si="65"/>
        <v>0.30266676556624622</v>
      </c>
      <c r="T636">
        <f t="shared" si="66"/>
        <v>0.20621708505155317</v>
      </c>
      <c r="U636">
        <f t="shared" si="70"/>
        <v>9.7714224766393201E-2</v>
      </c>
      <c r="V636">
        <f t="shared" si="70"/>
        <v>9.8391703419980894E-2</v>
      </c>
      <c r="W636">
        <f t="shared" si="70"/>
        <v>7.5272656716903835E-2</v>
      </c>
      <c r="X636">
        <f t="shared" si="69"/>
        <v>6.3182276732879947E-2</v>
      </c>
      <c r="Y636">
        <f t="shared" si="69"/>
        <v>7.0238224335519045E-2</v>
      </c>
      <c r="Z636">
        <f t="shared" si="67"/>
        <v>8.6317063410523739E-2</v>
      </c>
      <c r="AA636">
        <f t="shared" si="68"/>
        <v>1.0000000000000002</v>
      </c>
    </row>
    <row r="637" spans="1:27" x14ac:dyDescent="0.2">
      <c r="A637" s="1">
        <v>44186</v>
      </c>
      <c r="B637">
        <v>123.55</v>
      </c>
      <c r="C637">
        <v>29.74</v>
      </c>
      <c r="D637">
        <v>29.55</v>
      </c>
      <c r="E637">
        <v>67.83</v>
      </c>
      <c r="F637">
        <v>116.41</v>
      </c>
      <c r="G637">
        <v>64.45</v>
      </c>
      <c r="H637">
        <v>256.98</v>
      </c>
      <c r="I637">
        <v>698.83</v>
      </c>
      <c r="J637" s="2">
        <v>376605488433.65002</v>
      </c>
      <c r="K637" s="2">
        <v>257274485499.56</v>
      </c>
      <c r="L637" s="2">
        <v>122174166823.05</v>
      </c>
      <c r="M637" s="2">
        <v>122717917161.84</v>
      </c>
      <c r="N637" s="2">
        <v>93733559115.910004</v>
      </c>
      <c r="O637" s="2">
        <v>76955179297.550003</v>
      </c>
      <c r="P637" s="2">
        <v>88437533147.570007</v>
      </c>
      <c r="Q637" s="2">
        <v>106579057372.81</v>
      </c>
      <c r="R637">
        <f t="shared" si="64"/>
        <v>1244477386851.9402</v>
      </c>
      <c r="S637">
        <f t="shared" si="65"/>
        <v>0.30262139948265376</v>
      </c>
      <c r="T637">
        <f t="shared" si="66"/>
        <v>0.20673295330047556</v>
      </c>
      <c r="U637">
        <f t="shared" si="70"/>
        <v>9.8173070972470383E-2</v>
      </c>
      <c r="V637">
        <f t="shared" si="70"/>
        <v>9.8610001642753978E-2</v>
      </c>
      <c r="W637">
        <f t="shared" si="70"/>
        <v>7.5319616174803025E-2</v>
      </c>
      <c r="X637">
        <f t="shared" si="69"/>
        <v>6.1837346431997182E-2</v>
      </c>
      <c r="Y637">
        <f t="shared" si="69"/>
        <v>7.1063993674713291E-2</v>
      </c>
      <c r="Z637">
        <f t="shared" si="67"/>
        <v>8.5641618320132701E-2</v>
      </c>
      <c r="AA637">
        <f t="shared" si="68"/>
        <v>1</v>
      </c>
    </row>
    <row r="638" spans="1:27" x14ac:dyDescent="0.2">
      <c r="A638" s="1">
        <v>44183</v>
      </c>
      <c r="B638">
        <v>119.08</v>
      </c>
      <c r="C638">
        <v>28.67</v>
      </c>
      <c r="D638">
        <v>29.01</v>
      </c>
      <c r="E638">
        <v>64.180000000000007</v>
      </c>
      <c r="F638">
        <v>117.51</v>
      </c>
      <c r="G638">
        <v>64.599999999999994</v>
      </c>
      <c r="H638">
        <v>242.13</v>
      </c>
      <c r="I638">
        <v>698.8</v>
      </c>
      <c r="J638" s="2">
        <v>362980020742.03998</v>
      </c>
      <c r="K638" s="2">
        <v>248018140526.98001</v>
      </c>
      <c r="L638" s="2">
        <v>119941542454.71001</v>
      </c>
      <c r="M638" s="2">
        <v>116114343556.64</v>
      </c>
      <c r="N638" s="2">
        <v>94619281262.009995</v>
      </c>
      <c r="O638" s="2">
        <v>77134283671.399994</v>
      </c>
      <c r="P638" s="2">
        <v>83328069101.070007</v>
      </c>
      <c r="Q638" s="2">
        <v>106574482051.60001</v>
      </c>
      <c r="R638">
        <f t="shared" si="64"/>
        <v>1208710163366.4502</v>
      </c>
      <c r="S638">
        <f t="shared" si="65"/>
        <v>0.3003036060614257</v>
      </c>
      <c r="T638">
        <f t="shared" si="66"/>
        <v>0.20519240099397362</v>
      </c>
      <c r="U638">
        <f t="shared" si="70"/>
        <v>9.9231020049218188E-2</v>
      </c>
      <c r="V638">
        <f t="shared" si="70"/>
        <v>9.6064670485803708E-2</v>
      </c>
      <c r="W638">
        <f t="shared" si="70"/>
        <v>7.8281199355915265E-2</v>
      </c>
      <c r="X638">
        <f t="shared" si="69"/>
        <v>6.3815367826947647E-2</v>
      </c>
      <c r="Y638">
        <f t="shared" si="69"/>
        <v>6.8939661158294613E-2</v>
      </c>
      <c r="Z638">
        <f t="shared" si="67"/>
        <v>8.8172074068421091E-2</v>
      </c>
      <c r="AA638">
        <f t="shared" si="68"/>
        <v>0.99999999999999978</v>
      </c>
    </row>
    <row r="639" spans="1:27" x14ac:dyDescent="0.2">
      <c r="A639" s="1">
        <v>44182</v>
      </c>
      <c r="B639">
        <v>119.67</v>
      </c>
      <c r="C639">
        <v>28.83</v>
      </c>
      <c r="D639">
        <v>29.47</v>
      </c>
      <c r="E639">
        <v>64.67</v>
      </c>
      <c r="F639">
        <v>118.98</v>
      </c>
      <c r="G639">
        <v>65.34</v>
      </c>
      <c r="H639">
        <v>244.43</v>
      </c>
      <c r="I639">
        <v>706.01</v>
      </c>
      <c r="J639" s="2">
        <v>364778460549.21002</v>
      </c>
      <c r="K639" s="2">
        <v>249402266878.01999</v>
      </c>
      <c r="L639" s="2">
        <v>121843407657.37</v>
      </c>
      <c r="M639" s="2">
        <v>117000850698.16</v>
      </c>
      <c r="N639" s="2">
        <v>95802928129.979996</v>
      </c>
      <c r="O639" s="2">
        <v>78017865249.059998</v>
      </c>
      <c r="P639" s="2">
        <v>84118220038.919998</v>
      </c>
      <c r="Q639" s="2">
        <v>107674084249.07001</v>
      </c>
      <c r="R639">
        <f t="shared" si="64"/>
        <v>1218638083449.79</v>
      </c>
      <c r="S639">
        <f t="shared" si="65"/>
        <v>0.29933289095690691</v>
      </c>
      <c r="T639">
        <f t="shared" si="66"/>
        <v>0.20465655083747084</v>
      </c>
      <c r="U639">
        <f t="shared" si="70"/>
        <v>9.9983259437000968E-2</v>
      </c>
      <c r="V639">
        <f t="shared" si="70"/>
        <v>9.6009514463020335E-2</v>
      </c>
      <c r="W639">
        <f t="shared" si="70"/>
        <v>7.8614749884375529E-2</v>
      </c>
      <c r="X639">
        <f t="shared" si="69"/>
        <v>6.4020537605556024E-2</v>
      </c>
      <c r="Y639">
        <f t="shared" si="69"/>
        <v>6.902641660499674E-2</v>
      </c>
      <c r="Z639">
        <f t="shared" si="67"/>
        <v>8.8356080210672622E-2</v>
      </c>
      <c r="AA639">
        <f t="shared" si="68"/>
        <v>1</v>
      </c>
    </row>
    <row r="640" spans="1:27" x14ac:dyDescent="0.2">
      <c r="A640" s="1">
        <v>44181</v>
      </c>
      <c r="B640">
        <v>120.67</v>
      </c>
      <c r="C640">
        <v>28.72</v>
      </c>
      <c r="D640">
        <v>29.65</v>
      </c>
      <c r="E640">
        <v>64.23</v>
      </c>
      <c r="F640">
        <v>119</v>
      </c>
      <c r="G640">
        <v>64.930000000000007</v>
      </c>
      <c r="H640">
        <v>243.77</v>
      </c>
      <c r="I640">
        <v>698.37</v>
      </c>
      <c r="J640" s="2">
        <v>367826663612.21002</v>
      </c>
      <c r="K640" s="2">
        <v>248450680011.67999</v>
      </c>
      <c r="L640" s="2">
        <v>122587615780.14999</v>
      </c>
      <c r="M640" s="2">
        <v>116204803469.03999</v>
      </c>
      <c r="N640" s="2">
        <v>95819032169</v>
      </c>
      <c r="O640" s="2">
        <v>77528313293.869995</v>
      </c>
      <c r="P640" s="2">
        <v>83891135298.179993</v>
      </c>
      <c r="Q640" s="2">
        <v>106508902447.59</v>
      </c>
      <c r="R640">
        <f t="shared" si="64"/>
        <v>1218817146081.7202</v>
      </c>
      <c r="S640">
        <f t="shared" si="65"/>
        <v>0.30178986634271365</v>
      </c>
      <c r="T640">
        <f t="shared" si="66"/>
        <v>0.20384573749262114</v>
      </c>
      <c r="U640">
        <f t="shared" si="70"/>
        <v>0.10057916905275523</v>
      </c>
      <c r="V640">
        <f t="shared" si="70"/>
        <v>9.5342278242981499E-2</v>
      </c>
      <c r="W640">
        <f t="shared" si="70"/>
        <v>7.8616413033768928E-2</v>
      </c>
      <c r="X640">
        <f t="shared" si="69"/>
        <v>6.3609470496136106E-2</v>
      </c>
      <c r="Y640">
        <f t="shared" si="69"/>
        <v>6.8829959906516774E-2</v>
      </c>
      <c r="Z640">
        <f t="shared" si="67"/>
        <v>8.7387105432506523E-2</v>
      </c>
      <c r="AA640">
        <f t="shared" si="68"/>
        <v>0.99999999999999967</v>
      </c>
    </row>
    <row r="641" spans="1:27" x14ac:dyDescent="0.2">
      <c r="A641" s="1">
        <v>44180</v>
      </c>
      <c r="B641">
        <v>120.32</v>
      </c>
      <c r="C641">
        <v>28.64</v>
      </c>
      <c r="D641">
        <v>29.73</v>
      </c>
      <c r="E641">
        <v>63.95</v>
      </c>
      <c r="F641">
        <v>119.1</v>
      </c>
      <c r="G641">
        <v>65.14</v>
      </c>
      <c r="H641">
        <v>242.43</v>
      </c>
      <c r="I641">
        <v>698.18</v>
      </c>
      <c r="J641" s="2">
        <v>366759792540.15997</v>
      </c>
      <c r="K641" s="2">
        <v>247758616836.16</v>
      </c>
      <c r="L641" s="2">
        <v>122918374945.83</v>
      </c>
      <c r="M641" s="2">
        <v>115698227959.60001</v>
      </c>
      <c r="N641" s="2">
        <v>95899552364.100006</v>
      </c>
      <c r="O641" s="2">
        <v>77779059417.259995</v>
      </c>
      <c r="P641" s="2">
        <v>83430084460.919998</v>
      </c>
      <c r="Q641" s="2">
        <v>106479925413.25999</v>
      </c>
      <c r="R641">
        <f t="shared" si="64"/>
        <v>1216723633937.2898</v>
      </c>
      <c r="S641">
        <f t="shared" si="65"/>
        <v>0.30143229103994118</v>
      </c>
      <c r="T641">
        <f t="shared" si="66"/>
        <v>0.20362768497758099</v>
      </c>
      <c r="U641">
        <f t="shared" si="70"/>
        <v>0.10102407113443582</v>
      </c>
      <c r="V641">
        <f t="shared" si="70"/>
        <v>9.5089981596891637E-2</v>
      </c>
      <c r="W641">
        <f t="shared" si="70"/>
        <v>7.8817859445839189E-2</v>
      </c>
      <c r="X641">
        <f t="shared" si="69"/>
        <v>6.3925000918712116E-2</v>
      </c>
      <c r="Y641">
        <f t="shared" si="69"/>
        <v>6.8569461571928336E-2</v>
      </c>
      <c r="Z641">
        <f t="shared" si="67"/>
        <v>8.7513649314670899E-2</v>
      </c>
      <c r="AA641">
        <f t="shared" si="68"/>
        <v>1.0000000000000002</v>
      </c>
    </row>
    <row r="642" spans="1:27" x14ac:dyDescent="0.2">
      <c r="A642" s="1">
        <v>44179</v>
      </c>
      <c r="B642">
        <v>118.3</v>
      </c>
      <c r="C642">
        <v>28.22</v>
      </c>
      <c r="D642">
        <v>28.64</v>
      </c>
      <c r="E642">
        <v>61.88</v>
      </c>
      <c r="F642">
        <v>117.36</v>
      </c>
      <c r="G642">
        <v>63.11</v>
      </c>
      <c r="H642">
        <v>237.79</v>
      </c>
      <c r="I642">
        <v>683.92</v>
      </c>
      <c r="J642" s="2">
        <v>360602422352.90002</v>
      </c>
      <c r="K642" s="2">
        <v>244125285164.67999</v>
      </c>
      <c r="L642" s="2">
        <v>118411781313.44</v>
      </c>
      <c r="M642" s="2">
        <v>111953187586.24001</v>
      </c>
      <c r="N642" s="2">
        <v>94498500969.360001</v>
      </c>
      <c r="O642" s="2">
        <v>75355180224.490005</v>
      </c>
      <c r="P642" s="2">
        <v>81833609919.960007</v>
      </c>
      <c r="Q642" s="2">
        <v>104305122731.44</v>
      </c>
      <c r="R642">
        <f t="shared" si="64"/>
        <v>1191085090262.51</v>
      </c>
      <c r="S642">
        <f t="shared" si="65"/>
        <v>0.30275118486574693</v>
      </c>
      <c r="T642">
        <f t="shared" si="66"/>
        <v>0.20496040724586337</v>
      </c>
      <c r="U642">
        <f t="shared" si="70"/>
        <v>9.9415047910088913E-2</v>
      </c>
      <c r="V642">
        <f t="shared" si="70"/>
        <v>9.3992602628890268E-2</v>
      </c>
      <c r="W642">
        <f t="shared" si="70"/>
        <v>7.9338161263132714E-2</v>
      </c>
      <c r="X642">
        <f t="shared" si="69"/>
        <v>6.3265992363217352E-2</v>
      </c>
      <c r="Y642">
        <f t="shared" si="69"/>
        <v>6.8705091339800281E-2</v>
      </c>
      <c r="Z642">
        <f t="shared" si="67"/>
        <v>8.7571512383260205E-2</v>
      </c>
      <c r="AA642">
        <f t="shared" si="68"/>
        <v>1.0000000000000002</v>
      </c>
    </row>
    <row r="643" spans="1:27" x14ac:dyDescent="0.2">
      <c r="A643" s="1">
        <v>44176</v>
      </c>
      <c r="B643">
        <v>119.56</v>
      </c>
      <c r="C643">
        <v>28.57</v>
      </c>
      <c r="D643">
        <v>29.08</v>
      </c>
      <c r="E643">
        <v>63.32</v>
      </c>
      <c r="F643">
        <v>120.23</v>
      </c>
      <c r="G643">
        <v>63.84</v>
      </c>
      <c r="H643">
        <v>239.99</v>
      </c>
      <c r="I643">
        <v>695.2</v>
      </c>
      <c r="J643" s="2">
        <v>364443158212.28009</v>
      </c>
      <c r="K643" s="2">
        <v>247153061557.57999</v>
      </c>
      <c r="L643" s="2">
        <v>120230956724.67999</v>
      </c>
      <c r="M643" s="2">
        <v>114558433063.36</v>
      </c>
      <c r="N643" s="2">
        <v>96809430568.729996</v>
      </c>
      <c r="O643" s="2">
        <v>76226821510.559998</v>
      </c>
      <c r="P643" s="2">
        <v>82590559055.759995</v>
      </c>
      <c r="Q643" s="2">
        <v>106025443506.39999</v>
      </c>
      <c r="R643">
        <f t="shared" si="64"/>
        <v>1208037864199.3499</v>
      </c>
      <c r="S643">
        <f t="shared" si="65"/>
        <v>0.30168190005685108</v>
      </c>
      <c r="T643">
        <f t="shared" si="66"/>
        <v>0.20459049246886429</v>
      </c>
      <c r="U643">
        <f t="shared" si="70"/>
        <v>9.9525818095416538E-2</v>
      </c>
      <c r="V643">
        <f t="shared" si="70"/>
        <v>9.4830167545522911E-2</v>
      </c>
      <c r="W643">
        <f t="shared" si="70"/>
        <v>8.0137745212888911E-2</v>
      </c>
      <c r="X643">
        <f t="shared" si="69"/>
        <v>6.3099695605220774E-2</v>
      </c>
      <c r="Y643">
        <f t="shared" si="69"/>
        <v>6.8367525144171257E-2</v>
      </c>
      <c r="Z643">
        <f t="shared" si="67"/>
        <v>8.7766655871064428E-2</v>
      </c>
      <c r="AA643">
        <f t="shared" si="68"/>
        <v>1</v>
      </c>
    </row>
    <row r="644" spans="1:27" x14ac:dyDescent="0.2">
      <c r="A644" s="1">
        <v>44175</v>
      </c>
      <c r="B644">
        <v>120.27</v>
      </c>
      <c r="C644">
        <v>29.11</v>
      </c>
      <c r="D644">
        <v>29.49</v>
      </c>
      <c r="E644">
        <v>64.44</v>
      </c>
      <c r="F644">
        <v>121.84</v>
      </c>
      <c r="G644">
        <v>62.85</v>
      </c>
      <c r="H644">
        <v>244.4</v>
      </c>
      <c r="I644">
        <v>698.41</v>
      </c>
      <c r="J644" s="2">
        <v>366607382387.01001</v>
      </c>
      <c r="K644" s="2">
        <v>251824487992.34</v>
      </c>
      <c r="L644" s="2">
        <v>121926097448.78999</v>
      </c>
      <c r="M644" s="2">
        <v>116584735101.12</v>
      </c>
      <c r="N644" s="2">
        <v>98105805709.839996</v>
      </c>
      <c r="O644" s="2">
        <v>75044732643.149994</v>
      </c>
      <c r="P644" s="2">
        <v>84107898005.25</v>
      </c>
      <c r="Q644" s="2">
        <v>106515002875.87</v>
      </c>
      <c r="R644">
        <f t="shared" ref="R644:R707" si="71">SUM(J644:Q644)</f>
        <v>1220716142163.3701</v>
      </c>
      <c r="S644">
        <f t="shared" ref="S644:S707" si="72">J644/$R644</f>
        <v>0.30032156512430752</v>
      </c>
      <c r="T644">
        <f t="shared" ref="T644:T707" si="73">K644/R644</f>
        <v>0.20629242073104165</v>
      </c>
      <c r="U644">
        <f t="shared" si="70"/>
        <v>9.9880793935198456E-2</v>
      </c>
      <c r="V644">
        <f t="shared" si="70"/>
        <v>9.5505196559870914E-2</v>
      </c>
      <c r="W644">
        <f t="shared" si="70"/>
        <v>8.0367419026650636E-2</v>
      </c>
      <c r="X644">
        <f t="shared" si="69"/>
        <v>6.1475989422204801E-2</v>
      </c>
      <c r="Y644">
        <f t="shared" si="69"/>
        <v>6.8900455314855433E-2</v>
      </c>
      <c r="Z644">
        <f t="shared" ref="Z644:Z707" si="74">Q644/$R644</f>
        <v>8.725615988587046E-2</v>
      </c>
      <c r="AA644">
        <f t="shared" ref="AA644:AA707" si="75">SUM(S644:Z644)</f>
        <v>0.99999999999999978</v>
      </c>
    </row>
    <row r="645" spans="1:27" x14ac:dyDescent="0.2">
      <c r="A645" s="1">
        <v>44174</v>
      </c>
      <c r="B645">
        <v>121.05</v>
      </c>
      <c r="C645">
        <v>28.8</v>
      </c>
      <c r="D645">
        <v>29.05</v>
      </c>
      <c r="E645">
        <v>64.37</v>
      </c>
      <c r="F645">
        <v>121.69</v>
      </c>
      <c r="G645">
        <v>62.39</v>
      </c>
      <c r="H645">
        <v>242.82</v>
      </c>
      <c r="I645">
        <v>701.68</v>
      </c>
      <c r="J645" s="2">
        <v>368984980776.15002</v>
      </c>
      <c r="K645" s="2">
        <v>249142743187.20001</v>
      </c>
      <c r="L645" s="2">
        <v>120106922037.55</v>
      </c>
      <c r="M645" s="2">
        <v>116458091223.75999</v>
      </c>
      <c r="N645" s="2">
        <v>97985025417.190002</v>
      </c>
      <c r="O645" s="2">
        <v>74495479230.009995</v>
      </c>
      <c r="P645" s="2">
        <v>83564270898.630005</v>
      </c>
      <c r="Q645" s="2">
        <v>107013712887.75999</v>
      </c>
      <c r="R645">
        <f t="shared" si="71"/>
        <v>1217751225658.2502</v>
      </c>
      <c r="S645">
        <f t="shared" si="72"/>
        <v>0.3030052222502973</v>
      </c>
      <c r="T645">
        <f t="shared" si="73"/>
        <v>0.20459247992341537</v>
      </c>
      <c r="U645">
        <f t="shared" si="70"/>
        <v>9.8630097434413769E-2</v>
      </c>
      <c r="V645">
        <f t="shared" si="70"/>
        <v>9.5633729426803954E-2</v>
      </c>
      <c r="W645">
        <f t="shared" si="70"/>
        <v>8.0463910323083115E-2</v>
      </c>
      <c r="X645">
        <f t="shared" si="69"/>
        <v>6.1174628824324756E-2</v>
      </c>
      <c r="Y645">
        <f t="shared" si="69"/>
        <v>6.8621791658193321E-2</v>
      </c>
      <c r="Z645">
        <f t="shared" si="74"/>
        <v>8.7878140159468279E-2</v>
      </c>
      <c r="AA645">
        <f t="shared" si="75"/>
        <v>0.99999999999999989</v>
      </c>
    </row>
    <row r="646" spans="1:27" x14ac:dyDescent="0.2">
      <c r="A646" s="1">
        <v>44173</v>
      </c>
      <c r="B646">
        <v>122</v>
      </c>
      <c r="C646">
        <v>28.93</v>
      </c>
      <c r="D646">
        <v>28.94</v>
      </c>
      <c r="E646">
        <v>63.91</v>
      </c>
      <c r="F646">
        <v>123.52</v>
      </c>
      <c r="G646">
        <v>62.45</v>
      </c>
      <c r="H646">
        <v>238.84</v>
      </c>
      <c r="I646">
        <v>713.92</v>
      </c>
      <c r="J646" s="2">
        <v>371880773686</v>
      </c>
      <c r="K646" s="2">
        <v>250267345847.42001</v>
      </c>
      <c r="L646" s="2">
        <v>119652128184.74001</v>
      </c>
      <c r="M646" s="2">
        <v>115625860029.67999</v>
      </c>
      <c r="N646" s="2">
        <v>99458544987.520004</v>
      </c>
      <c r="O646" s="2">
        <v>74567120979.550003</v>
      </c>
      <c r="P646" s="2">
        <v>82194881098.410004</v>
      </c>
      <c r="Q646" s="2">
        <v>108880443941.44</v>
      </c>
      <c r="R646">
        <f t="shared" si="71"/>
        <v>1222527098754.76</v>
      </c>
      <c r="S646">
        <f t="shared" si="72"/>
        <v>0.30419020900623783</v>
      </c>
      <c r="T646">
        <f t="shared" si="73"/>
        <v>0.20471312750640619</v>
      </c>
      <c r="U646">
        <f t="shared" si="70"/>
        <v>9.7872781966645242E-2</v>
      </c>
      <c r="V646">
        <f t="shared" si="70"/>
        <v>9.4579384086826396E-2</v>
      </c>
      <c r="W646">
        <f t="shared" si="70"/>
        <v>8.1354879649560619E-2</v>
      </c>
      <c r="X646">
        <f t="shared" si="69"/>
        <v>6.0994247943871739E-2</v>
      </c>
      <c r="Y646">
        <f t="shared" si="69"/>
        <v>6.7233586218360272E-2</v>
      </c>
      <c r="Z646">
        <f t="shared" si="74"/>
        <v>8.9061783622091731E-2</v>
      </c>
      <c r="AA646">
        <f t="shared" si="75"/>
        <v>1.0000000000000002</v>
      </c>
    </row>
    <row r="647" spans="1:27" x14ac:dyDescent="0.2">
      <c r="A647" s="1">
        <v>44172</v>
      </c>
      <c r="B647">
        <v>121.88</v>
      </c>
      <c r="C647">
        <v>29.09</v>
      </c>
      <c r="D647">
        <v>29.34</v>
      </c>
      <c r="E647">
        <v>64.260000000000005</v>
      </c>
      <c r="F647">
        <v>123.94</v>
      </c>
      <c r="G647">
        <v>61.98</v>
      </c>
      <c r="H647">
        <v>238.45</v>
      </c>
      <c r="I647">
        <v>709.49</v>
      </c>
      <c r="J647" s="2">
        <v>371514989318.44</v>
      </c>
      <c r="K647" s="2">
        <v>251651472198.45999</v>
      </c>
      <c r="L647" s="2">
        <v>121305924013.14</v>
      </c>
      <c r="M647" s="2">
        <v>116259079416.48</v>
      </c>
      <c r="N647" s="2">
        <v>99796729806.940002</v>
      </c>
      <c r="O647" s="2">
        <v>74005927274.820007</v>
      </c>
      <c r="P647" s="2">
        <v>82060694660.699997</v>
      </c>
      <c r="Q647" s="2">
        <v>108204821509.42999</v>
      </c>
      <c r="R647">
        <f t="shared" si="71"/>
        <v>1224799638198.4099</v>
      </c>
      <c r="S647">
        <f t="shared" si="72"/>
        <v>0.30332715468867316</v>
      </c>
      <c r="T647">
        <f t="shared" si="73"/>
        <v>0.20546337894794023</v>
      </c>
      <c r="U647">
        <f t="shared" si="70"/>
        <v>9.9041443375646396E-2</v>
      </c>
      <c r="V647">
        <f t="shared" si="70"/>
        <v>9.4920896276135855E-2</v>
      </c>
      <c r="W647">
        <f t="shared" si="70"/>
        <v>8.1480045139247143E-2</v>
      </c>
      <c r="X647">
        <f t="shared" si="69"/>
        <v>6.0422884663549767E-2</v>
      </c>
      <c r="Y647">
        <f t="shared" si="69"/>
        <v>6.6999280618179502E-2</v>
      </c>
      <c r="Z647">
        <f t="shared" si="74"/>
        <v>8.8344916290628003E-2</v>
      </c>
      <c r="AA647">
        <f t="shared" si="75"/>
        <v>1</v>
      </c>
    </row>
    <row r="648" spans="1:27" x14ac:dyDescent="0.2">
      <c r="A648" s="1">
        <v>44169</v>
      </c>
      <c r="B648">
        <v>122.34</v>
      </c>
      <c r="C648">
        <v>29.29</v>
      </c>
      <c r="D648">
        <v>29.55</v>
      </c>
      <c r="E648">
        <v>65</v>
      </c>
      <c r="F648">
        <v>125.04</v>
      </c>
      <c r="G648">
        <v>62.04</v>
      </c>
      <c r="H648">
        <v>239.58</v>
      </c>
      <c r="I648">
        <v>703.47</v>
      </c>
      <c r="J648" s="2">
        <v>372917162727.41998</v>
      </c>
      <c r="K648" s="2">
        <v>253381630137.26001</v>
      </c>
      <c r="L648" s="2">
        <v>122174166823.05</v>
      </c>
      <c r="M648" s="2">
        <v>117597886120</v>
      </c>
      <c r="N648" s="2">
        <v>100682451953.03999</v>
      </c>
      <c r="O648" s="2">
        <v>74077569024.360001</v>
      </c>
      <c r="P648" s="2">
        <v>82449491262.270004</v>
      </c>
      <c r="Q648" s="2">
        <v>107286707053.28999</v>
      </c>
      <c r="R648">
        <f t="shared" si="71"/>
        <v>1230567065100.6899</v>
      </c>
      <c r="S648">
        <f t="shared" si="72"/>
        <v>0.30304497276376108</v>
      </c>
      <c r="T648">
        <f t="shared" si="73"/>
        <v>0.20590639659003657</v>
      </c>
      <c r="U648">
        <f t="shared" si="70"/>
        <v>9.9282818700379583E-2</v>
      </c>
      <c r="V648">
        <f t="shared" si="70"/>
        <v>9.5563979774135818E-2</v>
      </c>
      <c r="W648">
        <f t="shared" si="70"/>
        <v>8.1817931593026791E-2</v>
      </c>
      <c r="X648">
        <f t="shared" si="69"/>
        <v>6.0197912917731695E-2</v>
      </c>
      <c r="Y648">
        <f t="shared" si="69"/>
        <v>6.7001217244119615E-2</v>
      </c>
      <c r="Z648">
        <f t="shared" si="74"/>
        <v>8.7184770416808902E-2</v>
      </c>
      <c r="AA648">
        <f t="shared" si="75"/>
        <v>1</v>
      </c>
    </row>
    <row r="649" spans="1:27" x14ac:dyDescent="0.2">
      <c r="A649" s="1">
        <v>44168</v>
      </c>
      <c r="B649">
        <v>121.24</v>
      </c>
      <c r="C649">
        <v>28.91</v>
      </c>
      <c r="D649">
        <v>29.16</v>
      </c>
      <c r="E649">
        <v>64.06</v>
      </c>
      <c r="F649">
        <v>123.12</v>
      </c>
      <c r="G649">
        <v>61.4</v>
      </c>
      <c r="H649">
        <v>235.47</v>
      </c>
      <c r="I649">
        <v>715.42</v>
      </c>
      <c r="J649" s="2">
        <v>369564139358.12</v>
      </c>
      <c r="K649" s="2">
        <v>250094330053.54001</v>
      </c>
      <c r="L649" s="2">
        <v>120561715890.36</v>
      </c>
      <c r="M649" s="2">
        <v>115897239766.88</v>
      </c>
      <c r="N649" s="2">
        <v>99136464207.119995</v>
      </c>
      <c r="O649" s="2">
        <v>73313390362.600006</v>
      </c>
      <c r="P649" s="2">
        <v>81035372649.479996</v>
      </c>
      <c r="Q649" s="2">
        <v>109109210001.94</v>
      </c>
      <c r="R649">
        <f t="shared" si="71"/>
        <v>1218711862290.04</v>
      </c>
      <c r="S649">
        <f t="shared" si="72"/>
        <v>0.30324160352692769</v>
      </c>
      <c r="T649">
        <f t="shared" si="73"/>
        <v>0.20521202573969885</v>
      </c>
      <c r="U649">
        <f t="shared" si="70"/>
        <v>9.8925529176204605E-2</v>
      </c>
      <c r="V649">
        <f t="shared" si="70"/>
        <v>9.5098146947631607E-2</v>
      </c>
      <c r="W649">
        <f t="shared" si="70"/>
        <v>8.1345285357964786E-2</v>
      </c>
      <c r="X649">
        <f t="shared" si="69"/>
        <v>6.0156459152567288E-2</v>
      </c>
      <c r="Y649">
        <f t="shared" si="69"/>
        <v>6.649264289362801E-2</v>
      </c>
      <c r="Z649">
        <f t="shared" si="74"/>
        <v>8.9528307205377161E-2</v>
      </c>
      <c r="AA649">
        <f t="shared" si="75"/>
        <v>1</v>
      </c>
    </row>
    <row r="650" spans="1:27" x14ac:dyDescent="0.2">
      <c r="A650" s="1">
        <v>44167</v>
      </c>
      <c r="B650">
        <v>122.04</v>
      </c>
      <c r="C650">
        <v>29.06</v>
      </c>
      <c r="D650">
        <v>28.87</v>
      </c>
      <c r="E650">
        <v>64.02</v>
      </c>
      <c r="F650">
        <v>122.33</v>
      </c>
      <c r="G650">
        <v>61.6</v>
      </c>
      <c r="H650">
        <v>237.65</v>
      </c>
      <c r="I650">
        <v>718.36</v>
      </c>
      <c r="J650" s="2">
        <v>372002701808.52002</v>
      </c>
      <c r="K650" s="2">
        <v>251391948507.64001</v>
      </c>
      <c r="L650" s="2">
        <v>119362713914.77</v>
      </c>
      <c r="M650" s="2">
        <v>115824871836.96001</v>
      </c>
      <c r="N650" s="2">
        <v>98500354665.830002</v>
      </c>
      <c r="O650" s="2">
        <v>73552196194.399994</v>
      </c>
      <c r="P650" s="2">
        <v>81785440429.5</v>
      </c>
      <c r="Q650" s="2">
        <v>109557591480.52</v>
      </c>
      <c r="R650">
        <f t="shared" si="71"/>
        <v>1221977818838.1401</v>
      </c>
      <c r="S650">
        <f t="shared" si="72"/>
        <v>0.30442672205148635</v>
      </c>
      <c r="T650">
        <f t="shared" si="73"/>
        <v>0.205725459686874</v>
      </c>
      <c r="U650">
        <f t="shared" si="70"/>
        <v>9.7679934999360632E-2</v>
      </c>
      <c r="V650">
        <f t="shared" si="70"/>
        <v>9.4784757997560559E-2</v>
      </c>
      <c r="W650">
        <f t="shared" si="70"/>
        <v>8.0607318027658151E-2</v>
      </c>
      <c r="X650">
        <f t="shared" si="69"/>
        <v>6.0191105812651843E-2</v>
      </c>
      <c r="Y650">
        <f t="shared" si="69"/>
        <v>6.6928743851718861E-2</v>
      </c>
      <c r="Z650">
        <f t="shared" si="74"/>
        <v>8.9655957572689543E-2</v>
      </c>
      <c r="AA650">
        <f t="shared" si="75"/>
        <v>1</v>
      </c>
    </row>
    <row r="651" spans="1:27" x14ac:dyDescent="0.2">
      <c r="A651" s="1">
        <v>44166</v>
      </c>
      <c r="B651">
        <v>119.74</v>
      </c>
      <c r="C651">
        <v>28.69</v>
      </c>
      <c r="D651">
        <v>28.06</v>
      </c>
      <c r="E651">
        <v>63.28</v>
      </c>
      <c r="F651">
        <v>119.93</v>
      </c>
      <c r="G651">
        <v>60.42</v>
      </c>
      <c r="H651">
        <v>232.08</v>
      </c>
      <c r="I651">
        <v>715.23</v>
      </c>
      <c r="J651" s="2">
        <v>364991834763.62</v>
      </c>
      <c r="K651" s="2">
        <v>248191156320.85999</v>
      </c>
      <c r="L651" s="2">
        <v>116013777362.25999</v>
      </c>
      <c r="M651" s="2">
        <v>114486065133.44</v>
      </c>
      <c r="N651" s="2">
        <v>96567869983.429993</v>
      </c>
      <c r="O651" s="2">
        <v>72143241786.779999</v>
      </c>
      <c r="P651" s="2">
        <v>79868982844.770004</v>
      </c>
      <c r="Q651" s="2">
        <v>109080232967.61</v>
      </c>
      <c r="R651">
        <f t="shared" si="71"/>
        <v>1201343161162.77</v>
      </c>
      <c r="S651">
        <f t="shared" si="72"/>
        <v>0.30381979651038882</v>
      </c>
      <c r="T651">
        <f t="shared" si="73"/>
        <v>0.20659472192827721</v>
      </c>
      <c r="U651">
        <f t="shared" si="70"/>
        <v>9.6570056843684221E-2</v>
      </c>
      <c r="V651">
        <f t="shared" si="70"/>
        <v>9.5298386701290164E-2</v>
      </c>
      <c r="W651">
        <f t="shared" si="70"/>
        <v>8.0383251934412106E-2</v>
      </c>
      <c r="X651">
        <f t="shared" si="69"/>
        <v>6.0052151724036253E-2</v>
      </c>
      <c r="Y651">
        <f t="shared" si="69"/>
        <v>6.6483071138029773E-2</v>
      </c>
      <c r="Z651">
        <f t="shared" si="74"/>
        <v>9.0798563219881445E-2</v>
      </c>
      <c r="AA651">
        <f t="shared" si="75"/>
        <v>1</v>
      </c>
    </row>
    <row r="652" spans="1:27" x14ac:dyDescent="0.2">
      <c r="A652" s="1">
        <v>44165</v>
      </c>
      <c r="B652">
        <v>117.88</v>
      </c>
      <c r="C652">
        <v>28.16</v>
      </c>
      <c r="D652">
        <v>27.35</v>
      </c>
      <c r="E652">
        <v>61.83</v>
      </c>
      <c r="F652">
        <v>118.59</v>
      </c>
      <c r="G652">
        <v>59.55</v>
      </c>
      <c r="H652">
        <v>230.58</v>
      </c>
      <c r="I652">
        <v>698.35</v>
      </c>
      <c r="J652" s="2">
        <v>359322177066.44</v>
      </c>
      <c r="K652" s="2">
        <v>243606237783.04001</v>
      </c>
      <c r="L652" s="2">
        <v>113078289766.85001</v>
      </c>
      <c r="M652" s="2">
        <v>111862727673.84</v>
      </c>
      <c r="N652" s="2">
        <v>95488899369.089996</v>
      </c>
      <c r="O652" s="2">
        <v>71104436418.449997</v>
      </c>
      <c r="P652" s="2">
        <v>79352881161.270004</v>
      </c>
      <c r="Q652" s="2">
        <v>106505852233.45</v>
      </c>
      <c r="R652">
        <f t="shared" si="71"/>
        <v>1180321501472.4299</v>
      </c>
      <c r="S652">
        <f t="shared" si="72"/>
        <v>0.30442737560757133</v>
      </c>
      <c r="T652">
        <f t="shared" si="73"/>
        <v>0.20638973150886905</v>
      </c>
      <c r="U652">
        <f t="shared" si="70"/>
        <v>9.5802956758634719E-2</v>
      </c>
      <c r="V652">
        <f t="shared" si="70"/>
        <v>9.4773099985294901E-2</v>
      </c>
      <c r="W652">
        <f t="shared" si="70"/>
        <v>8.0900753947097725E-2</v>
      </c>
      <c r="X652">
        <f t="shared" si="69"/>
        <v>6.0241583610692921E-2</v>
      </c>
      <c r="Y652">
        <f t="shared" si="69"/>
        <v>6.7229886994584695E-2</v>
      </c>
      <c r="Z652">
        <f t="shared" si="74"/>
        <v>9.0234611587254709E-2</v>
      </c>
      <c r="AA652">
        <f t="shared" si="75"/>
        <v>1</v>
      </c>
    </row>
    <row r="653" spans="1:27" x14ac:dyDescent="0.2">
      <c r="A653" s="1">
        <v>44162</v>
      </c>
      <c r="B653">
        <v>121.22</v>
      </c>
      <c r="C653">
        <v>28.99</v>
      </c>
      <c r="D653">
        <v>28.46</v>
      </c>
      <c r="E653">
        <v>63.84</v>
      </c>
      <c r="F653">
        <v>120.59</v>
      </c>
      <c r="G653">
        <v>60.53</v>
      </c>
      <c r="H653">
        <v>235.4</v>
      </c>
      <c r="I653">
        <v>715.11</v>
      </c>
      <c r="J653" s="2">
        <v>369503175296.85999</v>
      </c>
      <c r="K653" s="2">
        <v>250786393229.06</v>
      </c>
      <c r="L653" s="2">
        <v>117667573190.66</v>
      </c>
      <c r="M653" s="2">
        <v>115499216152.32001</v>
      </c>
      <c r="N653" s="2">
        <v>97099303271.089996</v>
      </c>
      <c r="O653" s="2">
        <v>72274584994.270004</v>
      </c>
      <c r="P653" s="2">
        <v>81011287904.25</v>
      </c>
      <c r="Q653" s="2">
        <v>109061931682.77</v>
      </c>
      <c r="R653">
        <f t="shared" si="71"/>
        <v>1212903465721.2798</v>
      </c>
      <c r="S653">
        <f t="shared" si="72"/>
        <v>0.3046435151185975</v>
      </c>
      <c r="T653">
        <f t="shared" si="73"/>
        <v>0.20676533649767778</v>
      </c>
      <c r="U653">
        <f t="shared" si="70"/>
        <v>9.7013139558214043E-2</v>
      </c>
      <c r="V653">
        <f t="shared" si="70"/>
        <v>9.5225398736605849E-2</v>
      </c>
      <c r="W653">
        <f t="shared" si="70"/>
        <v>8.0055260797979297E-2</v>
      </c>
      <c r="X653">
        <f t="shared" si="69"/>
        <v>5.9588076905436438E-2</v>
      </c>
      <c r="Y653">
        <f t="shared" si="69"/>
        <v>6.6791208198976368E-2</v>
      </c>
      <c r="Z653">
        <f t="shared" si="74"/>
        <v>8.9918064186512922E-2</v>
      </c>
      <c r="AA653">
        <f t="shared" si="75"/>
        <v>1</v>
      </c>
    </row>
    <row r="654" spans="1:27" x14ac:dyDescent="0.2">
      <c r="A654" s="1">
        <v>44160</v>
      </c>
      <c r="B654">
        <v>122.03</v>
      </c>
      <c r="C654">
        <v>29.03</v>
      </c>
      <c r="D654">
        <v>28.59</v>
      </c>
      <c r="E654">
        <v>63.48</v>
      </c>
      <c r="F654">
        <v>120.58</v>
      </c>
      <c r="G654">
        <v>60.48</v>
      </c>
      <c r="H654">
        <v>236.54</v>
      </c>
      <c r="I654">
        <v>703.61</v>
      </c>
      <c r="J654" s="2">
        <v>371972219777.89001</v>
      </c>
      <c r="K654" s="2">
        <v>251132424816.82001</v>
      </c>
      <c r="L654" s="2">
        <v>118205056834.89</v>
      </c>
      <c r="M654" s="2">
        <v>114847904783.03999</v>
      </c>
      <c r="N654" s="2">
        <v>97091251251.580002</v>
      </c>
      <c r="O654" s="2">
        <v>72214883536.320007</v>
      </c>
      <c r="P654" s="2">
        <v>81403525183.710007</v>
      </c>
      <c r="Q654" s="2">
        <v>107308058552.27</v>
      </c>
      <c r="R654">
        <f t="shared" si="71"/>
        <v>1214175324736.52</v>
      </c>
      <c r="S654">
        <f t="shared" si="72"/>
        <v>0.30635791405051754</v>
      </c>
      <c r="T654">
        <f t="shared" si="73"/>
        <v>0.20683374114139286</v>
      </c>
      <c r="U654">
        <f t="shared" si="70"/>
        <v>9.7354191298971493E-2</v>
      </c>
      <c r="V654">
        <f t="shared" si="70"/>
        <v>9.4589226484208422E-2</v>
      </c>
      <c r="W654">
        <f t="shared" si="70"/>
        <v>7.9964770551278597E-2</v>
      </c>
      <c r="X654">
        <f t="shared" si="69"/>
        <v>5.947648750973495E-2</v>
      </c>
      <c r="Y654">
        <f t="shared" si="69"/>
        <v>6.7044292142384651E-2</v>
      </c>
      <c r="Z654">
        <f t="shared" si="74"/>
        <v>8.8379376821511507E-2</v>
      </c>
      <c r="AA654">
        <f t="shared" si="75"/>
        <v>1</v>
      </c>
    </row>
    <row r="655" spans="1:27" x14ac:dyDescent="0.2">
      <c r="A655" s="1">
        <v>44159</v>
      </c>
      <c r="B655">
        <v>123.32</v>
      </c>
      <c r="C655">
        <v>28.98</v>
      </c>
      <c r="D655">
        <v>28.61</v>
      </c>
      <c r="E655">
        <v>63.6</v>
      </c>
      <c r="F655">
        <v>120.39</v>
      </c>
      <c r="G655">
        <v>59.83</v>
      </c>
      <c r="H655">
        <v>237.5</v>
      </c>
      <c r="I655">
        <v>699.3</v>
      </c>
      <c r="J655" s="2">
        <v>375904401729.15997</v>
      </c>
      <c r="K655" s="2">
        <v>250699885332.12</v>
      </c>
      <c r="L655" s="2">
        <v>118287746626.31</v>
      </c>
      <c r="M655" s="2">
        <v>115065008572.8</v>
      </c>
      <c r="N655" s="2">
        <v>96938262880.889999</v>
      </c>
      <c r="O655" s="2">
        <v>71438764582.970001</v>
      </c>
      <c r="P655" s="2">
        <v>81733830261.149994</v>
      </c>
      <c r="Q655" s="2">
        <v>106650737405.10001</v>
      </c>
      <c r="R655">
        <f t="shared" si="71"/>
        <v>1216718637390.5002</v>
      </c>
      <c r="S655">
        <f t="shared" si="72"/>
        <v>0.3089493249937908</v>
      </c>
      <c r="T655">
        <f t="shared" si="73"/>
        <v>0.20604589888570846</v>
      </c>
      <c r="U655">
        <f t="shared" si="70"/>
        <v>9.721865268703539E-2</v>
      </c>
      <c r="V655">
        <f t="shared" si="70"/>
        <v>9.4569940031148242E-2</v>
      </c>
      <c r="W655">
        <f t="shared" si="70"/>
        <v>7.9671881322368618E-2</v>
      </c>
      <c r="X655">
        <f t="shared" si="69"/>
        <v>5.8714284788293304E-2</v>
      </c>
      <c r="Y655">
        <f t="shared" si="69"/>
        <v>6.7175621174378294E-2</v>
      </c>
      <c r="Z655">
        <f t="shared" si="74"/>
        <v>8.7654396117276656E-2</v>
      </c>
      <c r="AA655">
        <f t="shared" si="75"/>
        <v>0.99999999999999967</v>
      </c>
    </row>
    <row r="656" spans="1:27" x14ac:dyDescent="0.2">
      <c r="A656" s="1">
        <v>44158</v>
      </c>
      <c r="B656">
        <v>117.87</v>
      </c>
      <c r="C656">
        <v>27.39</v>
      </c>
      <c r="D656">
        <v>26.3</v>
      </c>
      <c r="E656">
        <v>60.27</v>
      </c>
      <c r="F656">
        <v>116.09</v>
      </c>
      <c r="G656">
        <v>59.11</v>
      </c>
      <c r="H656">
        <v>228.83</v>
      </c>
      <c r="I656">
        <v>682.87</v>
      </c>
      <c r="J656" s="2">
        <v>359291695035.81</v>
      </c>
      <c r="K656" s="2">
        <v>236945129718.66</v>
      </c>
      <c r="L656" s="2">
        <v>108737075717.3</v>
      </c>
      <c r="M656" s="2">
        <v>109040378406.96001</v>
      </c>
      <c r="N656" s="2">
        <v>93475894491.589996</v>
      </c>
      <c r="O656" s="2">
        <v>70579063588.490005</v>
      </c>
      <c r="P656" s="2">
        <v>78750762530.520004</v>
      </c>
      <c r="Q656" s="2">
        <v>104144986489.09</v>
      </c>
      <c r="R656">
        <f t="shared" si="71"/>
        <v>1160964985978.4199</v>
      </c>
      <c r="S656">
        <f t="shared" si="72"/>
        <v>0.30947677094069442</v>
      </c>
      <c r="T656">
        <f t="shared" si="73"/>
        <v>0.2040932608479756</v>
      </c>
      <c r="U656">
        <f t="shared" si="70"/>
        <v>9.3660943293358903E-2</v>
      </c>
      <c r="V656">
        <f t="shared" si="70"/>
        <v>9.3922193799035769E-2</v>
      </c>
      <c r="W656">
        <f t="shared" si="70"/>
        <v>8.0515687915266324E-2</v>
      </c>
      <c r="X656">
        <f t="shared" si="69"/>
        <v>6.0793447210648208E-2</v>
      </c>
      <c r="Y656">
        <f t="shared" si="69"/>
        <v>6.783215986841469E-2</v>
      </c>
      <c r="Z656">
        <f t="shared" si="74"/>
        <v>8.9705536124606133E-2</v>
      </c>
      <c r="AA656">
        <f t="shared" si="75"/>
        <v>1</v>
      </c>
    </row>
    <row r="657" spans="1:27" x14ac:dyDescent="0.2">
      <c r="A657" s="1">
        <v>44155</v>
      </c>
      <c r="B657">
        <v>114.57</v>
      </c>
      <c r="C657">
        <v>26.81</v>
      </c>
      <c r="D657">
        <v>25.48</v>
      </c>
      <c r="E657">
        <v>57.81</v>
      </c>
      <c r="F657">
        <v>112.58</v>
      </c>
      <c r="G657">
        <v>58.65</v>
      </c>
      <c r="H657">
        <v>223.35</v>
      </c>
      <c r="I657">
        <v>672.71</v>
      </c>
      <c r="J657" s="2">
        <v>349232624927.90997</v>
      </c>
      <c r="K657" s="2">
        <v>231927671696.14001</v>
      </c>
      <c r="L657" s="2">
        <v>105346794269.08</v>
      </c>
      <c r="M657" s="2">
        <v>104589750716.88</v>
      </c>
      <c r="N657" s="2">
        <v>90649635643.580002</v>
      </c>
      <c r="O657" s="2">
        <v>70029810175.350006</v>
      </c>
      <c r="P657" s="2">
        <v>76863607031.149994</v>
      </c>
      <c r="Q657" s="2">
        <v>102595477705.97</v>
      </c>
      <c r="R657">
        <f t="shared" si="71"/>
        <v>1131235372166.0601</v>
      </c>
      <c r="S657">
        <f t="shared" si="72"/>
        <v>0.30871791452136826</v>
      </c>
      <c r="T657">
        <f t="shared" si="73"/>
        <v>0.20502158737491646</v>
      </c>
      <c r="U657">
        <f t="shared" si="70"/>
        <v>9.3125442203389294E-2</v>
      </c>
      <c r="V657">
        <f t="shared" si="70"/>
        <v>9.2456223780038163E-2</v>
      </c>
      <c r="W657">
        <f t="shared" si="70"/>
        <v>8.0133310780413844E-2</v>
      </c>
      <c r="X657">
        <f t="shared" si="69"/>
        <v>6.1905605056584066E-2</v>
      </c>
      <c r="Y657">
        <f t="shared" si="69"/>
        <v>6.7946608568271311E-2</v>
      </c>
      <c r="Z657">
        <f t="shared" si="74"/>
        <v>9.0693307715018531E-2</v>
      </c>
      <c r="AA657">
        <f t="shared" si="75"/>
        <v>0.99999999999999978</v>
      </c>
    </row>
    <row r="658" spans="1:27" x14ac:dyDescent="0.2">
      <c r="A658" s="1">
        <v>44154</v>
      </c>
      <c r="B658">
        <v>115.56</v>
      </c>
      <c r="C658">
        <v>26.98</v>
      </c>
      <c r="D658">
        <v>26.16</v>
      </c>
      <c r="E658">
        <v>58.63</v>
      </c>
      <c r="F658">
        <v>114.14</v>
      </c>
      <c r="G658">
        <v>58.64</v>
      </c>
      <c r="H658">
        <v>224.57</v>
      </c>
      <c r="I658">
        <v>673.48</v>
      </c>
      <c r="J658" s="2">
        <v>352250345960.28009</v>
      </c>
      <c r="K658" s="2">
        <v>233398305944.12</v>
      </c>
      <c r="L658" s="2">
        <v>108158247177.36</v>
      </c>
      <c r="M658" s="2">
        <v>106073293280.24001</v>
      </c>
      <c r="N658" s="2">
        <v>91905750687.139999</v>
      </c>
      <c r="O658" s="2">
        <v>70017869883.759995</v>
      </c>
      <c r="P658" s="2">
        <v>77283369733.729996</v>
      </c>
      <c r="Q658" s="2">
        <v>102712910950.36</v>
      </c>
      <c r="R658">
        <f t="shared" si="71"/>
        <v>1141800093616.9902</v>
      </c>
      <c r="S658">
        <f t="shared" si="72"/>
        <v>0.3085043940086068</v>
      </c>
      <c r="T658">
        <f t="shared" si="73"/>
        <v>0.20441258259557649</v>
      </c>
      <c r="U658">
        <f t="shared" si="70"/>
        <v>9.4726080144849775E-2</v>
      </c>
      <c r="V658">
        <f t="shared" si="70"/>
        <v>9.2900056562634711E-2</v>
      </c>
      <c r="W658">
        <f t="shared" si="70"/>
        <v>8.0491980339571778E-2</v>
      </c>
      <c r="X658">
        <f t="shared" si="70"/>
        <v>6.1322354302807629E-2</v>
      </c>
      <c r="Y658">
        <f t="shared" si="70"/>
        <v>6.7685552108260924E-2</v>
      </c>
      <c r="Z658">
        <f t="shared" si="74"/>
        <v>8.9956999937691726E-2</v>
      </c>
      <c r="AA658">
        <f t="shared" si="75"/>
        <v>0.99999999999999956</v>
      </c>
    </row>
    <row r="659" spans="1:27" x14ac:dyDescent="0.2">
      <c r="A659" s="1">
        <v>44153</v>
      </c>
      <c r="B659">
        <v>115.25</v>
      </c>
      <c r="C659">
        <v>26.98</v>
      </c>
      <c r="D659">
        <v>25.06</v>
      </c>
      <c r="E659">
        <v>58.81</v>
      </c>
      <c r="F659">
        <v>114.24</v>
      </c>
      <c r="G659">
        <v>57.81</v>
      </c>
      <c r="H659">
        <v>224.3</v>
      </c>
      <c r="I659">
        <v>669.89</v>
      </c>
      <c r="J659" s="2">
        <v>351305403010.75</v>
      </c>
      <c r="K659" s="2">
        <v>233398305944.12</v>
      </c>
      <c r="L659" s="2">
        <v>103610308649.25999</v>
      </c>
      <c r="M659" s="2">
        <v>106398948964.88</v>
      </c>
      <c r="N659" s="2">
        <v>91986270882.240005</v>
      </c>
      <c r="O659" s="2">
        <v>69026825681.789993</v>
      </c>
      <c r="P659" s="2">
        <v>77190471430.699997</v>
      </c>
      <c r="Q659" s="2">
        <v>102165397512.23</v>
      </c>
      <c r="R659">
        <f t="shared" si="71"/>
        <v>1135081932075.97</v>
      </c>
      <c r="S659">
        <f t="shared" si="72"/>
        <v>0.30949783718981572</v>
      </c>
      <c r="T659">
        <f t="shared" si="73"/>
        <v>0.20562243072379277</v>
      </c>
      <c r="U659">
        <f t="shared" ref="U659:X722" si="76">L659/$R659</f>
        <v>9.1280026332341849E-2</v>
      </c>
      <c r="V659">
        <f t="shared" si="76"/>
        <v>9.3736800805458348E-2</v>
      </c>
      <c r="W659">
        <f t="shared" si="76"/>
        <v>8.1039322609958914E-2</v>
      </c>
      <c r="X659">
        <f t="shared" si="76"/>
        <v>6.0812196662795699E-2</v>
      </c>
      <c r="Y659">
        <f t="shared" ref="Y659:Y722" si="77">P659/$R659</f>
        <v>6.8004316912634741E-2</v>
      </c>
      <c r="Z659">
        <f t="shared" si="74"/>
        <v>9.0007068763201983E-2</v>
      </c>
      <c r="AA659">
        <f t="shared" si="75"/>
        <v>1</v>
      </c>
    </row>
    <row r="660" spans="1:27" x14ac:dyDescent="0.2">
      <c r="A660" s="1">
        <v>44152</v>
      </c>
      <c r="B660">
        <v>116.11</v>
      </c>
      <c r="C660">
        <v>27.55</v>
      </c>
      <c r="D660">
        <v>25.04</v>
      </c>
      <c r="E660">
        <v>58.81</v>
      </c>
      <c r="F660">
        <v>116.48</v>
      </c>
      <c r="G660">
        <v>57.69</v>
      </c>
      <c r="H660">
        <v>224.65</v>
      </c>
      <c r="I660">
        <v>667.49</v>
      </c>
      <c r="J660" s="2">
        <v>353926857644.92999</v>
      </c>
      <c r="K660" s="2">
        <v>238329256069.70001</v>
      </c>
      <c r="L660" s="2">
        <v>103527618857.84</v>
      </c>
      <c r="M660" s="2">
        <v>106398948964.88</v>
      </c>
      <c r="N660" s="2">
        <v>93789923252.479996</v>
      </c>
      <c r="O660" s="2">
        <v>68883542182.710007</v>
      </c>
      <c r="P660" s="2">
        <v>77317780738.850006</v>
      </c>
      <c r="Q660" s="2">
        <v>101799371815.42999</v>
      </c>
      <c r="R660">
        <f t="shared" si="71"/>
        <v>1143973299526.8198</v>
      </c>
      <c r="S660">
        <f t="shared" si="72"/>
        <v>0.30938384470277785</v>
      </c>
      <c r="T660">
        <f t="shared" si="73"/>
        <v>0.20833463173334538</v>
      </c>
      <c r="U660">
        <f t="shared" si="76"/>
        <v>9.0498282521682974E-2</v>
      </c>
      <c r="V660">
        <f t="shared" si="76"/>
        <v>9.3008245042860413E-2</v>
      </c>
      <c r="W660">
        <f t="shared" si="76"/>
        <v>8.1986112168242212E-2</v>
      </c>
      <c r="X660">
        <f t="shared" si="76"/>
        <v>6.021429189929714E-2</v>
      </c>
      <c r="Y660">
        <f t="shared" si="77"/>
        <v>6.7587050126808781E-2</v>
      </c>
      <c r="Z660">
        <f t="shared" si="74"/>
        <v>8.8987541804985429E-2</v>
      </c>
      <c r="AA660">
        <f t="shared" si="75"/>
        <v>1.0000000000000002</v>
      </c>
    </row>
    <row r="661" spans="1:27" x14ac:dyDescent="0.2">
      <c r="A661" s="1">
        <v>44151</v>
      </c>
      <c r="B661">
        <v>117.3</v>
      </c>
      <c r="C661">
        <v>27.58</v>
      </c>
      <c r="D661">
        <v>24.9</v>
      </c>
      <c r="E661">
        <v>58.11</v>
      </c>
      <c r="F661">
        <v>118.67</v>
      </c>
      <c r="G661">
        <v>57.09</v>
      </c>
      <c r="H661">
        <v>222.38</v>
      </c>
      <c r="I661">
        <v>676.43</v>
      </c>
      <c r="J661" s="2">
        <v>357554219289.90002</v>
      </c>
      <c r="K661" s="2">
        <v>238588779760.51999</v>
      </c>
      <c r="L661" s="2">
        <v>102948790317.89999</v>
      </c>
      <c r="M661" s="2">
        <v>105132510191.28</v>
      </c>
      <c r="N661" s="2">
        <v>95553315525.169998</v>
      </c>
      <c r="O661" s="2">
        <v>68167124687.309998</v>
      </c>
      <c r="P661" s="2">
        <v>76536746857.820007</v>
      </c>
      <c r="Q661" s="2">
        <v>103162817536.00999</v>
      </c>
      <c r="R661">
        <f t="shared" si="71"/>
        <v>1147644304165.9102</v>
      </c>
      <c r="S661">
        <f t="shared" si="72"/>
        <v>0.31155491121420659</v>
      </c>
      <c r="T661">
        <f t="shared" si="73"/>
        <v>0.20789436142753531</v>
      </c>
      <c r="U661">
        <f t="shared" si="76"/>
        <v>8.9704440604287713E-2</v>
      </c>
      <c r="V661">
        <f t="shared" si="76"/>
        <v>9.1607225173908444E-2</v>
      </c>
      <c r="W661">
        <f t="shared" si="76"/>
        <v>8.326039277005487E-2</v>
      </c>
      <c r="X661">
        <f t="shared" si="76"/>
        <v>5.9397432148502488E-2</v>
      </c>
      <c r="Y661">
        <f t="shared" si="77"/>
        <v>6.6690303415434721E-2</v>
      </c>
      <c r="Z661">
        <f t="shared" si="74"/>
        <v>8.9890933246069754E-2</v>
      </c>
      <c r="AA661">
        <f t="shared" si="75"/>
        <v>0.99999999999999978</v>
      </c>
    </row>
    <row r="662" spans="1:27" x14ac:dyDescent="0.2">
      <c r="A662" s="1">
        <v>44148</v>
      </c>
      <c r="B662">
        <v>114.08</v>
      </c>
      <c r="C662">
        <v>27</v>
      </c>
      <c r="D662">
        <v>24.07</v>
      </c>
      <c r="E662">
        <v>56.61</v>
      </c>
      <c r="F662">
        <v>114.99</v>
      </c>
      <c r="G662">
        <v>56.16</v>
      </c>
      <c r="H662">
        <v>219.08</v>
      </c>
      <c r="I662">
        <v>669.77</v>
      </c>
      <c r="J662" s="2">
        <v>347739005427.03998</v>
      </c>
      <c r="K662" s="2">
        <v>233571321738</v>
      </c>
      <c r="L662" s="2">
        <v>99517163973.970001</v>
      </c>
      <c r="M662" s="2">
        <v>102418712819.28</v>
      </c>
      <c r="N662" s="2">
        <v>92590172345.490005</v>
      </c>
      <c r="O662" s="2">
        <v>67056677569.440002</v>
      </c>
      <c r="P662" s="2">
        <v>75394437572.119995</v>
      </c>
      <c r="Q662" s="2">
        <v>102147096227.39</v>
      </c>
      <c r="R662">
        <f t="shared" si="71"/>
        <v>1120434587672.73</v>
      </c>
      <c r="S662">
        <f t="shared" si="72"/>
        <v>0.31036082717629543</v>
      </c>
      <c r="T662">
        <f t="shared" si="73"/>
        <v>0.20846493343547542</v>
      </c>
      <c r="U662">
        <f t="shared" si="76"/>
        <v>8.8820146279738166E-2</v>
      </c>
      <c r="V662">
        <f t="shared" si="76"/>
        <v>9.1409810038098976E-2</v>
      </c>
      <c r="W662">
        <f t="shared" si="76"/>
        <v>8.2637731255521416E-2</v>
      </c>
      <c r="X662">
        <f t="shared" si="76"/>
        <v>5.9848810726848715E-2</v>
      </c>
      <c r="Y662">
        <f t="shared" si="77"/>
        <v>6.7290351798870121E-2</v>
      </c>
      <c r="Z662">
        <f t="shared" si="74"/>
        <v>9.1167389289151746E-2</v>
      </c>
      <c r="AA662">
        <f t="shared" si="75"/>
        <v>1</v>
      </c>
    </row>
    <row r="663" spans="1:27" x14ac:dyDescent="0.2">
      <c r="A663" s="1">
        <v>44147</v>
      </c>
      <c r="B663">
        <v>113.37</v>
      </c>
      <c r="C663">
        <v>26.69</v>
      </c>
      <c r="D663">
        <v>23.81</v>
      </c>
      <c r="E663">
        <v>55.55</v>
      </c>
      <c r="F663">
        <v>111.1</v>
      </c>
      <c r="G663">
        <v>54.94</v>
      </c>
      <c r="H663">
        <v>214.51</v>
      </c>
      <c r="I663">
        <v>659.79</v>
      </c>
      <c r="J663" s="2">
        <v>345574781252.31</v>
      </c>
      <c r="K663" s="2">
        <v>230889576932.85999</v>
      </c>
      <c r="L663" s="2">
        <v>98442196685.509995</v>
      </c>
      <c r="M663" s="2">
        <v>100500962676.39999</v>
      </c>
      <c r="N663" s="2">
        <v>89457936756.100006</v>
      </c>
      <c r="O663" s="2">
        <v>65599961995.459999</v>
      </c>
      <c r="P663" s="2">
        <v>73828933358.389999</v>
      </c>
      <c r="Q663" s="2">
        <v>100625039371.53</v>
      </c>
      <c r="R663">
        <f t="shared" si="71"/>
        <v>1104919389028.5598</v>
      </c>
      <c r="S663">
        <f t="shared" si="72"/>
        <v>0.31276017479984469</v>
      </c>
      <c r="T663">
        <f t="shared" si="73"/>
        <v>0.20896508761228008</v>
      </c>
      <c r="U663">
        <f t="shared" si="76"/>
        <v>8.9094460340731221E-2</v>
      </c>
      <c r="V663">
        <f t="shared" si="76"/>
        <v>9.0957732911864264E-2</v>
      </c>
      <c r="W663">
        <f t="shared" si="76"/>
        <v>8.0963315192387947E-2</v>
      </c>
      <c r="X663">
        <f t="shared" si="76"/>
        <v>5.9370812610262176E-2</v>
      </c>
      <c r="Y663">
        <f t="shared" si="77"/>
        <v>6.6818388826808503E-2</v>
      </c>
      <c r="Z663">
        <f t="shared" si="74"/>
        <v>9.1070027705821219E-2</v>
      </c>
      <c r="AA663">
        <f t="shared" si="75"/>
        <v>1.0000000000000002</v>
      </c>
    </row>
    <row r="664" spans="1:27" x14ac:dyDescent="0.2">
      <c r="A664" s="1">
        <v>44146</v>
      </c>
      <c r="B664">
        <v>114.78</v>
      </c>
      <c r="C664">
        <v>27.34</v>
      </c>
      <c r="D664">
        <v>24.19</v>
      </c>
      <c r="E664">
        <v>56.34</v>
      </c>
      <c r="F664">
        <v>111.12</v>
      </c>
      <c r="G664">
        <v>55.35</v>
      </c>
      <c r="H664">
        <v>218.05</v>
      </c>
      <c r="I664">
        <v>670.62</v>
      </c>
      <c r="J664" s="2">
        <v>349872747571.14001</v>
      </c>
      <c r="K664" s="2">
        <v>236512590233.95999</v>
      </c>
      <c r="L664" s="2">
        <v>100013302722.49001</v>
      </c>
      <c r="M664" s="2">
        <v>101930229292.32001</v>
      </c>
      <c r="N664" s="2">
        <v>89474040795.119995</v>
      </c>
      <c r="O664" s="2">
        <v>66089513950.650002</v>
      </c>
      <c r="P664" s="2">
        <v>75046933331.449997</v>
      </c>
      <c r="Q664" s="2">
        <v>102276730328.34</v>
      </c>
      <c r="R664">
        <f t="shared" si="71"/>
        <v>1121216088225.47</v>
      </c>
      <c r="S664">
        <f t="shared" si="72"/>
        <v>0.31204756268247791</v>
      </c>
      <c r="T664">
        <f t="shared" si="73"/>
        <v>0.21094291521296712</v>
      </c>
      <c r="U664">
        <f t="shared" si="76"/>
        <v>8.9200738174190303E-2</v>
      </c>
      <c r="V664">
        <f t="shared" si="76"/>
        <v>9.091042339005613E-2</v>
      </c>
      <c r="W664">
        <f t="shared" si="76"/>
        <v>7.9800889172692013E-2</v>
      </c>
      <c r="X664">
        <f t="shared" si="76"/>
        <v>5.8944493077377057E-2</v>
      </c>
      <c r="Y664">
        <f t="shared" si="77"/>
        <v>6.6933514529055257E-2</v>
      </c>
      <c r="Z664">
        <f t="shared" si="74"/>
        <v>9.1219463761184227E-2</v>
      </c>
      <c r="AA664">
        <f t="shared" si="75"/>
        <v>1</v>
      </c>
    </row>
    <row r="665" spans="1:27" x14ac:dyDescent="0.2">
      <c r="A665" s="1">
        <v>44145</v>
      </c>
      <c r="B665">
        <v>116.52</v>
      </c>
      <c r="C665">
        <v>27.66</v>
      </c>
      <c r="D665">
        <v>24.19</v>
      </c>
      <c r="E665">
        <v>55.75</v>
      </c>
      <c r="F665">
        <v>115.95</v>
      </c>
      <c r="G665">
        <v>57.11</v>
      </c>
      <c r="H665">
        <v>217.47</v>
      </c>
      <c r="I665">
        <v>660.6</v>
      </c>
      <c r="J665" s="2">
        <v>355176620900.76001</v>
      </c>
      <c r="K665" s="2">
        <v>239280842936.04001</v>
      </c>
      <c r="L665" s="2">
        <v>100013302722.49001</v>
      </c>
      <c r="M665" s="2">
        <v>100862802326</v>
      </c>
      <c r="N665" s="2">
        <v>93363166218.449997</v>
      </c>
      <c r="O665" s="2">
        <v>68191005270.489998</v>
      </c>
      <c r="P665" s="2">
        <v>74847374013.830002</v>
      </c>
      <c r="Q665" s="2">
        <v>100748573044.2</v>
      </c>
      <c r="R665">
        <f t="shared" si="71"/>
        <v>1132483687432.26</v>
      </c>
      <c r="S665">
        <f t="shared" si="72"/>
        <v>0.31362625779279052</v>
      </c>
      <c r="T665">
        <f t="shared" si="73"/>
        <v>0.21128855593370541</v>
      </c>
      <c r="U665">
        <f t="shared" si="76"/>
        <v>8.8313239150716108E-2</v>
      </c>
      <c r="V665">
        <f t="shared" si="76"/>
        <v>8.9063359980655926E-2</v>
      </c>
      <c r="W665">
        <f t="shared" si="76"/>
        <v>8.2441069354506319E-2</v>
      </c>
      <c r="X665">
        <f t="shared" si="76"/>
        <v>6.0213675505651709E-2</v>
      </c>
      <c r="Y665">
        <f t="shared" si="77"/>
        <v>6.6091348462188809E-2</v>
      </c>
      <c r="Z665">
        <f t="shared" si="74"/>
        <v>8.8962493819785216E-2</v>
      </c>
      <c r="AA665">
        <f t="shared" si="75"/>
        <v>1</v>
      </c>
    </row>
    <row r="666" spans="1:27" x14ac:dyDescent="0.2">
      <c r="A666" s="1">
        <v>44144</v>
      </c>
      <c r="B666">
        <v>116.9</v>
      </c>
      <c r="C666">
        <v>27.76</v>
      </c>
      <c r="D666">
        <v>24.22</v>
      </c>
      <c r="E666">
        <v>56.02</v>
      </c>
      <c r="F666">
        <v>117.37</v>
      </c>
      <c r="G666">
        <v>56.04</v>
      </c>
      <c r="H666">
        <v>214.93</v>
      </c>
      <c r="I666">
        <v>666.02</v>
      </c>
      <c r="J666" s="2">
        <v>356334938064.70001</v>
      </c>
      <c r="K666" s="2">
        <v>240145921905.44</v>
      </c>
      <c r="L666" s="2">
        <v>100137337409.62</v>
      </c>
      <c r="M666" s="2">
        <v>101351285852.96001</v>
      </c>
      <c r="N666" s="2">
        <v>94506552988.869995</v>
      </c>
      <c r="O666" s="2">
        <v>66913394070.360001</v>
      </c>
      <c r="P666" s="2">
        <v>73973441829.770004</v>
      </c>
      <c r="Q666" s="2">
        <v>101575181076.14</v>
      </c>
      <c r="R666">
        <f t="shared" si="71"/>
        <v>1134938053197.8599</v>
      </c>
      <c r="S666">
        <f t="shared" si="72"/>
        <v>0.31396862327478786</v>
      </c>
      <c r="T666">
        <f t="shared" si="73"/>
        <v>0.21159385856240567</v>
      </c>
      <c r="U666">
        <f t="shared" si="76"/>
        <v>8.8231544556522601E-2</v>
      </c>
      <c r="V666">
        <f t="shared" si="76"/>
        <v>8.930116103463745E-2</v>
      </c>
      <c r="W666">
        <f t="shared" si="76"/>
        <v>8.3270230232023207E-2</v>
      </c>
      <c r="X666">
        <f t="shared" si="76"/>
        <v>5.8957750056773034E-2</v>
      </c>
      <c r="Y666">
        <f t="shared" si="77"/>
        <v>6.5178395967373404E-2</v>
      </c>
      <c r="Z666">
        <f t="shared" si="74"/>
        <v>8.9498436315476909E-2</v>
      </c>
      <c r="AA666">
        <f t="shared" si="75"/>
        <v>1.0000000000000002</v>
      </c>
    </row>
    <row r="667" spans="1:27" x14ac:dyDescent="0.2">
      <c r="A667" s="1">
        <v>44141</v>
      </c>
      <c r="B667">
        <v>102.96</v>
      </c>
      <c r="C667">
        <v>24.31</v>
      </c>
      <c r="D667">
        <v>21.91</v>
      </c>
      <c r="E667">
        <v>51.7</v>
      </c>
      <c r="F667">
        <v>96.69</v>
      </c>
      <c r="G667">
        <v>55.69</v>
      </c>
      <c r="H667">
        <v>201.26</v>
      </c>
      <c r="I667">
        <v>654.9</v>
      </c>
      <c r="J667" s="2">
        <v>313842987366.47998</v>
      </c>
      <c r="K667" s="2">
        <v>210300697461.14001</v>
      </c>
      <c r="L667" s="2">
        <v>90586666500.610001</v>
      </c>
      <c r="M667" s="2">
        <v>93535549421.600006</v>
      </c>
      <c r="N667" s="2">
        <v>77854976642.190002</v>
      </c>
      <c r="O667" s="2">
        <v>66495483864.709999</v>
      </c>
      <c r="P667" s="2">
        <v>69270035154.139999</v>
      </c>
      <c r="Q667" s="2">
        <v>99879262014.300003</v>
      </c>
      <c r="R667">
        <f t="shared" si="71"/>
        <v>1021765658425.17</v>
      </c>
      <c r="S667">
        <f t="shared" si="72"/>
        <v>0.30715750209319115</v>
      </c>
      <c r="T667">
        <f t="shared" si="73"/>
        <v>0.20582087069286795</v>
      </c>
      <c r="U667">
        <f t="shared" si="76"/>
        <v>8.8656988766122435E-2</v>
      </c>
      <c r="V667">
        <f t="shared" si="76"/>
        <v>9.1543054564747026E-2</v>
      </c>
      <c r="W667">
        <f t="shared" si="76"/>
        <v>7.619650944443225E-2</v>
      </c>
      <c r="X667">
        <f t="shared" si="76"/>
        <v>6.5078996652909976E-2</v>
      </c>
      <c r="Y667">
        <f t="shared" si="77"/>
        <v>6.7794444433476778E-2</v>
      </c>
      <c r="Z667">
        <f t="shared" si="74"/>
        <v>9.7751633352252412E-2</v>
      </c>
      <c r="AA667">
        <f t="shared" si="75"/>
        <v>0.99999999999999989</v>
      </c>
    </row>
    <row r="668" spans="1:27" x14ac:dyDescent="0.2">
      <c r="A668" s="1">
        <v>44140</v>
      </c>
      <c r="B668">
        <v>104.35</v>
      </c>
      <c r="C668">
        <v>24.61</v>
      </c>
      <c r="D668">
        <v>22.33</v>
      </c>
      <c r="E668">
        <v>52.2</v>
      </c>
      <c r="F668">
        <v>98.11</v>
      </c>
      <c r="G668">
        <v>57.45</v>
      </c>
      <c r="H668">
        <v>202.96</v>
      </c>
      <c r="I668">
        <v>668.19</v>
      </c>
      <c r="J668" s="2">
        <v>318079989624.04999</v>
      </c>
      <c r="K668" s="2">
        <v>212895934369.34</v>
      </c>
      <c r="L668" s="2">
        <v>92323152120.429993</v>
      </c>
      <c r="M668" s="2">
        <v>94440148545.600006</v>
      </c>
      <c r="N668" s="2">
        <v>78998363412.610001</v>
      </c>
      <c r="O668" s="2">
        <v>68596975184.550003</v>
      </c>
      <c r="P668" s="2">
        <v>69854950395.440002</v>
      </c>
      <c r="Q668" s="2">
        <v>101906129310.33</v>
      </c>
      <c r="R668">
        <f t="shared" si="71"/>
        <v>1037095642962.35</v>
      </c>
      <c r="S668">
        <f t="shared" si="72"/>
        <v>0.30670265735134067</v>
      </c>
      <c r="T668">
        <f t="shared" si="73"/>
        <v>0.20528090713140604</v>
      </c>
      <c r="U668">
        <f t="shared" si="76"/>
        <v>8.9020865864134796E-2</v>
      </c>
      <c r="V668">
        <f t="shared" si="76"/>
        <v>9.1062139915892501E-2</v>
      </c>
      <c r="W668">
        <f t="shared" si="76"/>
        <v>7.6172688554509635E-2</v>
      </c>
      <c r="X668">
        <f t="shared" si="76"/>
        <v>6.6143345264290443E-2</v>
      </c>
      <c r="Y668">
        <f t="shared" si="77"/>
        <v>6.7356324240170365E-2</v>
      </c>
      <c r="Z668">
        <f t="shared" si="74"/>
        <v>9.8261071678255554E-2</v>
      </c>
      <c r="AA668">
        <f t="shared" si="75"/>
        <v>1</v>
      </c>
    </row>
    <row r="669" spans="1:27" x14ac:dyDescent="0.2">
      <c r="A669" s="1">
        <v>44139</v>
      </c>
      <c r="B669">
        <v>100.25</v>
      </c>
      <c r="C669">
        <v>23.68</v>
      </c>
      <c r="D669">
        <v>21.88</v>
      </c>
      <c r="E669">
        <v>51.43</v>
      </c>
      <c r="F669">
        <v>96.4</v>
      </c>
      <c r="G669">
        <v>54.95</v>
      </c>
      <c r="H669">
        <v>197.87</v>
      </c>
      <c r="I669">
        <v>651.6</v>
      </c>
      <c r="J669" s="2">
        <v>305582357065.75</v>
      </c>
      <c r="K669" s="2">
        <v>204850699953.92001</v>
      </c>
      <c r="L669" s="2">
        <v>90462631813.479996</v>
      </c>
      <c r="M669" s="2">
        <v>93047065894.639999</v>
      </c>
      <c r="N669" s="2">
        <v>77621468076.399994</v>
      </c>
      <c r="O669" s="2">
        <v>65611902287.050003</v>
      </c>
      <c r="P669" s="2">
        <v>68096759767.43</v>
      </c>
      <c r="Q669" s="2">
        <v>99375976681.199997</v>
      </c>
      <c r="R669">
        <f t="shared" si="71"/>
        <v>1004648861539.8701</v>
      </c>
      <c r="S669">
        <f t="shared" si="72"/>
        <v>0.30416832065819521</v>
      </c>
      <c r="T669">
        <f t="shared" si="73"/>
        <v>0.20390278414284591</v>
      </c>
      <c r="U669">
        <f t="shared" si="76"/>
        <v>9.0044029587436042E-2</v>
      </c>
      <c r="V669">
        <f t="shared" si="76"/>
        <v>9.2616504588501306E-2</v>
      </c>
      <c r="W669">
        <f t="shared" si="76"/>
        <v>7.7262286404650979E-2</v>
      </c>
      <c r="X669">
        <f t="shared" si="76"/>
        <v>6.5308293075138427E-2</v>
      </c>
      <c r="Y669">
        <f t="shared" si="77"/>
        <v>6.7781652251170679E-2</v>
      </c>
      <c r="Z669">
        <f t="shared" si="74"/>
        <v>9.8916129292061311E-2</v>
      </c>
      <c r="AA669">
        <f t="shared" si="75"/>
        <v>0.99999999999999989</v>
      </c>
    </row>
    <row r="670" spans="1:27" x14ac:dyDescent="0.2">
      <c r="A670" s="1">
        <v>44138</v>
      </c>
      <c r="B670">
        <v>103.41</v>
      </c>
      <c r="C670">
        <v>24.69</v>
      </c>
      <c r="D670">
        <v>22.09</v>
      </c>
      <c r="E670">
        <v>51.18</v>
      </c>
      <c r="F670">
        <v>96.29</v>
      </c>
      <c r="G670">
        <v>51.98</v>
      </c>
      <c r="H670">
        <v>197.93</v>
      </c>
      <c r="I670">
        <v>629.26</v>
      </c>
      <c r="J670" s="2">
        <v>315214678744.83002</v>
      </c>
      <c r="K670" s="2">
        <v>213587997544.85999</v>
      </c>
      <c r="L670" s="2">
        <v>91330874623.389999</v>
      </c>
      <c r="M670" s="2">
        <v>92594766332.639999</v>
      </c>
      <c r="N670" s="2">
        <v>77532895861.789993</v>
      </c>
      <c r="O670" s="2">
        <v>62065635684.82</v>
      </c>
      <c r="P670" s="2">
        <v>68117403834.769997</v>
      </c>
      <c r="Q670" s="2">
        <v>95968887486.820007</v>
      </c>
      <c r="R670">
        <f t="shared" si="71"/>
        <v>1016413140113.9199</v>
      </c>
      <c r="S670">
        <f t="shared" si="72"/>
        <v>0.31012456087443013</v>
      </c>
      <c r="T670">
        <f t="shared" si="73"/>
        <v>0.21013895739376309</v>
      </c>
      <c r="U670">
        <f t="shared" si="76"/>
        <v>8.9856054609008307E-2</v>
      </c>
      <c r="V670">
        <f t="shared" si="76"/>
        <v>9.1099536869684652E-2</v>
      </c>
      <c r="W670">
        <f t="shared" si="76"/>
        <v>7.6280886975841414E-2</v>
      </c>
      <c r="X670">
        <f t="shared" si="76"/>
        <v>6.1063393649027069E-2</v>
      </c>
      <c r="Y670">
        <f t="shared" si="77"/>
        <v>6.7017437247156586E-2</v>
      </c>
      <c r="Z670">
        <f t="shared" si="74"/>
        <v>9.4419172381088837E-2</v>
      </c>
      <c r="AA670">
        <f t="shared" si="75"/>
        <v>1</v>
      </c>
    </row>
    <row r="671" spans="1:27" x14ac:dyDescent="0.2">
      <c r="A671" s="1">
        <v>44137</v>
      </c>
      <c r="B671">
        <v>100.25</v>
      </c>
      <c r="C671">
        <v>24.08</v>
      </c>
      <c r="D671">
        <v>21.9</v>
      </c>
      <c r="E671">
        <v>49.38</v>
      </c>
      <c r="F671">
        <v>93.4</v>
      </c>
      <c r="G671">
        <v>51.33</v>
      </c>
      <c r="H671">
        <v>190.2</v>
      </c>
      <c r="I671">
        <v>614.87</v>
      </c>
      <c r="J671" s="2">
        <v>305582357065.75</v>
      </c>
      <c r="K671" s="2">
        <v>208311015831.51999</v>
      </c>
      <c r="L671" s="2">
        <v>90545321604.899994</v>
      </c>
      <c r="M671" s="2">
        <v>89338209486.240005</v>
      </c>
      <c r="N671" s="2">
        <v>75205862223.399994</v>
      </c>
      <c r="O671" s="2">
        <v>61289516731.470001</v>
      </c>
      <c r="P671" s="2">
        <v>65457759825.800003</v>
      </c>
      <c r="Q671" s="2">
        <v>93774258413.089996</v>
      </c>
      <c r="R671">
        <f t="shared" si="71"/>
        <v>989504301182.17004</v>
      </c>
      <c r="S671">
        <f t="shared" si="72"/>
        <v>0.30882367737125338</v>
      </c>
      <c r="T671">
        <f t="shared" si="73"/>
        <v>0.21052057639633184</v>
      </c>
      <c r="U671">
        <f t="shared" si="76"/>
        <v>9.1505738273926301E-2</v>
      </c>
      <c r="V671">
        <f t="shared" si="76"/>
        <v>9.0285822284457792E-2</v>
      </c>
      <c r="W671">
        <f t="shared" si="76"/>
        <v>7.6003572832933464E-2</v>
      </c>
      <c r="X671">
        <f t="shared" si="76"/>
        <v>6.193961628893057E-2</v>
      </c>
      <c r="Y671">
        <f t="shared" si="77"/>
        <v>6.6152072050214436E-2</v>
      </c>
      <c r="Z671">
        <f t="shared" si="74"/>
        <v>9.4768924501952151E-2</v>
      </c>
      <c r="AA671">
        <f t="shared" si="75"/>
        <v>0.99999999999999989</v>
      </c>
    </row>
    <row r="672" spans="1:27" x14ac:dyDescent="0.2">
      <c r="A672" s="1">
        <v>44134</v>
      </c>
      <c r="B672">
        <v>98.04</v>
      </c>
      <c r="C672">
        <v>23.7</v>
      </c>
      <c r="D672">
        <v>21.45</v>
      </c>
      <c r="E672">
        <v>48.15</v>
      </c>
      <c r="F672">
        <v>91.24</v>
      </c>
      <c r="G672">
        <v>50.42</v>
      </c>
      <c r="H672">
        <v>189.04</v>
      </c>
      <c r="I672">
        <v>599.21</v>
      </c>
      <c r="J672" s="2">
        <v>298845828296.52002</v>
      </c>
      <c r="K672" s="2">
        <v>205023715747.79999</v>
      </c>
      <c r="L672" s="2">
        <v>88684801297.949997</v>
      </c>
      <c r="M672" s="2">
        <v>87112895641.199997</v>
      </c>
      <c r="N672" s="2">
        <v>73466626009.240005</v>
      </c>
      <c r="O672" s="2">
        <v>60202950196.779999</v>
      </c>
      <c r="P672" s="2">
        <v>65058641190.559998</v>
      </c>
      <c r="Q672" s="2">
        <v>91377369641.630005</v>
      </c>
      <c r="R672">
        <f t="shared" si="71"/>
        <v>969772828021.68005</v>
      </c>
      <c r="S672">
        <f t="shared" si="72"/>
        <v>0.30816065336266474</v>
      </c>
      <c r="T672">
        <f t="shared" si="73"/>
        <v>0.21141416816765721</v>
      </c>
      <c r="U672">
        <f t="shared" si="76"/>
        <v>9.1449047380369963E-2</v>
      </c>
      <c r="V672">
        <f t="shared" si="76"/>
        <v>8.9828146473137235E-2</v>
      </c>
      <c r="W672">
        <f t="shared" si="76"/>
        <v>7.5756531722084505E-2</v>
      </c>
      <c r="X672">
        <f t="shared" si="76"/>
        <v>6.207943598460372E-2</v>
      </c>
      <c r="Y672">
        <f t="shared" si="77"/>
        <v>6.7086475626749117E-2</v>
      </c>
      <c r="Z672">
        <f t="shared" si="74"/>
        <v>9.4225541282733472E-2</v>
      </c>
      <c r="AA672">
        <f t="shared" si="75"/>
        <v>1</v>
      </c>
    </row>
    <row r="673" spans="1:27" x14ac:dyDescent="0.2">
      <c r="A673" s="1">
        <v>44133</v>
      </c>
      <c r="B673">
        <v>97.17</v>
      </c>
      <c r="C673">
        <v>23.54</v>
      </c>
      <c r="D673">
        <v>21.14</v>
      </c>
      <c r="E673">
        <v>48.12</v>
      </c>
      <c r="F673">
        <v>91.07</v>
      </c>
      <c r="G673">
        <v>50.99</v>
      </c>
      <c r="H673">
        <v>189.94</v>
      </c>
      <c r="I673">
        <v>602.33000000000004</v>
      </c>
      <c r="J673" s="2">
        <v>296193891631.71002</v>
      </c>
      <c r="K673" s="2">
        <v>203639589396.76001</v>
      </c>
      <c r="L673" s="2">
        <v>87403109530.940002</v>
      </c>
      <c r="M673" s="2">
        <v>87086330076.960007</v>
      </c>
      <c r="N673" s="2">
        <v>73329741677.570007</v>
      </c>
      <c r="O673" s="2">
        <v>61223897418.910004</v>
      </c>
      <c r="P673" s="2">
        <v>65368302200.660004</v>
      </c>
      <c r="Q673" s="2">
        <v>91853158418.990005</v>
      </c>
      <c r="R673">
        <f t="shared" si="71"/>
        <v>966098020352.5</v>
      </c>
      <c r="S673">
        <f t="shared" si="72"/>
        <v>0.30658782586433392</v>
      </c>
      <c r="T673">
        <f t="shared" si="73"/>
        <v>0.21078563986960461</v>
      </c>
      <c r="U673">
        <f t="shared" si="76"/>
        <v>9.0470229407000793E-2</v>
      </c>
      <c r="V673">
        <f t="shared" si="76"/>
        <v>9.0142333637310251E-2</v>
      </c>
      <c r="W673">
        <f t="shared" si="76"/>
        <v>7.5903003766444113E-2</v>
      </c>
      <c r="X673">
        <f t="shared" si="76"/>
        <v>6.3372345382274209E-2</v>
      </c>
      <c r="Y673">
        <f t="shared" si="77"/>
        <v>6.7662184192044075E-2</v>
      </c>
      <c r="Z673">
        <f t="shared" si="74"/>
        <v>9.507643788098806E-2</v>
      </c>
      <c r="AA673">
        <f t="shared" si="75"/>
        <v>1</v>
      </c>
    </row>
    <row r="674" spans="1:27" x14ac:dyDescent="0.2">
      <c r="A674" s="1">
        <v>44132</v>
      </c>
      <c r="B674">
        <v>96.54</v>
      </c>
      <c r="C674">
        <v>23.47</v>
      </c>
      <c r="D674">
        <v>21.18</v>
      </c>
      <c r="E674">
        <v>47.57</v>
      </c>
      <c r="F674">
        <v>91.6</v>
      </c>
      <c r="G674">
        <v>50.29</v>
      </c>
      <c r="H674">
        <v>189.77</v>
      </c>
      <c r="I674">
        <v>600.71</v>
      </c>
      <c r="J674" s="2">
        <v>294273523702.02002</v>
      </c>
      <c r="K674" s="2">
        <v>203346374614.95999</v>
      </c>
      <c r="L674" s="2">
        <v>87568489113.779999</v>
      </c>
      <c r="M674" s="2">
        <v>86090954317.559998</v>
      </c>
      <c r="N674" s="2">
        <v>73756498711.600006</v>
      </c>
      <c r="O674" s="2">
        <v>60383404612.610001</v>
      </c>
      <c r="P674" s="2">
        <v>65309810676.529999</v>
      </c>
      <c r="Q674" s="2">
        <v>91606114246.130005</v>
      </c>
      <c r="R674">
        <f t="shared" si="71"/>
        <v>962335169995.19006</v>
      </c>
      <c r="S674">
        <f t="shared" si="72"/>
        <v>0.30579109324612014</v>
      </c>
      <c r="T674">
        <f t="shared" si="73"/>
        <v>0.21130514705804251</v>
      </c>
      <c r="U674">
        <f t="shared" si="76"/>
        <v>9.0995831643789646E-2</v>
      </c>
      <c r="V674">
        <f t="shared" si="76"/>
        <v>8.9460467622720571E-2</v>
      </c>
      <c r="W674">
        <f t="shared" si="76"/>
        <v>7.6643253838440353E-2</v>
      </c>
      <c r="X674">
        <f t="shared" si="76"/>
        <v>6.2746750295857745E-2</v>
      </c>
      <c r="Y674">
        <f t="shared" si="77"/>
        <v>6.7865970934904554E-2</v>
      </c>
      <c r="Z674">
        <f t="shared" si="74"/>
        <v>9.519148536012445E-2</v>
      </c>
      <c r="AA674">
        <f t="shared" si="75"/>
        <v>1</v>
      </c>
    </row>
    <row r="675" spans="1:27" x14ac:dyDescent="0.2">
      <c r="A675" s="1">
        <v>44131</v>
      </c>
      <c r="B675">
        <v>99.33</v>
      </c>
      <c r="C675">
        <v>23.85</v>
      </c>
      <c r="D675">
        <v>21.82</v>
      </c>
      <c r="E675">
        <v>48.59</v>
      </c>
      <c r="F675">
        <v>94.93</v>
      </c>
      <c r="G675">
        <v>51.87</v>
      </c>
      <c r="H675">
        <v>195.68</v>
      </c>
      <c r="I675">
        <v>614.53</v>
      </c>
      <c r="J675" s="2">
        <v>302778010247.78998</v>
      </c>
      <c r="K675" s="2">
        <v>206638731766.79999</v>
      </c>
      <c r="L675" s="2">
        <v>90214562439.220001</v>
      </c>
      <c r="M675" s="2">
        <v>87936923907.720001</v>
      </c>
      <c r="N675" s="2">
        <v>76437821208.429993</v>
      </c>
      <c r="O675" s="2">
        <v>62280516946.830002</v>
      </c>
      <c r="P675" s="2">
        <v>67343251309.519997</v>
      </c>
      <c r="Q675" s="2">
        <v>93713614535.589996</v>
      </c>
      <c r="R675">
        <f t="shared" si="71"/>
        <v>987343432361.8999</v>
      </c>
      <c r="S675">
        <f t="shared" si="72"/>
        <v>0.30665926396400034</v>
      </c>
      <c r="T675">
        <f t="shared" si="73"/>
        <v>0.20928759436064071</v>
      </c>
      <c r="U675">
        <f t="shared" si="76"/>
        <v>9.137100575370298E-2</v>
      </c>
      <c r="V675">
        <f t="shared" si="76"/>
        <v>8.9064170607140558E-2</v>
      </c>
      <c r="W675">
        <f t="shared" si="76"/>
        <v>7.741766309781109E-2</v>
      </c>
      <c r="X675">
        <f t="shared" si="76"/>
        <v>6.307887904601138E-2</v>
      </c>
      <c r="Y675">
        <f t="shared" si="77"/>
        <v>6.8206511637417838E-2</v>
      </c>
      <c r="Z675">
        <f t="shared" si="74"/>
        <v>9.4914911533275179E-2</v>
      </c>
      <c r="AA675">
        <f t="shared" si="75"/>
        <v>1</v>
      </c>
    </row>
    <row r="676" spans="1:27" x14ac:dyDescent="0.2">
      <c r="A676" s="1">
        <v>44130</v>
      </c>
      <c r="B676">
        <v>101.24</v>
      </c>
      <c r="C676">
        <v>24.54</v>
      </c>
      <c r="D676">
        <v>22.7</v>
      </c>
      <c r="E676">
        <v>50.32</v>
      </c>
      <c r="F676">
        <v>96.88</v>
      </c>
      <c r="G676">
        <v>52.84</v>
      </c>
      <c r="H676">
        <v>201.14</v>
      </c>
      <c r="I676">
        <v>622.19000000000005</v>
      </c>
      <c r="J676" s="2">
        <v>308600078098.12</v>
      </c>
      <c r="K676" s="2">
        <v>212616959226.72</v>
      </c>
      <c r="L676" s="2">
        <v>93852913261.699997</v>
      </c>
      <c r="M676" s="2">
        <v>91067833114.559998</v>
      </c>
      <c r="N676" s="2">
        <v>78007965012.880005</v>
      </c>
      <c r="O676" s="2">
        <v>63445199835.559998</v>
      </c>
      <c r="P676" s="2">
        <v>69221861437.460007</v>
      </c>
      <c r="Q676" s="2">
        <v>94881736982.570007</v>
      </c>
      <c r="R676">
        <f t="shared" si="71"/>
        <v>1011694546969.5698</v>
      </c>
      <c r="S676">
        <f t="shared" si="72"/>
        <v>0.30503285702438626</v>
      </c>
      <c r="T676">
        <f t="shared" si="73"/>
        <v>0.21015924209890516</v>
      </c>
      <c r="U676">
        <f t="shared" si="76"/>
        <v>9.2768033140859602E-2</v>
      </c>
      <c r="V676">
        <f t="shared" si="76"/>
        <v>9.0015146752885661E-2</v>
      </c>
      <c r="W676">
        <f t="shared" si="76"/>
        <v>7.7106242439029735E-2</v>
      </c>
      <c r="X676">
        <f t="shared" si="76"/>
        <v>6.2711813586031243E-2</v>
      </c>
      <c r="Y676">
        <f t="shared" si="77"/>
        <v>6.8421700645523095E-2</v>
      </c>
      <c r="Z676">
        <f t="shared" si="74"/>
        <v>9.3784964312379454E-2</v>
      </c>
      <c r="AA676">
        <f t="shared" si="75"/>
        <v>1.0000000000000002</v>
      </c>
    </row>
    <row r="677" spans="1:27" x14ac:dyDescent="0.2">
      <c r="A677" s="1">
        <v>44127</v>
      </c>
      <c r="B677">
        <v>103.81</v>
      </c>
      <c r="C677">
        <v>24.9</v>
      </c>
      <c r="D677">
        <v>23.28</v>
      </c>
      <c r="E677">
        <v>51.87</v>
      </c>
      <c r="F677">
        <v>100.98</v>
      </c>
      <c r="G677">
        <v>54.64</v>
      </c>
      <c r="H677">
        <v>205.04</v>
      </c>
      <c r="I677">
        <v>637.30999999999995</v>
      </c>
      <c r="J677" s="2">
        <v>316433959970.03009</v>
      </c>
      <c r="K677" s="2">
        <v>215736034423.20001</v>
      </c>
      <c r="L677" s="2">
        <v>96250917212.880005</v>
      </c>
      <c r="M677" s="2">
        <v>93872982981.960007</v>
      </c>
      <c r="N677" s="2">
        <v>81309293011.979996</v>
      </c>
      <c r="O677" s="2">
        <v>65606467051.760002</v>
      </c>
      <c r="P677" s="2">
        <v>70563725814.559998</v>
      </c>
      <c r="Q677" s="2">
        <v>97187482595.929993</v>
      </c>
      <c r="R677">
        <f t="shared" si="71"/>
        <v>1036960863062.3</v>
      </c>
      <c r="S677">
        <f t="shared" si="72"/>
        <v>0.30515516182120261</v>
      </c>
      <c r="T677">
        <f t="shared" si="73"/>
        <v>0.20804645778636172</v>
      </c>
      <c r="U677">
        <f t="shared" si="76"/>
        <v>9.2820202421754566E-2</v>
      </c>
      <c r="V677">
        <f t="shared" si="76"/>
        <v>9.0527025971586905E-2</v>
      </c>
      <c r="W677">
        <f t="shared" si="76"/>
        <v>7.8411149261565699E-2</v>
      </c>
      <c r="X677">
        <f t="shared" si="76"/>
        <v>6.3268026199189739E-2</v>
      </c>
      <c r="Y677">
        <f t="shared" si="77"/>
        <v>6.8048591155286997E-2</v>
      </c>
      <c r="Z677">
        <f t="shared" si="74"/>
        <v>9.3723385383051847E-2</v>
      </c>
      <c r="AA677">
        <f t="shared" si="75"/>
        <v>1.0000000000000002</v>
      </c>
    </row>
    <row r="678" spans="1:27" x14ac:dyDescent="0.2">
      <c r="A678" s="1">
        <v>44126</v>
      </c>
      <c r="B678">
        <v>102.88</v>
      </c>
      <c r="C678">
        <v>24.87</v>
      </c>
      <c r="D678">
        <v>23.25</v>
      </c>
      <c r="E678">
        <v>51.77</v>
      </c>
      <c r="F678">
        <v>104.79</v>
      </c>
      <c r="G678">
        <v>54.77</v>
      </c>
      <c r="H678">
        <v>205.4</v>
      </c>
      <c r="I678">
        <v>635.17999999999995</v>
      </c>
      <c r="J678" s="2">
        <v>313599131121.44</v>
      </c>
      <c r="K678" s="2">
        <v>215476111490.16</v>
      </c>
      <c r="L678" s="2">
        <v>95791095191.25</v>
      </c>
      <c r="M678" s="2">
        <v>93692005571.160004</v>
      </c>
      <c r="N678" s="2">
        <v>84377112445.289993</v>
      </c>
      <c r="O678" s="2">
        <v>65762558572.93</v>
      </c>
      <c r="P678" s="2">
        <v>70687590218.600006</v>
      </c>
      <c r="Q678" s="2">
        <v>96862665257.539993</v>
      </c>
      <c r="R678">
        <f t="shared" si="71"/>
        <v>1036248269868.3701</v>
      </c>
      <c r="S678">
        <f t="shared" si="72"/>
        <v>0.30262934109532946</v>
      </c>
      <c r="T678">
        <f t="shared" si="73"/>
        <v>0.20793869360817457</v>
      </c>
      <c r="U678">
        <f t="shared" si="76"/>
        <v>9.2440294451268806E-2</v>
      </c>
      <c r="V678">
        <f t="shared" si="76"/>
        <v>9.0414631604703449E-2</v>
      </c>
      <c r="W678">
        <f t="shared" si="76"/>
        <v>8.1425576185529397E-2</v>
      </c>
      <c r="X678">
        <f t="shared" si="76"/>
        <v>6.3462164893441531E-2</v>
      </c>
      <c r="Y678">
        <f t="shared" si="77"/>
        <v>6.821491748071061E-2</v>
      </c>
      <c r="Z678">
        <f t="shared" si="74"/>
        <v>9.3474380680842073E-2</v>
      </c>
      <c r="AA678">
        <f t="shared" si="75"/>
        <v>0.99999999999999978</v>
      </c>
    </row>
    <row r="679" spans="1:27" x14ac:dyDescent="0.2">
      <c r="A679" s="1">
        <v>44125</v>
      </c>
      <c r="B679">
        <v>99.37</v>
      </c>
      <c r="C679">
        <v>24.05</v>
      </c>
      <c r="D679">
        <v>22.7</v>
      </c>
      <c r="E679">
        <v>50.38</v>
      </c>
      <c r="F679">
        <v>101.43</v>
      </c>
      <c r="G679">
        <v>54.44</v>
      </c>
      <c r="H679">
        <v>202.91</v>
      </c>
      <c r="I679">
        <v>634.99</v>
      </c>
      <c r="J679" s="2">
        <v>302899938370.31</v>
      </c>
      <c r="K679" s="2">
        <v>208371551320.39999</v>
      </c>
      <c r="L679" s="2">
        <v>93525069283.5</v>
      </c>
      <c r="M679" s="2">
        <v>91176419561.039993</v>
      </c>
      <c r="N679" s="2">
        <v>81671633889.929993</v>
      </c>
      <c r="O679" s="2">
        <v>65366326249.959999</v>
      </c>
      <c r="P679" s="2">
        <v>69830861423.990005</v>
      </c>
      <c r="Q679" s="2">
        <v>96833690940.970001</v>
      </c>
      <c r="R679">
        <f t="shared" si="71"/>
        <v>1009675491040.0999</v>
      </c>
      <c r="S679">
        <f t="shared" si="72"/>
        <v>0.29999731701745364</v>
      </c>
      <c r="T679">
        <f t="shared" si="73"/>
        <v>0.20637477404324198</v>
      </c>
      <c r="U679">
        <f t="shared" si="76"/>
        <v>9.2628839774209784E-2</v>
      </c>
      <c r="V679">
        <f t="shared" si="76"/>
        <v>9.030269662891012E-2</v>
      </c>
      <c r="W679">
        <f t="shared" si="76"/>
        <v>8.0888993161354603E-2</v>
      </c>
      <c r="X679">
        <f t="shared" si="76"/>
        <v>6.4739935583287264E-2</v>
      </c>
      <c r="Y679">
        <f t="shared" si="77"/>
        <v>6.9161688130168375E-2</v>
      </c>
      <c r="Z679">
        <f t="shared" si="74"/>
        <v>9.5905755661374367E-2</v>
      </c>
      <c r="AA679">
        <f t="shared" si="75"/>
        <v>1</v>
      </c>
    </row>
    <row r="680" spans="1:27" x14ac:dyDescent="0.2">
      <c r="A680" s="1">
        <v>44124</v>
      </c>
      <c r="B680">
        <v>100.37</v>
      </c>
      <c r="C680">
        <v>24.14</v>
      </c>
      <c r="D680">
        <v>22.81</v>
      </c>
      <c r="E680">
        <v>51.47</v>
      </c>
      <c r="F680">
        <v>103.14</v>
      </c>
      <c r="G680">
        <v>54.67</v>
      </c>
      <c r="H680">
        <v>208.03</v>
      </c>
      <c r="I680">
        <v>645.07000000000005</v>
      </c>
      <c r="J680" s="2">
        <v>305948141433.31</v>
      </c>
      <c r="K680" s="2">
        <v>209151320119.51999</v>
      </c>
      <c r="L680" s="2">
        <v>93978274465.050003</v>
      </c>
      <c r="M680" s="2">
        <v>93149073338.759995</v>
      </c>
      <c r="N680" s="2">
        <v>83048529226.139999</v>
      </c>
      <c r="O680" s="2">
        <v>65642488172.029999</v>
      </c>
      <c r="P680" s="2">
        <v>71592488503.669998</v>
      </c>
      <c r="Q680" s="2">
        <v>98370854683.210007</v>
      </c>
      <c r="R680">
        <f t="shared" si="71"/>
        <v>1020881169941.6901</v>
      </c>
      <c r="S680">
        <f t="shared" si="72"/>
        <v>0.29969025822151751</v>
      </c>
      <c r="T680">
        <f t="shared" si="73"/>
        <v>0.20487332539541908</v>
      </c>
      <c r="U680">
        <f t="shared" si="76"/>
        <v>9.2056036718179246E-2</v>
      </c>
      <c r="V680">
        <f t="shared" si="76"/>
        <v>9.1243796125733634E-2</v>
      </c>
      <c r="W680">
        <f t="shared" si="76"/>
        <v>8.1349849200258548E-2</v>
      </c>
      <c r="X680">
        <f t="shared" si="76"/>
        <v>6.4299832443553959E-2</v>
      </c>
      <c r="Y680">
        <f t="shared" si="77"/>
        <v>7.0128131080877093E-2</v>
      </c>
      <c r="Z680">
        <f t="shared" si="74"/>
        <v>9.6358770814460884E-2</v>
      </c>
      <c r="AA680">
        <f t="shared" si="75"/>
        <v>1.0000000000000002</v>
      </c>
    </row>
    <row r="681" spans="1:27" x14ac:dyDescent="0.2">
      <c r="A681" s="1">
        <v>44123</v>
      </c>
      <c r="B681">
        <v>99.8</v>
      </c>
      <c r="C681">
        <v>23.72</v>
      </c>
      <c r="D681">
        <v>22.54</v>
      </c>
      <c r="E681">
        <v>50.95</v>
      </c>
      <c r="F681">
        <v>102.47</v>
      </c>
      <c r="G681">
        <v>54.91</v>
      </c>
      <c r="H681">
        <v>205.69</v>
      </c>
      <c r="I681">
        <v>634.89</v>
      </c>
      <c r="J681" s="2">
        <v>304210665687.40002</v>
      </c>
      <c r="K681" s="2">
        <v>205512399056.95999</v>
      </c>
      <c r="L681" s="2">
        <v>92865861746.699997</v>
      </c>
      <c r="M681" s="2">
        <v>92207990802.600006</v>
      </c>
      <c r="N681" s="2">
        <v>82509043918.970001</v>
      </c>
      <c r="O681" s="2">
        <v>65930657134.190002</v>
      </c>
      <c r="P681" s="2">
        <v>70787369877.410004</v>
      </c>
      <c r="Q681" s="2">
        <v>96818441300.669998</v>
      </c>
      <c r="R681">
        <f t="shared" si="71"/>
        <v>1010842429524.8999</v>
      </c>
      <c r="S681">
        <f t="shared" si="72"/>
        <v>0.30094766187286015</v>
      </c>
      <c r="T681">
        <f t="shared" si="73"/>
        <v>0.20330804589747153</v>
      </c>
      <c r="U681">
        <f t="shared" si="76"/>
        <v>9.1869770237431897E-2</v>
      </c>
      <c r="V681">
        <f t="shared" si="76"/>
        <v>9.1218955704043939E-2</v>
      </c>
      <c r="W681">
        <f t="shared" si="76"/>
        <v>8.1624041006816056E-2</v>
      </c>
      <c r="X681">
        <f t="shared" si="76"/>
        <v>6.522347619022846E-2</v>
      </c>
      <c r="Y681">
        <f t="shared" si="77"/>
        <v>7.0028095190543552E-2</v>
      </c>
      <c r="Z681">
        <f t="shared" si="74"/>
        <v>9.5779953900604536E-2</v>
      </c>
      <c r="AA681">
        <f t="shared" si="75"/>
        <v>1.0000000000000002</v>
      </c>
    </row>
    <row r="682" spans="1:27" x14ac:dyDescent="0.2">
      <c r="A682" s="1">
        <v>44120</v>
      </c>
      <c r="B682">
        <v>101.51</v>
      </c>
      <c r="C682">
        <v>24.24</v>
      </c>
      <c r="D682">
        <v>22.86</v>
      </c>
      <c r="E682">
        <v>51.85</v>
      </c>
      <c r="F682">
        <v>104.91</v>
      </c>
      <c r="G682">
        <v>55.78</v>
      </c>
      <c r="H682">
        <v>206.21</v>
      </c>
      <c r="I682">
        <v>657.38</v>
      </c>
      <c r="J682" s="2">
        <v>309423092925.13</v>
      </c>
      <c r="K682" s="2">
        <v>210017729896.32001</v>
      </c>
      <c r="L682" s="2">
        <v>94184276820.300003</v>
      </c>
      <c r="M682" s="2">
        <v>93836787499.800003</v>
      </c>
      <c r="N682" s="2">
        <v>84469453204.110001</v>
      </c>
      <c r="O682" s="2">
        <v>66975269622.019997</v>
      </c>
      <c r="P682" s="2">
        <v>70966285127.690002</v>
      </c>
      <c r="Q682" s="2">
        <v>100248085404.14</v>
      </c>
      <c r="R682">
        <f t="shared" si="71"/>
        <v>1030120980499.5101</v>
      </c>
      <c r="S682">
        <f t="shared" si="72"/>
        <v>0.30037548868783298</v>
      </c>
      <c r="T682">
        <f t="shared" si="73"/>
        <v>0.20387676192604243</v>
      </c>
      <c r="U682">
        <f t="shared" si="76"/>
        <v>9.1430306345794105E-2</v>
      </c>
      <c r="V682">
        <f t="shared" si="76"/>
        <v>9.1092977695006405E-2</v>
      </c>
      <c r="W682">
        <f t="shared" si="76"/>
        <v>8.1999546464096282E-2</v>
      </c>
      <c r="X682">
        <f t="shared" si="76"/>
        <v>6.5016896937234891E-2</v>
      </c>
      <c r="Y682">
        <f t="shared" si="77"/>
        <v>6.8891214207944917E-2</v>
      </c>
      <c r="Z682">
        <f t="shared" si="74"/>
        <v>9.7316807736047922E-2</v>
      </c>
      <c r="AA682">
        <f t="shared" si="75"/>
        <v>0.99999999999999967</v>
      </c>
    </row>
    <row r="683" spans="1:27" x14ac:dyDescent="0.2">
      <c r="A683" s="1">
        <v>44119</v>
      </c>
      <c r="B683">
        <v>101.72</v>
      </c>
      <c r="C683">
        <v>24.15</v>
      </c>
      <c r="D683">
        <v>22.95</v>
      </c>
      <c r="E683">
        <v>51.33</v>
      </c>
      <c r="F683">
        <v>104.43</v>
      </c>
      <c r="G683">
        <v>55.4</v>
      </c>
      <c r="H683">
        <v>208.6</v>
      </c>
      <c r="I683">
        <v>646.24</v>
      </c>
      <c r="J683" s="2">
        <v>310063215568.35999</v>
      </c>
      <c r="K683" s="2">
        <v>209237961097.20001</v>
      </c>
      <c r="L683" s="2">
        <v>94555081059.75</v>
      </c>
      <c r="M683" s="2">
        <v>92895704963.639999</v>
      </c>
      <c r="N683" s="2">
        <v>84082975866.029999</v>
      </c>
      <c r="O683" s="2">
        <v>66519002098.599998</v>
      </c>
      <c r="P683" s="2">
        <v>71790356671.600006</v>
      </c>
      <c r="Q683" s="2">
        <v>98549275474.720001</v>
      </c>
      <c r="R683">
        <f t="shared" si="71"/>
        <v>1027693572799.9</v>
      </c>
      <c r="S683">
        <f t="shared" si="72"/>
        <v>0.30170784733391703</v>
      </c>
      <c r="T683">
        <f t="shared" si="73"/>
        <v>0.20359956181018199</v>
      </c>
      <c r="U683">
        <f t="shared" si="76"/>
        <v>9.2007076391593445E-2</v>
      </c>
      <c r="V683">
        <f t="shared" si="76"/>
        <v>9.0392416010299917E-2</v>
      </c>
      <c r="W683">
        <f t="shared" si="76"/>
        <v>8.1817166217114809E-2</v>
      </c>
      <c r="X683">
        <f t="shared" si="76"/>
        <v>6.4726494218867489E-2</v>
      </c>
      <c r="Y683">
        <f t="shared" si="77"/>
        <v>6.9855799989106432E-2</v>
      </c>
      <c r="Z683">
        <f t="shared" si="74"/>
        <v>9.5893638028918871E-2</v>
      </c>
      <c r="AA683">
        <f t="shared" si="75"/>
        <v>0.99999999999999978</v>
      </c>
    </row>
    <row r="684" spans="1:27" x14ac:dyDescent="0.2">
      <c r="A684" s="1">
        <v>44118</v>
      </c>
      <c r="B684">
        <v>100.22</v>
      </c>
      <c r="C684">
        <v>23.62</v>
      </c>
      <c r="D684">
        <v>23.25</v>
      </c>
      <c r="E684">
        <v>50.65</v>
      </c>
      <c r="F684">
        <v>104.81</v>
      </c>
      <c r="G684">
        <v>55.1</v>
      </c>
      <c r="H684">
        <v>211.23</v>
      </c>
      <c r="I684">
        <v>639.85</v>
      </c>
      <c r="J684" s="2">
        <v>305490910973.85999</v>
      </c>
      <c r="K684" s="2">
        <v>204645989280.16</v>
      </c>
      <c r="L684" s="2">
        <v>95791095191.25</v>
      </c>
      <c r="M684" s="2">
        <v>91665058570.199997</v>
      </c>
      <c r="N684" s="2">
        <v>84388937092.009995</v>
      </c>
      <c r="O684" s="2">
        <v>66158790895.900002</v>
      </c>
      <c r="P684" s="2">
        <v>72695277014.479996</v>
      </c>
      <c r="Q684" s="2">
        <v>97574823459.550003</v>
      </c>
      <c r="R684">
        <f t="shared" si="71"/>
        <v>1018410882477.41</v>
      </c>
      <c r="S684">
        <f t="shared" si="72"/>
        <v>0.29996823112368526</v>
      </c>
      <c r="T684">
        <f t="shared" si="73"/>
        <v>0.20094638892932232</v>
      </c>
      <c r="U684">
        <f t="shared" si="76"/>
        <v>9.4059379018246889E-2</v>
      </c>
      <c r="V684">
        <f t="shared" si="76"/>
        <v>9.0007933092008441E-2</v>
      </c>
      <c r="W684">
        <f t="shared" si="76"/>
        <v>8.2863349699016861E-2</v>
      </c>
      <c r="X684">
        <f t="shared" si="76"/>
        <v>6.4962768990606809E-2</v>
      </c>
      <c r="Y684">
        <f t="shared" si="77"/>
        <v>7.1381088188727695E-2</v>
      </c>
      <c r="Z684">
        <f t="shared" si="74"/>
        <v>9.5810860958385688E-2</v>
      </c>
      <c r="AA684">
        <f t="shared" si="75"/>
        <v>0.99999999999999989</v>
      </c>
    </row>
    <row r="685" spans="1:27" x14ac:dyDescent="0.2">
      <c r="A685" s="1">
        <v>44117</v>
      </c>
      <c r="B685">
        <v>100.78</v>
      </c>
      <c r="C685">
        <v>24.95</v>
      </c>
      <c r="D685">
        <v>24.74</v>
      </c>
      <c r="E685">
        <v>50.44</v>
      </c>
      <c r="F685">
        <v>105.01</v>
      </c>
      <c r="G685">
        <v>55.36</v>
      </c>
      <c r="H685">
        <v>210.81</v>
      </c>
      <c r="I685">
        <v>638.96</v>
      </c>
      <c r="J685" s="2">
        <v>307197904689.14001</v>
      </c>
      <c r="K685" s="2">
        <v>216169239311.60001</v>
      </c>
      <c r="L685" s="2">
        <v>101929965377.7</v>
      </c>
      <c r="M685" s="2">
        <v>91285006007.520004</v>
      </c>
      <c r="N685" s="2">
        <v>84549969316.210007</v>
      </c>
      <c r="O685" s="2">
        <v>66470973938.239998</v>
      </c>
      <c r="P685" s="2">
        <v>72550765020.559998</v>
      </c>
      <c r="Q685" s="2">
        <v>97439101660.880005</v>
      </c>
      <c r="R685">
        <f t="shared" si="71"/>
        <v>1037592925321.85</v>
      </c>
      <c r="S685">
        <f t="shared" si="72"/>
        <v>0.29606784818222481</v>
      </c>
      <c r="T685">
        <f t="shared" si="73"/>
        <v>0.20833723325989975</v>
      </c>
      <c r="U685">
        <f t="shared" si="76"/>
        <v>9.8236951014370535E-2</v>
      </c>
      <c r="V685">
        <f t="shared" si="76"/>
        <v>8.7977668100622783E-2</v>
      </c>
      <c r="W685">
        <f t="shared" si="76"/>
        <v>8.1486647848898475E-2</v>
      </c>
      <c r="X685">
        <f t="shared" si="76"/>
        <v>6.4062670741149699E-2</v>
      </c>
      <c r="Y685">
        <f t="shared" si="77"/>
        <v>6.9922185521894858E-2</v>
      </c>
      <c r="Z685">
        <f t="shared" si="74"/>
        <v>9.3908795330939113E-2</v>
      </c>
      <c r="AA685">
        <f t="shared" si="75"/>
        <v>1.0000000000000002</v>
      </c>
    </row>
    <row r="686" spans="1:27" x14ac:dyDescent="0.2">
      <c r="A686" s="1">
        <v>44116</v>
      </c>
      <c r="B686">
        <v>102.44</v>
      </c>
      <c r="C686">
        <v>25.68</v>
      </c>
      <c r="D686">
        <v>25.68</v>
      </c>
      <c r="E686">
        <v>50.74</v>
      </c>
      <c r="F686">
        <v>106.61</v>
      </c>
      <c r="G686">
        <v>54.97</v>
      </c>
      <c r="H686">
        <v>214.12</v>
      </c>
      <c r="I686">
        <v>614.89</v>
      </c>
      <c r="J686" s="2">
        <v>312257921773.71997</v>
      </c>
      <c r="K686" s="2">
        <v>222494030682.23999</v>
      </c>
      <c r="L686" s="2">
        <v>105802809656.39999</v>
      </c>
      <c r="M686" s="2">
        <v>91827938239.919998</v>
      </c>
      <c r="N686" s="2">
        <v>85838227109.809998</v>
      </c>
      <c r="O686" s="2">
        <v>66002699374.730003</v>
      </c>
      <c r="P686" s="2">
        <v>73689657163.119995</v>
      </c>
      <c r="Q686" s="2">
        <v>93768513240.669998</v>
      </c>
      <c r="R686">
        <f t="shared" si="71"/>
        <v>1051681797240.6101</v>
      </c>
      <c r="S686">
        <f t="shared" si="72"/>
        <v>0.29691292802919905</v>
      </c>
      <c r="T686">
        <f t="shared" si="73"/>
        <v>0.21156021837215128</v>
      </c>
      <c r="U686">
        <f t="shared" si="76"/>
        <v>0.10060344291781423</v>
      </c>
      <c r="V686">
        <f t="shared" si="76"/>
        <v>8.7315325301680624E-2</v>
      </c>
      <c r="W686">
        <f t="shared" si="76"/>
        <v>8.1619960842748529E-2</v>
      </c>
      <c r="X686">
        <f t="shared" si="76"/>
        <v>6.2759191561465727E-2</v>
      </c>
      <c r="Y686">
        <f t="shared" si="77"/>
        <v>7.0068396502122626E-2</v>
      </c>
      <c r="Z686">
        <f t="shared" si="74"/>
        <v>8.9160536472817811E-2</v>
      </c>
      <c r="AA686">
        <f t="shared" si="75"/>
        <v>0.99999999999999978</v>
      </c>
    </row>
    <row r="687" spans="1:27" x14ac:dyDescent="0.2">
      <c r="A687" s="1">
        <v>44113</v>
      </c>
      <c r="B687">
        <v>101.2</v>
      </c>
      <c r="C687">
        <v>25.36</v>
      </c>
      <c r="D687">
        <v>25.3</v>
      </c>
      <c r="E687">
        <v>48.83</v>
      </c>
      <c r="F687">
        <v>106.34</v>
      </c>
      <c r="G687">
        <v>54.72</v>
      </c>
      <c r="H687">
        <v>207.54</v>
      </c>
      <c r="I687">
        <v>611.57000000000005</v>
      </c>
      <c r="J687" s="2">
        <v>308478149975.59998</v>
      </c>
      <c r="K687" s="2">
        <v>219721519396.48001</v>
      </c>
      <c r="L687" s="2">
        <v>104237191756.5</v>
      </c>
      <c r="M687" s="2">
        <v>88371269693.639999</v>
      </c>
      <c r="N687" s="2">
        <v>85620833607.139999</v>
      </c>
      <c r="O687" s="2">
        <v>65702523372.480003</v>
      </c>
      <c r="P687" s="2">
        <v>71425635925.039993</v>
      </c>
      <c r="Q687" s="2">
        <v>93262225182.710007</v>
      </c>
      <c r="R687">
        <f t="shared" si="71"/>
        <v>1036819348909.59</v>
      </c>
      <c r="S687">
        <f t="shared" si="72"/>
        <v>0.29752352741104093</v>
      </c>
      <c r="T687">
        <f t="shared" si="73"/>
        <v>0.21191880690455711</v>
      </c>
      <c r="U687">
        <f t="shared" si="76"/>
        <v>0.10053553868002653</v>
      </c>
      <c r="V687">
        <f t="shared" si="76"/>
        <v>8.5233044489938348E-2</v>
      </c>
      <c r="W687">
        <f t="shared" si="76"/>
        <v>8.2580281412751769E-2</v>
      </c>
      <c r="X687">
        <f t="shared" si="76"/>
        <v>6.3369306756841035E-2</v>
      </c>
      <c r="Y687">
        <f t="shared" si="77"/>
        <v>6.8889181128956992E-2</v>
      </c>
      <c r="Z687">
        <f t="shared" si="74"/>
        <v>8.9950313215887354E-2</v>
      </c>
      <c r="AA687">
        <f t="shared" si="75"/>
        <v>1.0000000000000002</v>
      </c>
    </row>
    <row r="688" spans="1:27" x14ac:dyDescent="0.2">
      <c r="A688" s="1">
        <v>44112</v>
      </c>
      <c r="B688">
        <v>101.78</v>
      </c>
      <c r="C688">
        <v>25.24</v>
      </c>
      <c r="D688">
        <v>25.3</v>
      </c>
      <c r="E688">
        <v>49</v>
      </c>
      <c r="F688">
        <v>106.06</v>
      </c>
      <c r="G688">
        <v>55.09</v>
      </c>
      <c r="H688">
        <v>207.98</v>
      </c>
      <c r="I688">
        <v>604.44000000000005</v>
      </c>
      <c r="J688" s="2">
        <v>310246107752.14001</v>
      </c>
      <c r="K688" s="2">
        <v>218681827664.32001</v>
      </c>
      <c r="L688" s="2">
        <v>104237191756.5</v>
      </c>
      <c r="M688" s="2">
        <v>88678931292</v>
      </c>
      <c r="N688" s="2">
        <v>85395388493.259995</v>
      </c>
      <c r="O688" s="2">
        <v>66146783855.809998</v>
      </c>
      <c r="P688" s="2">
        <v>71577029442.479996</v>
      </c>
      <c r="Q688" s="2">
        <v>92174925829.320007</v>
      </c>
      <c r="R688">
        <f t="shared" si="71"/>
        <v>1037138186085.8301</v>
      </c>
      <c r="S688">
        <f t="shared" si="72"/>
        <v>0.29913671284538462</v>
      </c>
      <c r="T688">
        <f t="shared" si="73"/>
        <v>0.21085119668539776</v>
      </c>
      <c r="U688">
        <f t="shared" si="76"/>
        <v>0.10050463202969337</v>
      </c>
      <c r="V688">
        <f t="shared" si="76"/>
        <v>8.5503486885074767E-2</v>
      </c>
      <c r="W688">
        <f t="shared" si="76"/>
        <v>8.2337522269373811E-2</v>
      </c>
      <c r="X688">
        <f t="shared" si="76"/>
        <v>6.3778178012564191E-2</v>
      </c>
      <c r="Y688">
        <f t="shared" si="77"/>
        <v>6.9013975575050832E-2</v>
      </c>
      <c r="Z688">
        <f t="shared" si="74"/>
        <v>8.8874295697460623E-2</v>
      </c>
      <c r="AA688">
        <f t="shared" si="75"/>
        <v>1</v>
      </c>
    </row>
    <row r="689" spans="1:27" x14ac:dyDescent="0.2">
      <c r="A689" s="1">
        <v>44111</v>
      </c>
      <c r="B689">
        <v>99.73</v>
      </c>
      <c r="C689">
        <v>24.88</v>
      </c>
      <c r="D689">
        <v>24.81</v>
      </c>
      <c r="E689">
        <v>48.71</v>
      </c>
      <c r="F689">
        <v>103.38</v>
      </c>
      <c r="G689">
        <v>54.46</v>
      </c>
      <c r="H689">
        <v>203.6</v>
      </c>
      <c r="I689">
        <v>592.04999999999995</v>
      </c>
      <c r="J689" s="2">
        <v>303997291472.98999</v>
      </c>
      <c r="K689" s="2">
        <v>215562752467.84</v>
      </c>
      <c r="L689" s="2">
        <v>102218368675.05</v>
      </c>
      <c r="M689" s="2">
        <v>88154096800.679993</v>
      </c>
      <c r="N689" s="2">
        <v>83237556688.979996</v>
      </c>
      <c r="O689" s="2">
        <v>65390340330.139999</v>
      </c>
      <c r="P689" s="2">
        <v>70069975791.600006</v>
      </c>
      <c r="Q689" s="2">
        <v>90285495396.149994</v>
      </c>
      <c r="R689">
        <f t="shared" si="71"/>
        <v>1018915877623.4301</v>
      </c>
      <c r="S689">
        <f t="shared" si="72"/>
        <v>0.29835366996345997</v>
      </c>
      <c r="T689">
        <f t="shared" si="73"/>
        <v>0.21156089251512034</v>
      </c>
      <c r="U689">
        <f t="shared" si="76"/>
        <v>0.10032071431988006</v>
      </c>
      <c r="V689">
        <f t="shared" si="76"/>
        <v>8.6517541572023571E-2</v>
      </c>
      <c r="W689">
        <f t="shared" si="76"/>
        <v>8.1692275600933228E-2</v>
      </c>
      <c r="X689">
        <f t="shared" si="76"/>
        <v>6.4176387635316537E-2</v>
      </c>
      <c r="Y689">
        <f t="shared" si="77"/>
        <v>6.876914702225928E-2</v>
      </c>
      <c r="Z689">
        <f t="shared" si="74"/>
        <v>8.8609371371006954E-2</v>
      </c>
      <c r="AA689">
        <f t="shared" si="75"/>
        <v>1.0000000000000002</v>
      </c>
    </row>
    <row r="690" spans="1:27" x14ac:dyDescent="0.2">
      <c r="A690" s="1">
        <v>44110</v>
      </c>
      <c r="B690">
        <v>98.02</v>
      </c>
      <c r="C690">
        <v>24.37</v>
      </c>
      <c r="D690">
        <v>24.18</v>
      </c>
      <c r="E690">
        <v>47.74</v>
      </c>
      <c r="F690">
        <v>101.76</v>
      </c>
      <c r="G690">
        <v>54.04</v>
      </c>
      <c r="H690">
        <v>201.09</v>
      </c>
      <c r="I690">
        <v>580.23</v>
      </c>
      <c r="J690" s="2">
        <v>298784864235.26001</v>
      </c>
      <c r="K690" s="2">
        <v>211144062606.16</v>
      </c>
      <c r="L690" s="2">
        <v>99622738998.899994</v>
      </c>
      <c r="M690" s="2">
        <v>86398615915.919998</v>
      </c>
      <c r="N690" s="2">
        <v>81933195672.960007</v>
      </c>
      <c r="O690" s="2">
        <v>64886044646.360001</v>
      </c>
      <c r="P690" s="2">
        <v>69208639783.839996</v>
      </c>
      <c r="Q690" s="2">
        <v>88482987912.690002</v>
      </c>
      <c r="R690">
        <f t="shared" si="71"/>
        <v>1000461149772.0901</v>
      </c>
      <c r="S690">
        <f t="shared" si="72"/>
        <v>0.29864714317325031</v>
      </c>
      <c r="T690">
        <f t="shared" si="73"/>
        <v>0.21104673845082306</v>
      </c>
      <c r="U690">
        <f t="shared" si="76"/>
        <v>9.9576819171433628E-2</v>
      </c>
      <c r="V690">
        <f t="shared" si="76"/>
        <v>8.6358791578865432E-2</v>
      </c>
      <c r="W690">
        <f t="shared" si="76"/>
        <v>8.1895429614258178E-2</v>
      </c>
      <c r="X690">
        <f t="shared" si="76"/>
        <v>6.4856136253907862E-2</v>
      </c>
      <c r="Y690">
        <f t="shared" si="77"/>
        <v>6.9176738946440913E-2</v>
      </c>
      <c r="Z690">
        <f t="shared" si="74"/>
        <v>8.8442202811020554E-2</v>
      </c>
      <c r="AA690">
        <f t="shared" si="75"/>
        <v>0.99999999999999989</v>
      </c>
    </row>
    <row r="691" spans="1:27" x14ac:dyDescent="0.2">
      <c r="A691" s="1">
        <v>44109</v>
      </c>
      <c r="B691">
        <v>99.04</v>
      </c>
      <c r="C691">
        <v>24.62</v>
      </c>
      <c r="D691">
        <v>24.45</v>
      </c>
      <c r="E691">
        <v>48.6</v>
      </c>
      <c r="F691">
        <v>103.89</v>
      </c>
      <c r="G691">
        <v>54.29</v>
      </c>
      <c r="H691">
        <v>201.8</v>
      </c>
      <c r="I691">
        <v>580.98</v>
      </c>
      <c r="J691" s="2">
        <v>301894031359.52002</v>
      </c>
      <c r="K691" s="2">
        <v>213310087048.16</v>
      </c>
      <c r="L691" s="2">
        <v>100735151717.25</v>
      </c>
      <c r="M691" s="2">
        <v>87955021648.800003</v>
      </c>
      <c r="N691" s="2">
        <v>83648188860.690002</v>
      </c>
      <c r="O691" s="2">
        <v>65186220648.610001</v>
      </c>
      <c r="P691" s="2">
        <v>69451625608.220001</v>
      </c>
      <c r="Q691" s="2">
        <v>88597360214.940002</v>
      </c>
      <c r="R691">
        <f t="shared" si="71"/>
        <v>1010777687106.1902</v>
      </c>
      <c r="S691">
        <f t="shared" si="72"/>
        <v>0.29867500560269455</v>
      </c>
      <c r="T691">
        <f t="shared" si="73"/>
        <v>0.21103561126171763</v>
      </c>
      <c r="U691">
        <f t="shared" si="76"/>
        <v>9.9661036251848897E-2</v>
      </c>
      <c r="V691">
        <f t="shared" si="76"/>
        <v>8.7017177734315804E-2</v>
      </c>
      <c r="W691">
        <f t="shared" si="76"/>
        <v>8.2756267701328962E-2</v>
      </c>
      <c r="X691">
        <f t="shared" si="76"/>
        <v>6.4491155157208838E-2</v>
      </c>
      <c r="Y691">
        <f t="shared" si="77"/>
        <v>6.8711079096984026E-2</v>
      </c>
      <c r="Z691">
        <f t="shared" si="74"/>
        <v>8.7652667193901121E-2</v>
      </c>
      <c r="AA691">
        <f t="shared" si="75"/>
        <v>0.99999999999999978</v>
      </c>
    </row>
    <row r="692" spans="1:27" x14ac:dyDescent="0.2">
      <c r="A692" s="1">
        <v>44106</v>
      </c>
      <c r="B692">
        <v>97.89</v>
      </c>
      <c r="C692">
        <v>24.21</v>
      </c>
      <c r="D692">
        <v>23.99</v>
      </c>
      <c r="E692">
        <v>47.97</v>
      </c>
      <c r="F692">
        <v>101.61</v>
      </c>
      <c r="G692">
        <v>53.68</v>
      </c>
      <c r="H692">
        <v>199.9</v>
      </c>
      <c r="I692">
        <v>570.12</v>
      </c>
      <c r="J692" s="2">
        <v>298388597837.07001</v>
      </c>
      <c r="K692" s="2">
        <v>209757806963.28</v>
      </c>
      <c r="L692" s="2">
        <v>98839930048.949997</v>
      </c>
      <c r="M692" s="2">
        <v>75637223251.199997</v>
      </c>
      <c r="N692" s="2">
        <v>81812421504.809998</v>
      </c>
      <c r="O692" s="2">
        <v>64453791203.120003</v>
      </c>
      <c r="P692" s="2">
        <v>68797880873.820007</v>
      </c>
      <c r="Q692" s="2">
        <v>86941249278.360001</v>
      </c>
      <c r="R692">
        <f t="shared" si="71"/>
        <v>984628900960.60974</v>
      </c>
      <c r="S692">
        <f t="shared" si="72"/>
        <v>0.30304675959233002</v>
      </c>
      <c r="T692">
        <f t="shared" si="73"/>
        <v>0.2130323482873995</v>
      </c>
      <c r="U692">
        <f t="shared" si="76"/>
        <v>0.10038292594552239</v>
      </c>
      <c r="V692">
        <f t="shared" si="76"/>
        <v>7.6818000342472048E-2</v>
      </c>
      <c r="W692">
        <f t="shared" si="76"/>
        <v>8.308959997517168E-2</v>
      </c>
      <c r="X692">
        <f t="shared" si="76"/>
        <v>6.5459983086255655E-2</v>
      </c>
      <c r="Y692">
        <f t="shared" si="77"/>
        <v>6.9871888593459316E-2</v>
      </c>
      <c r="Z692">
        <f t="shared" si="74"/>
        <v>8.8298494177389678E-2</v>
      </c>
      <c r="AA692">
        <f t="shared" si="75"/>
        <v>1.0000000000000004</v>
      </c>
    </row>
    <row r="693" spans="1:27" x14ac:dyDescent="0.2">
      <c r="A693" s="1">
        <v>44105</v>
      </c>
      <c r="B693">
        <v>96.97</v>
      </c>
      <c r="C693">
        <v>24.1</v>
      </c>
      <c r="D693">
        <v>23.56</v>
      </c>
      <c r="E693">
        <v>47.26</v>
      </c>
      <c r="F693">
        <v>101.33</v>
      </c>
      <c r="G693">
        <v>53.51</v>
      </c>
      <c r="H693">
        <v>198.55</v>
      </c>
      <c r="I693">
        <v>567.91</v>
      </c>
      <c r="J693" s="2">
        <v>295584251019.10999</v>
      </c>
      <c r="K693" s="2">
        <v>208804756208.79999</v>
      </c>
      <c r="L693" s="2">
        <v>97068309793.800003</v>
      </c>
      <c r="M693" s="2">
        <v>74517722969.600006</v>
      </c>
      <c r="N693" s="2">
        <v>81586976390.929993</v>
      </c>
      <c r="O693" s="2">
        <v>64249671521.589996</v>
      </c>
      <c r="P693" s="2">
        <v>68333378036.220001</v>
      </c>
      <c r="Q693" s="2">
        <v>86604232227.729996</v>
      </c>
      <c r="R693">
        <f t="shared" si="71"/>
        <v>976749298167.77991</v>
      </c>
      <c r="S693">
        <f t="shared" si="72"/>
        <v>0.30262038741525299</v>
      </c>
      <c r="T693">
        <f t="shared" si="73"/>
        <v>0.21377517915854474</v>
      </c>
      <c r="U693">
        <f t="shared" si="76"/>
        <v>9.9378939893669846E-2</v>
      </c>
      <c r="V693">
        <f t="shared" si="76"/>
        <v>7.6291555171201994E-2</v>
      </c>
      <c r="W693">
        <f t="shared" si="76"/>
        <v>8.3529086270114211E-2</v>
      </c>
      <c r="X693">
        <f t="shared" si="76"/>
        <v>6.577908132835289E-2</v>
      </c>
      <c r="Y693">
        <f t="shared" si="77"/>
        <v>6.9959997068236565E-2</v>
      </c>
      <c r="Z693">
        <f t="shared" si="74"/>
        <v>8.8665773694626873E-2</v>
      </c>
      <c r="AA693">
        <f t="shared" si="75"/>
        <v>1</v>
      </c>
    </row>
    <row r="694" spans="1:27" x14ac:dyDescent="0.2">
      <c r="A694" s="1">
        <v>44104</v>
      </c>
      <c r="B694">
        <v>96.27</v>
      </c>
      <c r="C694">
        <v>24.09</v>
      </c>
      <c r="D694">
        <v>23.51</v>
      </c>
      <c r="E694">
        <v>48.35</v>
      </c>
      <c r="F694">
        <v>100.25</v>
      </c>
      <c r="G694">
        <v>52.2</v>
      </c>
      <c r="H694">
        <v>200.97</v>
      </c>
      <c r="I694">
        <v>563.54999999999995</v>
      </c>
      <c r="J694" s="2">
        <v>293450508875.01001</v>
      </c>
      <c r="K694" s="2">
        <v>208718115231.12</v>
      </c>
      <c r="L694" s="2">
        <v>96862307438.550003</v>
      </c>
      <c r="M694" s="2">
        <v>76236392416</v>
      </c>
      <c r="N694" s="2">
        <v>80717402380.25</v>
      </c>
      <c r="O694" s="2">
        <v>62676749269.800003</v>
      </c>
      <c r="P694" s="2">
        <v>69166042382.139999</v>
      </c>
      <c r="Q694" s="2">
        <v>85939347910.649994</v>
      </c>
      <c r="R694">
        <f t="shared" si="71"/>
        <v>973766865903.52014</v>
      </c>
      <c r="S694">
        <f t="shared" si="72"/>
        <v>0.30135602180582388</v>
      </c>
      <c r="T694">
        <f t="shared" si="73"/>
        <v>0.21434095011793056</v>
      </c>
      <c r="U694">
        <f t="shared" si="76"/>
        <v>9.9471763550585859E-2</v>
      </c>
      <c r="V694">
        <f t="shared" si="76"/>
        <v>7.8290189454395989E-2</v>
      </c>
      <c r="W694">
        <f t="shared" si="76"/>
        <v>8.2891917158585474E-2</v>
      </c>
      <c r="X694">
        <f t="shared" si="76"/>
        <v>6.4365251544726471E-2</v>
      </c>
      <c r="Y694">
        <f t="shared" si="77"/>
        <v>7.1029365245410703E-2</v>
      </c>
      <c r="Z694">
        <f t="shared" si="74"/>
        <v>8.82545411225409E-2</v>
      </c>
      <c r="AA694">
        <f t="shared" si="75"/>
        <v>0.99999999999999989</v>
      </c>
    </row>
    <row r="695" spans="1:27" x14ac:dyDescent="0.2">
      <c r="A695" s="1">
        <v>44103</v>
      </c>
      <c r="B695">
        <v>95.35</v>
      </c>
      <c r="C695">
        <v>23.77</v>
      </c>
      <c r="D695">
        <v>23.26</v>
      </c>
      <c r="E695">
        <v>47.24</v>
      </c>
      <c r="F695">
        <v>97.75</v>
      </c>
      <c r="G695">
        <v>52.71</v>
      </c>
      <c r="H695">
        <v>196.79</v>
      </c>
      <c r="I695">
        <v>554.79999999999995</v>
      </c>
      <c r="J695" s="2">
        <v>290589087835.45001</v>
      </c>
      <c r="K695" s="2">
        <v>205945603945.35999</v>
      </c>
      <c r="L695" s="2">
        <v>95832295662.300003</v>
      </c>
      <c r="M695" s="2">
        <v>74486187750.399994</v>
      </c>
      <c r="N695" s="2">
        <v>78704499577.75</v>
      </c>
      <c r="O695" s="2">
        <v>63077318796.449997</v>
      </c>
      <c r="P695" s="2">
        <v>67727803966.459999</v>
      </c>
      <c r="Q695" s="2">
        <v>84597878533.199997</v>
      </c>
      <c r="R695">
        <f t="shared" si="71"/>
        <v>960960676067.36987</v>
      </c>
      <c r="S695">
        <f t="shared" si="72"/>
        <v>0.30239435917883256</v>
      </c>
      <c r="T695">
        <f t="shared" si="73"/>
        <v>0.21431220764222178</v>
      </c>
      <c r="U695">
        <f t="shared" si="76"/>
        <v>9.9725512238943589E-2</v>
      </c>
      <c r="V695">
        <f t="shared" si="76"/>
        <v>7.7512212107603465E-2</v>
      </c>
      <c r="W695">
        <f t="shared" si="76"/>
        <v>8.1901894154337157E-2</v>
      </c>
      <c r="X695">
        <f t="shared" si="76"/>
        <v>6.563985433263228E-2</v>
      </c>
      <c r="Y695">
        <f t="shared" si="77"/>
        <v>7.0479266897401971E-2</v>
      </c>
      <c r="Z695">
        <f t="shared" si="74"/>
        <v>8.8034693448027321E-2</v>
      </c>
      <c r="AA695">
        <f t="shared" si="75"/>
        <v>1.0000000000000002</v>
      </c>
    </row>
    <row r="696" spans="1:27" x14ac:dyDescent="0.2">
      <c r="A696" s="1">
        <v>44102</v>
      </c>
      <c r="B696">
        <v>96.16</v>
      </c>
      <c r="C696">
        <v>24.09</v>
      </c>
      <c r="D696">
        <v>23.82</v>
      </c>
      <c r="E696">
        <v>48.38</v>
      </c>
      <c r="F696">
        <v>98.82</v>
      </c>
      <c r="G696">
        <v>52.66</v>
      </c>
      <c r="H696">
        <v>199.07</v>
      </c>
      <c r="I696">
        <v>558.65</v>
      </c>
      <c r="J696" s="2">
        <v>293057647469.91998</v>
      </c>
      <c r="K696" s="2">
        <v>208718115231.12</v>
      </c>
      <c r="L696" s="2">
        <v>98139522041.100006</v>
      </c>
      <c r="M696" s="2">
        <v>76283695244.800003</v>
      </c>
      <c r="N696" s="2">
        <v>79566021977.220001</v>
      </c>
      <c r="O696" s="2">
        <v>63017484496.699997</v>
      </c>
      <c r="P696" s="2">
        <v>68512297647.739998</v>
      </c>
      <c r="Q696" s="2">
        <v>85184940235.350006</v>
      </c>
      <c r="R696">
        <f t="shared" si="71"/>
        <v>972479724343.94995</v>
      </c>
      <c r="S696">
        <f t="shared" si="72"/>
        <v>0.30135090751390348</v>
      </c>
      <c r="T696">
        <f t="shared" si="73"/>
        <v>0.21462464461346431</v>
      </c>
      <c r="U696">
        <f t="shared" si="76"/>
        <v>0.10091677963497539</v>
      </c>
      <c r="V696">
        <f t="shared" si="76"/>
        <v>7.8442453179434851E-2</v>
      </c>
      <c r="W696">
        <f t="shared" si="76"/>
        <v>8.1817666718857804E-2</v>
      </c>
      <c r="X696">
        <f t="shared" si="76"/>
        <v>6.4800820952038443E-2</v>
      </c>
      <c r="Y696">
        <f t="shared" si="77"/>
        <v>7.0451132226905258E-2</v>
      </c>
      <c r="Z696">
        <f t="shared" si="74"/>
        <v>8.7595595160420536E-2</v>
      </c>
      <c r="AA696">
        <f t="shared" si="75"/>
        <v>1</v>
      </c>
    </row>
    <row r="697" spans="1:27" x14ac:dyDescent="0.2">
      <c r="A697" s="1">
        <v>44099</v>
      </c>
      <c r="B697">
        <v>93.47</v>
      </c>
      <c r="C697">
        <v>23.49</v>
      </c>
      <c r="D697">
        <v>23.64</v>
      </c>
      <c r="E697">
        <v>47.04</v>
      </c>
      <c r="F697">
        <v>96.26</v>
      </c>
      <c r="G697">
        <v>51.15</v>
      </c>
      <c r="H697">
        <v>194.95</v>
      </c>
      <c r="I697">
        <v>547.80999999999995</v>
      </c>
      <c r="J697" s="2">
        <v>284859591399.89001</v>
      </c>
      <c r="K697" s="2">
        <v>203519656570.32001</v>
      </c>
      <c r="L697" s="2">
        <v>97397913562.199997</v>
      </c>
      <c r="M697" s="2">
        <v>74170835558.399994</v>
      </c>
      <c r="N697" s="2">
        <v>77504809507.460007</v>
      </c>
      <c r="O697" s="2">
        <v>61210488644.25</v>
      </c>
      <c r="P697" s="2">
        <v>67094703802.620003</v>
      </c>
      <c r="Q697" s="2">
        <v>83532018455.789993</v>
      </c>
      <c r="R697">
        <f t="shared" si="71"/>
        <v>949290017500.93005</v>
      </c>
      <c r="S697">
        <f t="shared" si="72"/>
        <v>0.30007646361835982</v>
      </c>
      <c r="T697">
        <f t="shared" si="73"/>
        <v>0.21439144288707387</v>
      </c>
      <c r="U697">
        <f t="shared" si="76"/>
        <v>0.10260079824562632</v>
      </c>
      <c r="V697">
        <f t="shared" si="76"/>
        <v>7.8132956410581156E-2</v>
      </c>
      <c r="W697">
        <f t="shared" si="76"/>
        <v>8.1645027419014304E-2</v>
      </c>
      <c r="X697">
        <f t="shared" si="76"/>
        <v>6.4480282648911383E-2</v>
      </c>
      <c r="Y697">
        <f t="shared" si="77"/>
        <v>7.0678825823167646E-2</v>
      </c>
      <c r="Z697">
        <f t="shared" si="74"/>
        <v>8.7994202947265426E-2</v>
      </c>
      <c r="AA697">
        <f t="shared" si="75"/>
        <v>1</v>
      </c>
    </row>
    <row r="698" spans="1:27" x14ac:dyDescent="0.2">
      <c r="A698" s="1">
        <v>44098</v>
      </c>
      <c r="B698">
        <v>92.66</v>
      </c>
      <c r="C698">
        <v>23.34</v>
      </c>
      <c r="D698">
        <v>23.32</v>
      </c>
      <c r="E698">
        <v>46.61</v>
      </c>
      <c r="F698">
        <v>95.45</v>
      </c>
      <c r="G698">
        <v>49.95</v>
      </c>
      <c r="H698">
        <v>195.11</v>
      </c>
      <c r="I698">
        <v>535.04999999999995</v>
      </c>
      <c r="J698" s="2">
        <v>282391031765.41998</v>
      </c>
      <c r="K698" s="2">
        <v>202220041905.12</v>
      </c>
      <c r="L698" s="2">
        <v>96079498488.600006</v>
      </c>
      <c r="M698" s="2">
        <v>73492828345.600006</v>
      </c>
      <c r="N698" s="2">
        <v>76852628999.449997</v>
      </c>
      <c r="O698" s="2">
        <v>59774465450.25</v>
      </c>
      <c r="P698" s="2">
        <v>67149755990.779999</v>
      </c>
      <c r="Q698" s="2">
        <v>81586328242.949997</v>
      </c>
      <c r="R698">
        <f t="shared" si="71"/>
        <v>939546579188.16992</v>
      </c>
      <c r="S698">
        <f t="shared" si="72"/>
        <v>0.30056097060075981</v>
      </c>
      <c r="T698">
        <f t="shared" si="73"/>
        <v>0.21523152378443167</v>
      </c>
      <c r="U698">
        <f t="shared" si="76"/>
        <v>0.10226155958294161</v>
      </c>
      <c r="V698">
        <f t="shared" si="76"/>
        <v>7.8221591109514391E-2</v>
      </c>
      <c r="W698">
        <f t="shared" si="76"/>
        <v>8.1797572043586952E-2</v>
      </c>
      <c r="X698">
        <f t="shared" si="76"/>
        <v>6.36205450313055E-2</v>
      </c>
      <c r="Y698">
        <f t="shared" si="77"/>
        <v>7.1470385266903746E-2</v>
      </c>
      <c r="Z698">
        <f t="shared" si="74"/>
        <v>8.6835852580556414E-2</v>
      </c>
      <c r="AA698">
        <f t="shared" si="75"/>
        <v>1.0000000000000002</v>
      </c>
    </row>
    <row r="699" spans="1:27" x14ac:dyDescent="0.2">
      <c r="A699" s="1">
        <v>44097</v>
      </c>
      <c r="B699">
        <v>92.74</v>
      </c>
      <c r="C699">
        <v>23.26</v>
      </c>
      <c r="D699">
        <v>22.83</v>
      </c>
      <c r="E699">
        <v>46.42</v>
      </c>
      <c r="F699">
        <v>95.56</v>
      </c>
      <c r="G699">
        <v>50.79</v>
      </c>
      <c r="H699">
        <v>186.12</v>
      </c>
      <c r="I699">
        <v>538.54</v>
      </c>
      <c r="J699" s="2">
        <v>282634840124.38</v>
      </c>
      <c r="K699" s="2">
        <v>201526914083.67999</v>
      </c>
      <c r="L699" s="2">
        <v>94060675407.149994</v>
      </c>
      <c r="M699" s="2">
        <v>73193243763.199997</v>
      </c>
      <c r="N699" s="2">
        <v>76941196722.759995</v>
      </c>
      <c r="O699" s="2">
        <v>60779681686.050003</v>
      </c>
      <c r="P699" s="2">
        <v>64056511168.540001</v>
      </c>
      <c r="Q699" s="2">
        <v>82118495863.860001</v>
      </c>
      <c r="R699">
        <f t="shared" si="71"/>
        <v>935311558819.62</v>
      </c>
      <c r="S699">
        <f t="shared" si="72"/>
        <v>0.30218255880539985</v>
      </c>
      <c r="T699">
        <f t="shared" si="73"/>
        <v>0.21546500968940294</v>
      </c>
      <c r="U699">
        <f t="shared" si="76"/>
        <v>0.10056614239415181</v>
      </c>
      <c r="V699">
        <f t="shared" si="76"/>
        <v>7.8255468002096748E-2</v>
      </c>
      <c r="W699">
        <f t="shared" si="76"/>
        <v>8.2262638579877242E-2</v>
      </c>
      <c r="X699">
        <f t="shared" si="76"/>
        <v>6.4983353528480989E-2</v>
      </c>
      <c r="Y699">
        <f t="shared" si="77"/>
        <v>6.8486816574126877E-2</v>
      </c>
      <c r="Z699">
        <f t="shared" si="74"/>
        <v>8.7798012426463568E-2</v>
      </c>
      <c r="AA699">
        <f t="shared" si="75"/>
        <v>1</v>
      </c>
    </row>
    <row r="700" spans="1:27" x14ac:dyDescent="0.2">
      <c r="A700" s="1">
        <v>44096</v>
      </c>
      <c r="B700">
        <v>94.27</v>
      </c>
      <c r="C700">
        <v>23.94</v>
      </c>
      <c r="D700">
        <v>23.65</v>
      </c>
      <c r="E700">
        <v>47.63</v>
      </c>
      <c r="F700">
        <v>98.48</v>
      </c>
      <c r="G700">
        <v>51.3</v>
      </c>
      <c r="H700">
        <v>191.62</v>
      </c>
      <c r="I700">
        <v>550.79999999999995</v>
      </c>
      <c r="J700" s="2">
        <v>287297674989.48999</v>
      </c>
      <c r="K700" s="2">
        <v>207418500565.92001</v>
      </c>
      <c r="L700" s="2">
        <v>97439114033.25</v>
      </c>
      <c r="M700" s="2">
        <v>75101124524.800003</v>
      </c>
      <c r="N700" s="2">
        <v>79292267196.080002</v>
      </c>
      <c r="O700" s="2">
        <v>61389991543.5</v>
      </c>
      <c r="P700" s="2">
        <v>65948517001.620003</v>
      </c>
      <c r="Q700" s="2">
        <v>83987944297.199997</v>
      </c>
      <c r="R700">
        <f t="shared" si="71"/>
        <v>957875134151.85999</v>
      </c>
      <c r="S700">
        <f t="shared" si="72"/>
        <v>0.29993228213808321</v>
      </c>
      <c r="T700">
        <f t="shared" si="73"/>
        <v>0.21654022864846204</v>
      </c>
      <c r="U700">
        <f t="shared" si="76"/>
        <v>0.1017242337327468</v>
      </c>
      <c r="V700">
        <f t="shared" si="76"/>
        <v>7.8403877339709285E-2</v>
      </c>
      <c r="W700">
        <f t="shared" si="76"/>
        <v>8.2779335603370127E-2</v>
      </c>
      <c r="X700">
        <f t="shared" si="76"/>
        <v>6.4089764265419721E-2</v>
      </c>
      <c r="Y700">
        <f t="shared" si="77"/>
        <v>6.8848761858729526E-2</v>
      </c>
      <c r="Z700">
        <f t="shared" si="74"/>
        <v>8.7681516413479293E-2</v>
      </c>
      <c r="AA700">
        <f t="shared" si="75"/>
        <v>1</v>
      </c>
    </row>
    <row r="701" spans="1:27" x14ac:dyDescent="0.2">
      <c r="A701" s="1">
        <v>44095</v>
      </c>
      <c r="B701">
        <v>95.31</v>
      </c>
      <c r="C701">
        <v>24.47</v>
      </c>
      <c r="D701">
        <v>24.04</v>
      </c>
      <c r="E701">
        <v>48.36</v>
      </c>
      <c r="F701">
        <v>98.17</v>
      </c>
      <c r="G701">
        <v>51.73</v>
      </c>
      <c r="H701">
        <v>194</v>
      </c>
      <c r="I701">
        <v>552.59</v>
      </c>
      <c r="J701" s="2">
        <v>290467183655.96997</v>
      </c>
      <c r="K701" s="2">
        <v>212010472382.95999</v>
      </c>
      <c r="L701" s="2">
        <v>99045932404.199997</v>
      </c>
      <c r="M701" s="2">
        <v>76252160025.600006</v>
      </c>
      <c r="N701" s="2">
        <v>79042667248.570007</v>
      </c>
      <c r="O701" s="2">
        <v>61904566521.349998</v>
      </c>
      <c r="P701" s="2">
        <v>66767418300.5</v>
      </c>
      <c r="Q701" s="2">
        <v>84260889867.809998</v>
      </c>
      <c r="R701">
        <f t="shared" si="71"/>
        <v>969751290406.95972</v>
      </c>
      <c r="S701">
        <f t="shared" si="72"/>
        <v>0.29952750414394846</v>
      </c>
      <c r="T701">
        <f t="shared" si="73"/>
        <v>0.21862355273999071</v>
      </c>
      <c r="U701">
        <f t="shared" si="76"/>
        <v>0.10213539634748514</v>
      </c>
      <c r="V701">
        <f t="shared" si="76"/>
        <v>7.8630635277216809E-2</v>
      </c>
      <c r="W701">
        <f t="shared" si="76"/>
        <v>8.1508184655675442E-2</v>
      </c>
      <c r="X701">
        <f t="shared" si="76"/>
        <v>6.3835508272818614E-2</v>
      </c>
      <c r="Y701">
        <f t="shared" si="77"/>
        <v>6.885004326468161E-2</v>
      </c>
      <c r="Z701">
        <f t="shared" si="74"/>
        <v>8.6889175298183519E-2</v>
      </c>
      <c r="AA701">
        <f t="shared" si="75"/>
        <v>1.0000000000000002</v>
      </c>
    </row>
    <row r="702" spans="1:27" x14ac:dyDescent="0.2">
      <c r="A702" s="1">
        <v>44092</v>
      </c>
      <c r="B702">
        <v>98.35</v>
      </c>
      <c r="C702">
        <v>25.21</v>
      </c>
      <c r="D702">
        <v>25.13</v>
      </c>
      <c r="E702">
        <v>50.08</v>
      </c>
      <c r="F702">
        <v>103.44</v>
      </c>
      <c r="G702">
        <v>52.7</v>
      </c>
      <c r="H702">
        <v>194.86</v>
      </c>
      <c r="I702">
        <v>556.91999999999996</v>
      </c>
      <c r="J702" s="2">
        <v>299731901296.45001</v>
      </c>
      <c r="K702" s="2">
        <v>218421904731.28</v>
      </c>
      <c r="L702" s="2">
        <v>103536783748.64999</v>
      </c>
      <c r="M702" s="2">
        <v>78964188876.800003</v>
      </c>
      <c r="N702" s="2">
        <v>83285866356.240005</v>
      </c>
      <c r="O702" s="2">
        <v>63065351936.5</v>
      </c>
      <c r="P702" s="2">
        <v>67062750013.360001</v>
      </c>
      <c r="Q702" s="2">
        <v>84921143678.279999</v>
      </c>
      <c r="R702">
        <f t="shared" si="71"/>
        <v>998989890637.56006</v>
      </c>
      <c r="S702">
        <f t="shared" si="72"/>
        <v>0.30003496942812874</v>
      </c>
      <c r="T702">
        <f t="shared" si="73"/>
        <v>0.21864275782799175</v>
      </c>
      <c r="U702">
        <f t="shared" si="76"/>
        <v>0.1036414729708349</v>
      </c>
      <c r="V702">
        <f t="shared" si="76"/>
        <v>7.9044031993561706E-2</v>
      </c>
      <c r="W702">
        <f t="shared" si="76"/>
        <v>8.337007925384167E-2</v>
      </c>
      <c r="X702">
        <f t="shared" si="76"/>
        <v>6.3129119250897925E-2</v>
      </c>
      <c r="Y702">
        <f t="shared" si="77"/>
        <v>6.7130559219733682E-2</v>
      </c>
      <c r="Z702">
        <f t="shared" si="74"/>
        <v>8.5007010055009588E-2</v>
      </c>
      <c r="AA702">
        <f t="shared" si="75"/>
        <v>0.99999999999999989</v>
      </c>
    </row>
    <row r="703" spans="1:27" x14ac:dyDescent="0.2">
      <c r="A703" s="1">
        <v>44091</v>
      </c>
      <c r="B703">
        <v>98.56</v>
      </c>
      <c r="C703">
        <v>25.35</v>
      </c>
      <c r="D703">
        <v>25.11</v>
      </c>
      <c r="E703">
        <v>50.25</v>
      </c>
      <c r="F703">
        <v>104.66</v>
      </c>
      <c r="G703">
        <v>52.2</v>
      </c>
      <c r="H703">
        <v>194.83</v>
      </c>
      <c r="I703">
        <v>548.41</v>
      </c>
      <c r="J703" s="2">
        <v>300371898238.71997</v>
      </c>
      <c r="K703" s="2">
        <v>219634878418.79999</v>
      </c>
      <c r="L703" s="2">
        <v>103454382806.55</v>
      </c>
      <c r="M703" s="2">
        <v>79232238240</v>
      </c>
      <c r="N703" s="2">
        <v>84268162923.860001</v>
      </c>
      <c r="O703" s="2">
        <v>62467008939</v>
      </c>
      <c r="P703" s="2">
        <v>67052427728.080002</v>
      </c>
      <c r="Q703" s="2">
        <v>83623508591.190002</v>
      </c>
      <c r="R703">
        <f t="shared" si="71"/>
        <v>1000104505886.2</v>
      </c>
      <c r="S703">
        <f t="shared" si="72"/>
        <v>0.30034051088746794</v>
      </c>
      <c r="T703">
        <f t="shared" si="73"/>
        <v>0.21961192767967774</v>
      </c>
      <c r="U703">
        <f t="shared" si="76"/>
        <v>0.10344357234435046</v>
      </c>
      <c r="V703">
        <f t="shared" si="76"/>
        <v>7.9223958869970024E-2</v>
      </c>
      <c r="W703">
        <f t="shared" si="76"/>
        <v>8.4259357325052103E-2</v>
      </c>
      <c r="X703">
        <f t="shared" si="76"/>
        <v>6.2460481451033487E-2</v>
      </c>
      <c r="Y703">
        <f t="shared" si="77"/>
        <v>6.7045421086933663E-2</v>
      </c>
      <c r="Z703">
        <f t="shared" si="74"/>
        <v>8.3614770355514595E-2</v>
      </c>
      <c r="AA703">
        <f t="shared" si="75"/>
        <v>0.99999999999999989</v>
      </c>
    </row>
    <row r="704" spans="1:27" x14ac:dyDescent="0.2">
      <c r="A704" s="1">
        <v>44090</v>
      </c>
      <c r="B704">
        <v>99.7</v>
      </c>
      <c r="C704">
        <v>25.6</v>
      </c>
      <c r="D704">
        <v>25.71</v>
      </c>
      <c r="E704">
        <v>51.15</v>
      </c>
      <c r="F704">
        <v>105.98</v>
      </c>
      <c r="G704">
        <v>53.53</v>
      </c>
      <c r="H704">
        <v>200.68</v>
      </c>
      <c r="I704">
        <v>561.73</v>
      </c>
      <c r="J704" s="2">
        <v>303846167353.90002</v>
      </c>
      <c r="K704" s="2">
        <v>221800902860.79999</v>
      </c>
      <c r="L704" s="2">
        <v>105926411069.55</v>
      </c>
      <c r="M704" s="2">
        <v>80651323104</v>
      </c>
      <c r="N704" s="2">
        <v>85330975603.580002</v>
      </c>
      <c r="O704" s="2">
        <v>64058601312.349998</v>
      </c>
      <c r="P704" s="2">
        <v>69065273357.679993</v>
      </c>
      <c r="Q704" s="2">
        <v>85654589597.070007</v>
      </c>
      <c r="R704">
        <f t="shared" si="71"/>
        <v>1016334244258.9299</v>
      </c>
      <c r="S704">
        <f t="shared" si="72"/>
        <v>0.29896283537651774</v>
      </c>
      <c r="T704">
        <f t="shared" si="73"/>
        <v>0.2182361797939105</v>
      </c>
      <c r="U704">
        <f t="shared" si="76"/>
        <v>0.10422399094383293</v>
      </c>
      <c r="V704">
        <f t="shared" si="76"/>
        <v>7.9355117235873227E-2</v>
      </c>
      <c r="W704">
        <f t="shared" si="76"/>
        <v>8.3959559648410662E-2</v>
      </c>
      <c r="X704">
        <f t="shared" si="76"/>
        <v>6.3029069102221336E-2</v>
      </c>
      <c r="Y704">
        <f t="shared" si="77"/>
        <v>6.7955275292371567E-2</v>
      </c>
      <c r="Z704">
        <f t="shared" si="74"/>
        <v>8.4277972606862123E-2</v>
      </c>
      <c r="AA704">
        <f t="shared" si="75"/>
        <v>1</v>
      </c>
    </row>
    <row r="705" spans="1:27" x14ac:dyDescent="0.2">
      <c r="A705" s="1">
        <v>44089</v>
      </c>
      <c r="B705">
        <v>99.28</v>
      </c>
      <c r="C705">
        <v>25.28</v>
      </c>
      <c r="D705">
        <v>24.88</v>
      </c>
      <c r="E705">
        <v>50.39</v>
      </c>
      <c r="F705">
        <v>106.68</v>
      </c>
      <c r="G705">
        <v>53.2</v>
      </c>
      <c r="H705">
        <v>198</v>
      </c>
      <c r="I705">
        <v>548.16</v>
      </c>
      <c r="J705" s="2">
        <v>302566173469.35999</v>
      </c>
      <c r="K705" s="2">
        <v>219028391575.04001</v>
      </c>
      <c r="L705" s="2">
        <v>102506771972.39999</v>
      </c>
      <c r="M705" s="2">
        <v>79452984774.399994</v>
      </c>
      <c r="N705" s="2">
        <v>85894588388.279999</v>
      </c>
      <c r="O705" s="2">
        <v>63663694934</v>
      </c>
      <c r="P705" s="2">
        <v>68143149206</v>
      </c>
      <c r="Q705" s="2">
        <v>83585387701.440002</v>
      </c>
      <c r="R705">
        <f t="shared" si="71"/>
        <v>1004841142020.9202</v>
      </c>
      <c r="S705">
        <f t="shared" si="72"/>
        <v>0.30110846462839275</v>
      </c>
      <c r="T705">
        <f t="shared" si="73"/>
        <v>0.21797315258662048</v>
      </c>
      <c r="U705">
        <f t="shared" si="76"/>
        <v>0.10201291297273123</v>
      </c>
      <c r="V705">
        <f t="shared" si="76"/>
        <v>7.9070194732080185E-2</v>
      </c>
      <c r="W705">
        <f t="shared" si="76"/>
        <v>8.5480763870327006E-2</v>
      </c>
      <c r="X705">
        <f t="shared" si="76"/>
        <v>6.335697482087628E-2</v>
      </c>
      <c r="Y705">
        <f t="shared" si="77"/>
        <v>6.7814847896207356E-2</v>
      </c>
      <c r="Z705">
        <f t="shared" si="74"/>
        <v>8.318268849276457E-2</v>
      </c>
      <c r="AA705">
        <f t="shared" si="75"/>
        <v>0.99999999999999989</v>
      </c>
    </row>
    <row r="706" spans="1:27" x14ac:dyDescent="0.2">
      <c r="A706" s="1">
        <v>44088</v>
      </c>
      <c r="B706">
        <v>102.47</v>
      </c>
      <c r="C706">
        <v>25.75</v>
      </c>
      <c r="D706">
        <v>24.81</v>
      </c>
      <c r="E706">
        <v>51.15</v>
      </c>
      <c r="F706">
        <v>107.27</v>
      </c>
      <c r="G706">
        <v>52.67</v>
      </c>
      <c r="H706">
        <v>201.34</v>
      </c>
      <c r="I706">
        <v>547.38</v>
      </c>
      <c r="J706" s="2">
        <v>312288031782.89001</v>
      </c>
      <c r="K706" s="2">
        <v>223100517526</v>
      </c>
      <c r="L706" s="2">
        <v>102218368675.05</v>
      </c>
      <c r="M706" s="2">
        <v>80651323104</v>
      </c>
      <c r="N706" s="2">
        <v>86369633449.669998</v>
      </c>
      <c r="O706" s="2">
        <v>63029451356.650002</v>
      </c>
      <c r="P706" s="2">
        <v>69292363633.839996</v>
      </c>
      <c r="Q706" s="2">
        <v>83466450525.419998</v>
      </c>
      <c r="R706">
        <f t="shared" si="71"/>
        <v>1020416140053.5201</v>
      </c>
      <c r="S706">
        <f t="shared" si="72"/>
        <v>0.30603987875624028</v>
      </c>
      <c r="T706">
        <f t="shared" si="73"/>
        <v>0.21863679803643496</v>
      </c>
      <c r="U706">
        <f t="shared" si="76"/>
        <v>0.10017321822221345</v>
      </c>
      <c r="V706">
        <f t="shared" si="76"/>
        <v>7.9037678784431895E-2</v>
      </c>
      <c r="W706">
        <f t="shared" si="76"/>
        <v>8.46415791160849E-2</v>
      </c>
      <c r="X706">
        <f t="shared" si="76"/>
        <v>6.1768379470501268E-2</v>
      </c>
      <c r="Y706">
        <f t="shared" si="77"/>
        <v>6.790598552293152E-2</v>
      </c>
      <c r="Z706">
        <f t="shared" si="74"/>
        <v>8.1796482091161596E-2</v>
      </c>
      <c r="AA706">
        <f t="shared" si="75"/>
        <v>1</v>
      </c>
    </row>
    <row r="707" spans="1:27" x14ac:dyDescent="0.2">
      <c r="A707" s="1">
        <v>44085</v>
      </c>
      <c r="B707">
        <v>101.07</v>
      </c>
      <c r="C707">
        <v>25.5</v>
      </c>
      <c r="D707">
        <v>24.27</v>
      </c>
      <c r="E707">
        <v>50.35</v>
      </c>
      <c r="F707">
        <v>103.36</v>
      </c>
      <c r="G707">
        <v>51.47</v>
      </c>
      <c r="H707">
        <v>200.92</v>
      </c>
      <c r="I707">
        <v>541.20000000000005</v>
      </c>
      <c r="J707" s="2">
        <v>308021385501.09009</v>
      </c>
      <c r="K707" s="2">
        <v>220934493084</v>
      </c>
      <c r="L707" s="2">
        <v>99993543238.350006</v>
      </c>
      <c r="M707" s="2">
        <v>79389914336</v>
      </c>
      <c r="N707" s="2">
        <v>83221453466.559998</v>
      </c>
      <c r="O707" s="2">
        <v>61593428162.650002</v>
      </c>
      <c r="P707" s="2">
        <v>69147851754.679703</v>
      </c>
      <c r="Q707" s="2">
        <v>82524102130.800003</v>
      </c>
      <c r="R707">
        <f t="shared" si="71"/>
        <v>1004826171674.1298</v>
      </c>
      <c r="S707">
        <f t="shared" si="72"/>
        <v>0.30654196137019307</v>
      </c>
      <c r="T707">
        <f t="shared" si="73"/>
        <v>0.21987334656690269</v>
      </c>
      <c r="U707">
        <f t="shared" si="76"/>
        <v>9.9513275088915998E-2</v>
      </c>
      <c r="V707">
        <f t="shared" si="76"/>
        <v>7.9008605243361993E-2</v>
      </c>
      <c r="W707">
        <f t="shared" si="76"/>
        <v>8.2821741523616627E-2</v>
      </c>
      <c r="X707">
        <f t="shared" si="76"/>
        <v>6.1297595443826743E-2</v>
      </c>
      <c r="Y707">
        <f t="shared" si="77"/>
        <v>6.8815735202709963E-2</v>
      </c>
      <c r="Z707">
        <f t="shared" si="74"/>
        <v>8.2127739560472937E-2</v>
      </c>
      <c r="AA707">
        <f t="shared" si="75"/>
        <v>1</v>
      </c>
    </row>
    <row r="708" spans="1:27" x14ac:dyDescent="0.2">
      <c r="A708" s="1">
        <v>44084</v>
      </c>
      <c r="B708">
        <v>99.83</v>
      </c>
      <c r="C708">
        <v>25.14</v>
      </c>
      <c r="D708">
        <v>23.95</v>
      </c>
      <c r="E708">
        <v>50.29</v>
      </c>
      <c r="F708">
        <v>102.77</v>
      </c>
      <c r="G708">
        <v>51.43</v>
      </c>
      <c r="H708">
        <v>200.01</v>
      </c>
      <c r="I708">
        <v>543.30999999999995</v>
      </c>
      <c r="J708" s="2">
        <v>304242355937.21002</v>
      </c>
      <c r="K708" s="2">
        <v>217815417887.51999</v>
      </c>
      <c r="L708" s="2">
        <v>98675128164.75</v>
      </c>
      <c r="M708" s="2">
        <v>79295308678.399994</v>
      </c>
      <c r="N708" s="2">
        <v>82746408405.169998</v>
      </c>
      <c r="O708" s="2">
        <v>61545560722.849998</v>
      </c>
      <c r="P708" s="2">
        <v>68834742434.519699</v>
      </c>
      <c r="Q708" s="2">
        <v>82845842440.289993</v>
      </c>
      <c r="R708">
        <f t="shared" ref="R708:R771" si="78">SUM(J708:Q708)</f>
        <v>996000764670.70972</v>
      </c>
      <c r="S708">
        <f t="shared" ref="S708:S771" si="79">J708/$R708</f>
        <v>0.30546397827093669</v>
      </c>
      <c r="T708">
        <f t="shared" ref="T708:T771" si="80">K708/R708</f>
        <v>0.21869001070449226</v>
      </c>
      <c r="U708">
        <f t="shared" si="76"/>
        <v>9.9071337758835185E-2</v>
      </c>
      <c r="V708">
        <f t="shared" si="76"/>
        <v>7.9613702610575821E-2</v>
      </c>
      <c r="W708">
        <f t="shared" si="76"/>
        <v>8.3078659515414127E-2</v>
      </c>
      <c r="X708">
        <f t="shared" si="76"/>
        <v>6.1792684208628823E-2</v>
      </c>
      <c r="Y708">
        <f t="shared" si="77"/>
        <v>6.9111134123754733E-2</v>
      </c>
      <c r="Z708">
        <f t="shared" ref="Z708:Z771" si="81">Q708/$R708</f>
        <v>8.3178492807362309E-2</v>
      </c>
      <c r="AA708">
        <f t="shared" ref="AA708:AA771" si="82">SUM(S708:Z708)</f>
        <v>0.99999999999999989</v>
      </c>
    </row>
    <row r="709" spans="1:27" x14ac:dyDescent="0.2">
      <c r="A709" s="1">
        <v>44083</v>
      </c>
      <c r="B709">
        <v>100.87</v>
      </c>
      <c r="C709">
        <v>25.51</v>
      </c>
      <c r="D709">
        <v>23.84</v>
      </c>
      <c r="E709">
        <v>51.06</v>
      </c>
      <c r="F709">
        <v>103.78</v>
      </c>
      <c r="G709">
        <v>51.61</v>
      </c>
      <c r="H709">
        <v>202.22</v>
      </c>
      <c r="I709">
        <v>560.17999999999995</v>
      </c>
      <c r="J709" s="2">
        <v>307411864603.69</v>
      </c>
      <c r="K709" s="2">
        <v>221021134061.67999</v>
      </c>
      <c r="L709" s="2">
        <v>98221922983.199997</v>
      </c>
      <c r="M709" s="2">
        <v>80509414617.600006</v>
      </c>
      <c r="N709" s="2">
        <v>83559621137.380005</v>
      </c>
      <c r="O709" s="2">
        <v>61760964201.949997</v>
      </c>
      <c r="P709" s="2">
        <v>69595150783.479706</v>
      </c>
      <c r="Q709" s="2">
        <v>85418240080.619995</v>
      </c>
      <c r="R709">
        <f t="shared" si="78"/>
        <v>1007498312469.5996</v>
      </c>
      <c r="S709">
        <f t="shared" si="79"/>
        <v>0.30512394988549013</v>
      </c>
      <c r="T709">
        <f t="shared" si="80"/>
        <v>0.21937618289395311</v>
      </c>
      <c r="U709">
        <f t="shared" si="76"/>
        <v>9.7490905709247788E-2</v>
      </c>
      <c r="V709">
        <f t="shared" si="76"/>
        <v>7.9910222797548669E-2</v>
      </c>
      <c r="W709">
        <f t="shared" si="76"/>
        <v>8.2937728136295352E-2</v>
      </c>
      <c r="X709">
        <f t="shared" si="76"/>
        <v>6.130130784096334E-2</v>
      </c>
      <c r="Y709">
        <f t="shared" si="77"/>
        <v>6.9077188440034909E-2</v>
      </c>
      <c r="Z709">
        <f t="shared" si="81"/>
        <v>8.4782514296466785E-2</v>
      </c>
      <c r="AA709">
        <f t="shared" si="82"/>
        <v>0.99999999999999989</v>
      </c>
    </row>
    <row r="710" spans="1:27" x14ac:dyDescent="0.2">
      <c r="A710" s="1">
        <v>44082</v>
      </c>
      <c r="B710">
        <v>99.92</v>
      </c>
      <c r="C710">
        <v>25.48</v>
      </c>
      <c r="D710">
        <v>23.97</v>
      </c>
      <c r="E710">
        <v>50.17</v>
      </c>
      <c r="F710">
        <v>103.67</v>
      </c>
      <c r="G710">
        <v>51.14</v>
      </c>
      <c r="H710">
        <v>202.48</v>
      </c>
      <c r="I710">
        <v>552.54</v>
      </c>
      <c r="J710" s="2">
        <v>304516640341.03998</v>
      </c>
      <c r="K710" s="2">
        <v>220761211128.64001</v>
      </c>
      <c r="L710" s="2">
        <v>98757529106.850006</v>
      </c>
      <c r="M710" s="2">
        <v>79106097363.199997</v>
      </c>
      <c r="N710" s="2">
        <v>83471053414.070007</v>
      </c>
      <c r="O710" s="2">
        <v>61198521784.300003</v>
      </c>
      <c r="P710" s="2">
        <v>69684610589.2397</v>
      </c>
      <c r="Q710" s="2">
        <v>84253265689.860001</v>
      </c>
      <c r="R710">
        <f t="shared" si="78"/>
        <v>1001748929417.1998</v>
      </c>
      <c r="S710">
        <f t="shared" si="79"/>
        <v>0.30398499204606338</v>
      </c>
      <c r="T710">
        <f t="shared" si="80"/>
        <v>0.22037578942767133</v>
      </c>
      <c r="U710">
        <f t="shared" si="76"/>
        <v>9.8585110706637266E-2</v>
      </c>
      <c r="V710">
        <f t="shared" si="76"/>
        <v>7.8967987926098965E-2</v>
      </c>
      <c r="W710">
        <f t="shared" si="76"/>
        <v>8.3325323304944299E-2</v>
      </c>
      <c r="X710">
        <f t="shared" si="76"/>
        <v>6.1091676753679429E-2</v>
      </c>
      <c r="Y710">
        <f t="shared" si="77"/>
        <v>6.9562949899812723E-2</v>
      </c>
      <c r="Z710">
        <f t="shared" si="81"/>
        <v>8.4106169935092512E-2</v>
      </c>
      <c r="AA710">
        <f t="shared" si="82"/>
        <v>1</v>
      </c>
    </row>
    <row r="711" spans="1:27" x14ac:dyDescent="0.2">
      <c r="A711" s="1">
        <v>44078</v>
      </c>
      <c r="B711">
        <v>103.52</v>
      </c>
      <c r="C711">
        <v>26.54</v>
      </c>
      <c r="D711">
        <v>24.79</v>
      </c>
      <c r="E711">
        <v>52.71</v>
      </c>
      <c r="F711">
        <v>105.67</v>
      </c>
      <c r="G711">
        <v>52.99</v>
      </c>
      <c r="H711">
        <v>210.94</v>
      </c>
      <c r="I711">
        <v>564.63</v>
      </c>
      <c r="J711" s="2">
        <v>315488016494.23999</v>
      </c>
      <c r="K711" s="2">
        <v>229945154762.72</v>
      </c>
      <c r="L711" s="2">
        <v>102135967732.95</v>
      </c>
      <c r="M711" s="2">
        <v>83111070201.600006</v>
      </c>
      <c r="N711" s="2">
        <v>85081375656.070007</v>
      </c>
      <c r="O711" s="2">
        <v>63412390875.050003</v>
      </c>
      <c r="P711" s="2">
        <v>72595495038.199707</v>
      </c>
      <c r="Q711" s="2">
        <v>86096791918.169998</v>
      </c>
      <c r="R711">
        <f t="shared" si="78"/>
        <v>1037866262678.9996</v>
      </c>
      <c r="S711">
        <f t="shared" si="79"/>
        <v>0.30397752373208886</v>
      </c>
      <c r="T711">
        <f t="shared" si="80"/>
        <v>0.22155566958036813</v>
      </c>
      <c r="U711">
        <f t="shared" si="76"/>
        <v>9.8409565283787914E-2</v>
      </c>
      <c r="V711">
        <f t="shared" si="76"/>
        <v>8.0078785861165735E-2</v>
      </c>
      <c r="W711">
        <f t="shared" si="76"/>
        <v>8.197720526771253E-2</v>
      </c>
      <c r="X711">
        <f t="shared" si="76"/>
        <v>6.1098807385227383E-2</v>
      </c>
      <c r="Y711">
        <f t="shared" si="77"/>
        <v>6.9946868540472718E-2</v>
      </c>
      <c r="Z711">
        <f t="shared" si="81"/>
        <v>8.2955574349176789E-2</v>
      </c>
      <c r="AA711">
        <f t="shared" si="82"/>
        <v>1.0000000000000002</v>
      </c>
    </row>
    <row r="712" spans="1:27" x14ac:dyDescent="0.2">
      <c r="A712" s="1">
        <v>44077</v>
      </c>
      <c r="B712">
        <v>101.33</v>
      </c>
      <c r="C712">
        <v>25.66</v>
      </c>
      <c r="D712">
        <v>24.52</v>
      </c>
      <c r="E712">
        <v>52.75</v>
      </c>
      <c r="F712">
        <v>104.46</v>
      </c>
      <c r="G712">
        <v>53.86</v>
      </c>
      <c r="H712">
        <v>207.56</v>
      </c>
      <c r="I712">
        <v>579.12</v>
      </c>
      <c r="J712" s="2">
        <v>308813762667.71002</v>
      </c>
      <c r="K712" s="2">
        <v>222320748726.88</v>
      </c>
      <c r="L712" s="2">
        <v>101023555014.60001</v>
      </c>
      <c r="M712" s="2">
        <v>83174140640</v>
      </c>
      <c r="N712" s="2">
        <v>84107130699.660004</v>
      </c>
      <c r="O712" s="2">
        <v>64453507690.699997</v>
      </c>
      <c r="P712" s="2">
        <v>71432517563.319702</v>
      </c>
      <c r="Q712" s="2">
        <v>88306278688.080002</v>
      </c>
      <c r="R712">
        <f t="shared" si="78"/>
        <v>1023631641690.9497</v>
      </c>
      <c r="S712">
        <f t="shared" si="79"/>
        <v>0.30168446352203099</v>
      </c>
      <c r="T712">
        <f t="shared" si="80"/>
        <v>0.21718823419684999</v>
      </c>
      <c r="U712">
        <f t="shared" si="76"/>
        <v>9.8691317169248449E-2</v>
      </c>
      <c r="V712">
        <f t="shared" si="76"/>
        <v>8.1253975797977107E-2</v>
      </c>
      <c r="W712">
        <f t="shared" si="76"/>
        <v>8.2165426774735484E-2</v>
      </c>
      <c r="X712">
        <f t="shared" si="76"/>
        <v>6.2965528873480753E-2</v>
      </c>
      <c r="Y712">
        <f t="shared" si="77"/>
        <v>6.9783420767767057E-2</v>
      </c>
      <c r="Z712">
        <f t="shared" si="81"/>
        <v>8.6267632897910201E-2</v>
      </c>
      <c r="AA712">
        <f t="shared" si="82"/>
        <v>1</v>
      </c>
    </row>
    <row r="713" spans="1:27" x14ac:dyDescent="0.2">
      <c r="A713" s="1">
        <v>44076</v>
      </c>
      <c r="B713">
        <v>101.65</v>
      </c>
      <c r="C713">
        <v>26.02</v>
      </c>
      <c r="D713">
        <v>24.57</v>
      </c>
      <c r="E713">
        <v>53.25</v>
      </c>
      <c r="F713">
        <v>104.4</v>
      </c>
      <c r="G713">
        <v>54.46</v>
      </c>
      <c r="H713">
        <v>210.04</v>
      </c>
      <c r="I713">
        <v>608</v>
      </c>
      <c r="J713" s="2">
        <v>309788996103.54999</v>
      </c>
      <c r="K713" s="2">
        <v>225439823923.35999</v>
      </c>
      <c r="L713" s="2">
        <v>101229557369.85001</v>
      </c>
      <c r="M713" s="2">
        <v>83962521120</v>
      </c>
      <c r="N713" s="2">
        <v>84058821032.399994</v>
      </c>
      <c r="O713" s="2">
        <v>65171519287.699997</v>
      </c>
      <c r="P713" s="2">
        <v>72285826479.799698</v>
      </c>
      <c r="Q713" s="2">
        <v>92710003872</v>
      </c>
      <c r="R713">
        <f t="shared" si="78"/>
        <v>1034647069188.6597</v>
      </c>
      <c r="S713">
        <f t="shared" si="79"/>
        <v>0.29941513906425848</v>
      </c>
      <c r="T713">
        <f t="shared" si="80"/>
        <v>0.21789055479579464</v>
      </c>
      <c r="U713">
        <f t="shared" si="76"/>
        <v>9.7839698564295266E-2</v>
      </c>
      <c r="V713">
        <f t="shared" si="76"/>
        <v>8.1150880933573782E-2</v>
      </c>
      <c r="W713">
        <f t="shared" si="76"/>
        <v>8.1243956065440256E-2</v>
      </c>
      <c r="X713">
        <f t="shared" si="76"/>
        <v>6.2989130524291365E-2</v>
      </c>
      <c r="Y713">
        <f t="shared" si="77"/>
        <v>6.9865201992486345E-2</v>
      </c>
      <c r="Z713">
        <f t="shared" si="81"/>
        <v>8.9605438059859877E-2</v>
      </c>
      <c r="AA713">
        <f t="shared" si="82"/>
        <v>1</v>
      </c>
    </row>
    <row r="714" spans="1:27" x14ac:dyDescent="0.2">
      <c r="A714" s="1">
        <v>44075</v>
      </c>
      <c r="B714">
        <v>100.14</v>
      </c>
      <c r="C714">
        <v>25.71</v>
      </c>
      <c r="D714">
        <v>24.05</v>
      </c>
      <c r="E714">
        <v>52.58</v>
      </c>
      <c r="F714">
        <v>102.47</v>
      </c>
      <c r="G714">
        <v>53.72</v>
      </c>
      <c r="H714">
        <v>205.46</v>
      </c>
      <c r="I714">
        <v>596.24</v>
      </c>
      <c r="J714" s="2">
        <v>305187113328.17999</v>
      </c>
      <c r="K714" s="2">
        <v>222753953615.28</v>
      </c>
      <c r="L714" s="2">
        <v>99087132875.25</v>
      </c>
      <c r="M714" s="2">
        <v>82906091276.800003</v>
      </c>
      <c r="N714" s="2">
        <v>82504860068.869995</v>
      </c>
      <c r="O714" s="2">
        <v>64285971651.400002</v>
      </c>
      <c r="P714" s="2">
        <v>70713361825.460495</v>
      </c>
      <c r="Q714" s="2">
        <v>90916797218.160004</v>
      </c>
      <c r="R714">
        <f t="shared" si="78"/>
        <v>1018355281859.4005</v>
      </c>
      <c r="S714">
        <f t="shared" si="79"/>
        <v>0.29968628705980016</v>
      </c>
      <c r="T714">
        <f t="shared" si="80"/>
        <v>0.21873893874106168</v>
      </c>
      <c r="U714">
        <f t="shared" si="76"/>
        <v>9.7301142970779519E-2</v>
      </c>
      <c r="V714">
        <f t="shared" si="76"/>
        <v>8.1411755556884763E-2</v>
      </c>
      <c r="W714">
        <f t="shared" si="76"/>
        <v>8.1017756316072262E-2</v>
      </c>
      <c r="X714">
        <f t="shared" si="76"/>
        <v>6.3127253127239796E-2</v>
      </c>
      <c r="Y714">
        <f t="shared" si="77"/>
        <v>6.9438793204220403E-2</v>
      </c>
      <c r="Z714">
        <f t="shared" si="81"/>
        <v>8.9278073023941418E-2</v>
      </c>
      <c r="AA714">
        <f t="shared" si="82"/>
        <v>0.99999999999999989</v>
      </c>
    </row>
    <row r="715" spans="1:27" x14ac:dyDescent="0.2">
      <c r="A715" s="1">
        <v>44074</v>
      </c>
      <c r="B715">
        <v>100.19</v>
      </c>
      <c r="C715">
        <v>25.74</v>
      </c>
      <c r="D715">
        <v>24.15</v>
      </c>
      <c r="E715">
        <v>52.26</v>
      </c>
      <c r="F715">
        <v>101.59</v>
      </c>
      <c r="G715">
        <v>52.95</v>
      </c>
      <c r="H715">
        <v>204.87</v>
      </c>
      <c r="I715">
        <v>594.19000000000005</v>
      </c>
      <c r="J715" s="2">
        <v>305339493552.53009</v>
      </c>
      <c r="K715" s="2">
        <v>223013876548.32001</v>
      </c>
      <c r="L715" s="2">
        <v>99499137585.75</v>
      </c>
      <c r="M715" s="2">
        <v>82401527769.600006</v>
      </c>
      <c r="N715" s="2">
        <v>81796318282.389999</v>
      </c>
      <c r="O715" s="2">
        <v>63364523435.25</v>
      </c>
      <c r="P715" s="2">
        <v>70490886177.119995</v>
      </c>
      <c r="Q715" s="2">
        <v>90604205922.210007</v>
      </c>
      <c r="R715">
        <f t="shared" si="78"/>
        <v>1016509969273.17</v>
      </c>
      <c r="S715">
        <f t="shared" si="79"/>
        <v>0.30038022526316732</v>
      </c>
      <c r="T715">
        <f t="shared" si="80"/>
        <v>0.21939172589500572</v>
      </c>
      <c r="U715">
        <f t="shared" si="76"/>
        <v>9.7883090764859265E-2</v>
      </c>
      <c r="V715">
        <f t="shared" si="76"/>
        <v>8.1063177204763817E-2</v>
      </c>
      <c r="W715">
        <f t="shared" si="76"/>
        <v>8.0467797419514153E-2</v>
      </c>
      <c r="X715">
        <f t="shared" si="76"/>
        <v>6.2335368418036483E-2</v>
      </c>
      <c r="Y715">
        <f t="shared" si="77"/>
        <v>6.934598607775852E-2</v>
      </c>
      <c r="Z715">
        <f t="shared" si="81"/>
        <v>8.9132628956894805E-2</v>
      </c>
      <c r="AA715">
        <f t="shared" si="82"/>
        <v>1.0000000000000002</v>
      </c>
    </row>
    <row r="716" spans="1:27" x14ac:dyDescent="0.2">
      <c r="A716" s="1">
        <v>44071</v>
      </c>
      <c r="B716">
        <v>102.77</v>
      </c>
      <c r="C716">
        <v>26.3</v>
      </c>
      <c r="D716">
        <v>24.69</v>
      </c>
      <c r="E716">
        <v>52.89</v>
      </c>
      <c r="F716">
        <v>102.54</v>
      </c>
      <c r="G716">
        <v>52.95</v>
      </c>
      <c r="H716">
        <v>207.71</v>
      </c>
      <c r="I716">
        <v>601.05999999999995</v>
      </c>
      <c r="J716" s="2">
        <v>313202313128.98999</v>
      </c>
      <c r="K716" s="2">
        <v>227865771298.39999</v>
      </c>
      <c r="L716" s="2">
        <v>101723963022.45</v>
      </c>
      <c r="M716" s="2">
        <v>83394887174.399994</v>
      </c>
      <c r="N716" s="2">
        <v>82561221347.339996</v>
      </c>
      <c r="O716" s="2">
        <v>63364523435.25</v>
      </c>
      <c r="P716" s="2">
        <v>71468062516.960007</v>
      </c>
      <c r="Q716" s="2">
        <v>91651767972.539993</v>
      </c>
      <c r="R716">
        <f t="shared" si="78"/>
        <v>1035232509896.33</v>
      </c>
      <c r="S716">
        <f t="shared" si="79"/>
        <v>0.30254296511645934</v>
      </c>
      <c r="T716">
        <f t="shared" si="80"/>
        <v>0.22011071823973039</v>
      </c>
      <c r="U716">
        <f t="shared" si="76"/>
        <v>9.8261947968226793E-2</v>
      </c>
      <c r="V716">
        <f t="shared" si="76"/>
        <v>8.0556673382244634E-2</v>
      </c>
      <c r="W716">
        <f t="shared" si="76"/>
        <v>7.9751380060125651E-2</v>
      </c>
      <c r="X716">
        <f t="shared" si="76"/>
        <v>6.1208011562151811E-2</v>
      </c>
      <c r="Y716">
        <f t="shared" si="77"/>
        <v>6.9035759439313726E-2</v>
      </c>
      <c r="Z716">
        <f t="shared" si="81"/>
        <v>8.8532544231747667E-2</v>
      </c>
      <c r="AA716">
        <f t="shared" si="82"/>
        <v>0.99999999999999978</v>
      </c>
    </row>
    <row r="717" spans="1:27" x14ac:dyDescent="0.2">
      <c r="A717" s="1">
        <v>44070</v>
      </c>
      <c r="B717">
        <v>102.35</v>
      </c>
      <c r="C717">
        <v>26.05</v>
      </c>
      <c r="D717">
        <v>24.59</v>
      </c>
      <c r="E717">
        <v>52.61</v>
      </c>
      <c r="F717">
        <v>101.53</v>
      </c>
      <c r="G717">
        <v>53.54</v>
      </c>
      <c r="H717">
        <v>210.15</v>
      </c>
      <c r="I717">
        <v>594.98</v>
      </c>
      <c r="J717" s="2">
        <v>311922319244.45001</v>
      </c>
      <c r="K717" s="2">
        <v>225699746856.39999</v>
      </c>
      <c r="L717" s="2">
        <v>101311958311.95</v>
      </c>
      <c r="M717" s="2">
        <v>82953394105.600006</v>
      </c>
      <c r="N717" s="2">
        <v>81748008615.130005</v>
      </c>
      <c r="O717" s="2">
        <v>64070568172.300003</v>
      </c>
      <c r="P717" s="2">
        <v>72307608386.399994</v>
      </c>
      <c r="Q717" s="2">
        <v>90724667933.820007</v>
      </c>
      <c r="R717">
        <f t="shared" si="78"/>
        <v>1030738271626.05</v>
      </c>
      <c r="S717">
        <f t="shared" si="79"/>
        <v>0.30262029443456512</v>
      </c>
      <c r="T717">
        <f t="shared" si="80"/>
        <v>0.21896901771227084</v>
      </c>
      <c r="U717">
        <f t="shared" si="76"/>
        <v>9.8290672909743082E-2</v>
      </c>
      <c r="V717">
        <f t="shared" si="76"/>
        <v>8.0479590589700487E-2</v>
      </c>
      <c r="W717">
        <f t="shared" si="76"/>
        <v>7.9310151631575426E-2</v>
      </c>
      <c r="X717">
        <f t="shared" si="76"/>
        <v>6.215988086987876E-2</v>
      </c>
      <c r="Y717">
        <f t="shared" si="77"/>
        <v>7.0151279308112338E-2</v>
      </c>
      <c r="Z717">
        <f t="shared" si="81"/>
        <v>8.8019112544153941E-2</v>
      </c>
      <c r="AA717">
        <f t="shared" si="82"/>
        <v>1</v>
      </c>
    </row>
    <row r="718" spans="1:27" x14ac:dyDescent="0.2">
      <c r="A718" s="1">
        <v>44069</v>
      </c>
      <c r="B718">
        <v>99.09</v>
      </c>
      <c r="C718">
        <v>25.56</v>
      </c>
      <c r="D718">
        <v>24.04</v>
      </c>
      <c r="E718">
        <v>51.71</v>
      </c>
      <c r="F718">
        <v>98.4</v>
      </c>
      <c r="G718">
        <v>54.08</v>
      </c>
      <c r="H718">
        <v>207.22</v>
      </c>
      <c r="I718">
        <v>592.1</v>
      </c>
      <c r="J718" s="2">
        <v>301987128616.83002</v>
      </c>
      <c r="K718" s="2">
        <v>221454338950.07999</v>
      </c>
      <c r="L718" s="2">
        <v>99045932404.199997</v>
      </c>
      <c r="M718" s="2">
        <v>81534309241.600006</v>
      </c>
      <c r="N718" s="2">
        <v>79227854306.399994</v>
      </c>
      <c r="O718" s="2">
        <v>64716778609.599998</v>
      </c>
      <c r="P718" s="2">
        <v>71299465190.720001</v>
      </c>
      <c r="Q718" s="2">
        <v>90285515283.899994</v>
      </c>
      <c r="R718">
        <f t="shared" si="78"/>
        <v>1009551322603.33</v>
      </c>
      <c r="S718">
        <f t="shared" si="79"/>
        <v>0.29913004109399394</v>
      </c>
      <c r="T718">
        <f t="shared" si="80"/>
        <v>0.21935916876322414</v>
      </c>
      <c r="U718">
        <f t="shared" si="76"/>
        <v>9.8108863003408542E-2</v>
      </c>
      <c r="V718">
        <f t="shared" si="76"/>
        <v>8.0762916571044147E-2</v>
      </c>
      <c r="W718">
        <f t="shared" si="76"/>
        <v>7.8478282908980915E-2</v>
      </c>
      <c r="X718">
        <f t="shared" si="76"/>
        <v>6.4104495889039936E-2</v>
      </c>
      <c r="Y718">
        <f t="shared" si="77"/>
        <v>7.0624903949271317E-2</v>
      </c>
      <c r="Z718">
        <f t="shared" si="81"/>
        <v>8.9431327821037104E-2</v>
      </c>
      <c r="AA718">
        <f t="shared" si="82"/>
        <v>1.0000000000000002</v>
      </c>
    </row>
    <row r="719" spans="1:27" x14ac:dyDescent="0.2">
      <c r="A719" s="1">
        <v>44068</v>
      </c>
      <c r="B719">
        <v>100.5</v>
      </c>
      <c r="C719">
        <v>26</v>
      </c>
      <c r="D719">
        <v>24.61</v>
      </c>
      <c r="E719">
        <v>52.05</v>
      </c>
      <c r="F719">
        <v>99.05</v>
      </c>
      <c r="G719">
        <v>53.03</v>
      </c>
      <c r="H719">
        <v>206</v>
      </c>
      <c r="I719">
        <v>591.15</v>
      </c>
      <c r="J719" s="2">
        <v>306284250943.5</v>
      </c>
      <c r="K719" s="2">
        <v>225266541968</v>
      </c>
      <c r="L719" s="2">
        <v>101394359254.05</v>
      </c>
      <c r="M719" s="2">
        <v>82070407968</v>
      </c>
      <c r="N719" s="2">
        <v>79751209035.050003</v>
      </c>
      <c r="O719" s="2">
        <v>63460258314.849998</v>
      </c>
      <c r="P719" s="2">
        <v>70879692256</v>
      </c>
      <c r="Q719" s="2">
        <v>90140655902.850006</v>
      </c>
      <c r="R719">
        <f t="shared" si="78"/>
        <v>1019247375642.3</v>
      </c>
      <c r="S719">
        <f t="shared" si="79"/>
        <v>0.30050040673441869</v>
      </c>
      <c r="T719">
        <f t="shared" si="80"/>
        <v>0.22101262887828735</v>
      </c>
      <c r="U719">
        <f t="shared" si="76"/>
        <v>9.9479637306060492E-2</v>
      </c>
      <c r="V719">
        <f t="shared" si="76"/>
        <v>8.0520597775669139E-2</v>
      </c>
      <c r="W719">
        <f t="shared" si="76"/>
        <v>7.824519438648847E-2</v>
      </c>
      <c r="X719">
        <f t="shared" si="76"/>
        <v>6.2261880512431235E-2</v>
      </c>
      <c r="Y719">
        <f t="shared" si="77"/>
        <v>6.9541206531273797E-2</v>
      </c>
      <c r="Z719">
        <f t="shared" si="81"/>
        <v>8.8438447875370765E-2</v>
      </c>
      <c r="AA719">
        <f t="shared" si="82"/>
        <v>0.99999999999999989</v>
      </c>
    </row>
    <row r="720" spans="1:27" x14ac:dyDescent="0.2">
      <c r="A720" s="1">
        <v>44067</v>
      </c>
      <c r="B720">
        <v>100.06</v>
      </c>
      <c r="C720">
        <v>25.69</v>
      </c>
      <c r="D720">
        <v>24.49</v>
      </c>
      <c r="E720">
        <v>52.37</v>
      </c>
      <c r="F720">
        <v>99.33</v>
      </c>
      <c r="G720">
        <v>53.3</v>
      </c>
      <c r="H720">
        <v>207.34</v>
      </c>
      <c r="I720">
        <v>591.45000000000005</v>
      </c>
      <c r="J720" s="2">
        <v>304943304969.21997</v>
      </c>
      <c r="K720" s="2">
        <v>222580671659.92001</v>
      </c>
      <c r="L720" s="2">
        <v>100899953601.45</v>
      </c>
      <c r="M720" s="2">
        <v>82574971475.199997</v>
      </c>
      <c r="N720" s="2">
        <v>79976654148.929993</v>
      </c>
      <c r="O720" s="2">
        <v>63783363533.5</v>
      </c>
      <c r="P720" s="2">
        <v>71340754331.839996</v>
      </c>
      <c r="Q720" s="2">
        <v>90186400970.550003</v>
      </c>
      <c r="R720">
        <f t="shared" si="78"/>
        <v>1016286074690.61</v>
      </c>
      <c r="S720">
        <f t="shared" si="79"/>
        <v>0.30005656139887038</v>
      </c>
      <c r="T720">
        <f t="shared" si="80"/>
        <v>0.2190137966100546</v>
      </c>
      <c r="U720">
        <f t="shared" si="76"/>
        <v>9.9283022875391827E-2</v>
      </c>
      <c r="V720">
        <f t="shared" si="76"/>
        <v>8.1251700216731254E-2</v>
      </c>
      <c r="W720">
        <f t="shared" si="76"/>
        <v>7.8695021156594561E-2</v>
      </c>
      <c r="X720">
        <f t="shared" si="76"/>
        <v>6.2761229462794416E-2</v>
      </c>
      <c r="Y720">
        <f t="shared" si="77"/>
        <v>7.019751240176976E-2</v>
      </c>
      <c r="Z720">
        <f t="shared" si="81"/>
        <v>8.8741155877793201E-2</v>
      </c>
      <c r="AA720">
        <f t="shared" si="82"/>
        <v>0.99999999999999989</v>
      </c>
    </row>
    <row r="721" spans="1:27" x14ac:dyDescent="0.2">
      <c r="A721" s="1">
        <v>44064</v>
      </c>
      <c r="B721">
        <v>97.32</v>
      </c>
      <c r="C721">
        <v>24.98</v>
      </c>
      <c r="D721">
        <v>23.64</v>
      </c>
      <c r="E721">
        <v>51.1</v>
      </c>
      <c r="F721">
        <v>96.15</v>
      </c>
      <c r="G721">
        <v>52.97</v>
      </c>
      <c r="H721">
        <v>202.43</v>
      </c>
      <c r="I721">
        <v>584.04</v>
      </c>
      <c r="J721" s="2">
        <v>296592868674.84009</v>
      </c>
      <c r="K721" s="2">
        <v>216429162244.64001</v>
      </c>
      <c r="L721" s="2">
        <v>97397913562.199997</v>
      </c>
      <c r="M721" s="2">
        <v>80572485056</v>
      </c>
      <c r="N721" s="2">
        <v>77416241784.149994</v>
      </c>
      <c r="O721" s="2">
        <v>63388457155.150002</v>
      </c>
      <c r="P721" s="2">
        <v>69651340307.679993</v>
      </c>
      <c r="Q721" s="2">
        <v>89056497798.360001</v>
      </c>
      <c r="R721">
        <f t="shared" si="78"/>
        <v>990504966583.02014</v>
      </c>
      <c r="S721">
        <f t="shared" si="79"/>
        <v>0.29943602372636952</v>
      </c>
      <c r="T721">
        <f t="shared" si="80"/>
        <v>0.21850386373251951</v>
      </c>
      <c r="U721">
        <f t="shared" si="76"/>
        <v>9.8331575154233714E-2</v>
      </c>
      <c r="V721">
        <f t="shared" si="76"/>
        <v>8.1344857193350315E-2</v>
      </c>
      <c r="W721">
        <f t="shared" si="76"/>
        <v>7.8158358005225886E-2</v>
      </c>
      <c r="X721">
        <f t="shared" si="76"/>
        <v>6.3996102284901601E-2</v>
      </c>
      <c r="Y721">
        <f t="shared" si="77"/>
        <v>7.0319021769228149E-2</v>
      </c>
      <c r="Z721">
        <f t="shared" si="81"/>
        <v>8.991019813417124E-2</v>
      </c>
      <c r="AA721">
        <f t="shared" si="82"/>
        <v>0.99999999999999978</v>
      </c>
    </row>
    <row r="722" spans="1:27" x14ac:dyDescent="0.2">
      <c r="A722" s="1">
        <v>44063</v>
      </c>
      <c r="B722">
        <v>97.37</v>
      </c>
      <c r="C722">
        <v>25.1</v>
      </c>
      <c r="D722">
        <v>23.75</v>
      </c>
      <c r="E722">
        <v>50.8</v>
      </c>
      <c r="F722">
        <v>96.72</v>
      </c>
      <c r="G722">
        <v>52.49</v>
      </c>
      <c r="H722">
        <v>201.85</v>
      </c>
      <c r="I722">
        <v>583.36</v>
      </c>
      <c r="J722" s="2">
        <v>296745248899.19</v>
      </c>
      <c r="K722" s="2">
        <v>217468853976.79999</v>
      </c>
      <c r="L722" s="2">
        <v>97851118743.75</v>
      </c>
      <c r="M722" s="2">
        <v>80099456768</v>
      </c>
      <c r="N722" s="2">
        <v>77875183623.119995</v>
      </c>
      <c r="O722" s="2">
        <v>62814047877.550003</v>
      </c>
      <c r="P722" s="2">
        <v>69451776125.600006</v>
      </c>
      <c r="Q722" s="2">
        <v>88952808978.240005</v>
      </c>
      <c r="R722">
        <f t="shared" si="78"/>
        <v>991258494992.25</v>
      </c>
      <c r="S722">
        <f t="shared" si="79"/>
        <v>0.29936212440884058</v>
      </c>
      <c r="T722">
        <f t="shared" si="80"/>
        <v>0.21938662324250774</v>
      </c>
      <c r="U722">
        <f t="shared" si="76"/>
        <v>9.8714027913087421E-2</v>
      </c>
      <c r="V722">
        <f t="shared" si="76"/>
        <v>8.0805821259192584E-2</v>
      </c>
      <c r="W722">
        <f t="shared" si="76"/>
        <v>7.8561933155214828E-2</v>
      </c>
      <c r="X722">
        <f t="shared" ref="X722:Y785" si="83">O722/$R722</f>
        <v>6.3367979386689754E-2</v>
      </c>
      <c r="Y722">
        <f t="shared" si="77"/>
        <v>7.0064243057148284E-2</v>
      </c>
      <c r="Z722">
        <f t="shared" si="81"/>
        <v>8.9737247577318838E-2</v>
      </c>
      <c r="AA722">
        <f t="shared" si="82"/>
        <v>1</v>
      </c>
    </row>
    <row r="723" spans="1:27" x14ac:dyDescent="0.2">
      <c r="A723" s="1">
        <v>44062</v>
      </c>
      <c r="B723">
        <v>98.55</v>
      </c>
      <c r="C723">
        <v>25.5</v>
      </c>
      <c r="D723">
        <v>24.07</v>
      </c>
      <c r="E723">
        <v>51.37</v>
      </c>
      <c r="F723">
        <v>96.89</v>
      </c>
      <c r="G723">
        <v>53.99</v>
      </c>
      <c r="H723">
        <v>203.02</v>
      </c>
      <c r="I723">
        <v>589.75</v>
      </c>
      <c r="J723" s="2">
        <v>300341422193.84998</v>
      </c>
      <c r="K723" s="2">
        <v>220934493084</v>
      </c>
      <c r="L723" s="2">
        <v>99169533817.350006</v>
      </c>
      <c r="M723" s="2">
        <v>80998210515.199997</v>
      </c>
      <c r="N723" s="2">
        <v>78012061013.690002</v>
      </c>
      <c r="O723" s="2">
        <v>64609076870.050003</v>
      </c>
      <c r="P723" s="2">
        <v>69854345251.520004</v>
      </c>
      <c r="Q723" s="2">
        <v>89927178920.25</v>
      </c>
      <c r="R723">
        <f t="shared" si="78"/>
        <v>1003846321665.9099</v>
      </c>
      <c r="S723">
        <f t="shared" si="79"/>
        <v>0.29919063875775859</v>
      </c>
      <c r="T723">
        <f t="shared" si="80"/>
        <v>0.22008796397973873</v>
      </c>
      <c r="U723">
        <f t="shared" ref="U723:Y786" si="84">L723/$R723</f>
        <v>9.8789557402347711E-2</v>
      </c>
      <c r="V723">
        <f t="shared" si="84"/>
        <v>8.0687859054741864E-2</v>
      </c>
      <c r="W723">
        <f t="shared" si="84"/>
        <v>7.7713151236363451E-2</v>
      </c>
      <c r="X723">
        <f t="shared" si="83"/>
        <v>6.4361521754474835E-2</v>
      </c>
      <c r="Y723">
        <f t="shared" si="83"/>
        <v>6.9586692448695572E-2</v>
      </c>
      <c r="Z723">
        <f t="shared" si="81"/>
        <v>8.9582615365879345E-2</v>
      </c>
      <c r="AA723">
        <f t="shared" si="82"/>
        <v>1.0000000000000002</v>
      </c>
    </row>
    <row r="724" spans="1:27" x14ac:dyDescent="0.2">
      <c r="A724" s="1">
        <v>44061</v>
      </c>
      <c r="B724">
        <v>98.32</v>
      </c>
      <c r="C724">
        <v>25.53</v>
      </c>
      <c r="D724">
        <v>24.04</v>
      </c>
      <c r="E724">
        <v>50.92</v>
      </c>
      <c r="F724">
        <v>96.67</v>
      </c>
      <c r="G724">
        <v>53.56</v>
      </c>
      <c r="H724">
        <v>201.31</v>
      </c>
      <c r="I724">
        <v>589.21</v>
      </c>
      <c r="J724" s="2">
        <v>299640473161.84009</v>
      </c>
      <c r="K724" s="2">
        <v>221194416017.04001</v>
      </c>
      <c r="L724" s="2">
        <v>99045932404.199997</v>
      </c>
      <c r="M724" s="2">
        <v>80288668083.199997</v>
      </c>
      <c r="N724" s="2">
        <v>77834925567.070007</v>
      </c>
      <c r="O724" s="2">
        <v>64094501892.199997</v>
      </c>
      <c r="P724" s="2">
        <v>69265974990.559998</v>
      </c>
      <c r="Q724" s="2">
        <v>89844837798.389999</v>
      </c>
      <c r="R724">
        <f t="shared" si="78"/>
        <v>1001209729914.5001</v>
      </c>
      <c r="S724">
        <f t="shared" si="79"/>
        <v>0.29927842709581776</v>
      </c>
      <c r="T724">
        <f t="shared" si="80"/>
        <v>0.22092715383012634</v>
      </c>
      <c r="U724">
        <f t="shared" si="84"/>
        <v>9.8926258350144264E-2</v>
      </c>
      <c r="V724">
        <f t="shared" si="84"/>
        <v>8.0191657835822647E-2</v>
      </c>
      <c r="W724">
        <f t="shared" si="84"/>
        <v>7.7740880098834883E-2</v>
      </c>
      <c r="X724">
        <f t="shared" si="83"/>
        <v>6.40170585414441E-2</v>
      </c>
      <c r="Y724">
        <f t="shared" si="83"/>
        <v>6.9182283113124632E-2</v>
      </c>
      <c r="Z724">
        <f t="shared" si="81"/>
        <v>8.9736281134685375E-2</v>
      </c>
      <c r="AA724">
        <f t="shared" si="82"/>
        <v>0.99999999999999978</v>
      </c>
    </row>
    <row r="725" spans="1:27" x14ac:dyDescent="0.2">
      <c r="A725" s="1">
        <v>44060</v>
      </c>
      <c r="B725">
        <v>99.71</v>
      </c>
      <c r="C725">
        <v>25.9</v>
      </c>
      <c r="D725">
        <v>24.47</v>
      </c>
      <c r="E725">
        <v>51.28</v>
      </c>
      <c r="F725">
        <v>97.55</v>
      </c>
      <c r="G725">
        <v>53.38</v>
      </c>
      <c r="H725">
        <v>203.07</v>
      </c>
      <c r="I725">
        <v>592.03</v>
      </c>
      <c r="J725" s="2">
        <v>303876643398.77002</v>
      </c>
      <c r="K725" s="2">
        <v>224400132191.20001</v>
      </c>
      <c r="L725" s="2">
        <v>100817552659.35001</v>
      </c>
      <c r="M725" s="2">
        <v>80856302028.800003</v>
      </c>
      <c r="N725" s="2">
        <v>78543467353.550003</v>
      </c>
      <c r="O725" s="2">
        <v>63879098413.099998</v>
      </c>
      <c r="P725" s="2">
        <v>69871549060.320007</v>
      </c>
      <c r="Q725" s="2">
        <v>90274841434.770004</v>
      </c>
      <c r="R725">
        <f t="shared" si="78"/>
        <v>1012519586539.8601</v>
      </c>
      <c r="S725">
        <f t="shared" si="79"/>
        <v>0.30011927417347517</v>
      </c>
      <c r="T725">
        <f t="shared" si="80"/>
        <v>0.22162547290374415</v>
      </c>
      <c r="U725">
        <f t="shared" si="84"/>
        <v>9.9570965341894746E-2</v>
      </c>
      <c r="V725">
        <f t="shared" si="84"/>
        <v>7.9856531274732939E-2</v>
      </c>
      <c r="W725">
        <f t="shared" si="84"/>
        <v>7.7572294301941347E-2</v>
      </c>
      <c r="X725">
        <f t="shared" si="83"/>
        <v>6.3089247123996509E-2</v>
      </c>
      <c r="Y725">
        <f t="shared" si="83"/>
        <v>6.9007602410039268E-2</v>
      </c>
      <c r="Z725">
        <f t="shared" si="81"/>
        <v>8.9158612470175785E-2</v>
      </c>
      <c r="AA725">
        <f t="shared" si="82"/>
        <v>0.99999999999999978</v>
      </c>
    </row>
    <row r="726" spans="1:27" x14ac:dyDescent="0.2">
      <c r="A726" s="1">
        <v>44057</v>
      </c>
      <c r="B726">
        <v>102.41</v>
      </c>
      <c r="C726">
        <v>26.47</v>
      </c>
      <c r="D726">
        <v>25.3</v>
      </c>
      <c r="E726">
        <v>52.3</v>
      </c>
      <c r="F726">
        <v>100.41</v>
      </c>
      <c r="G726">
        <v>52.74</v>
      </c>
      <c r="H726">
        <v>207.97</v>
      </c>
      <c r="I726">
        <v>588.46</v>
      </c>
      <c r="J726" s="2">
        <v>312105175513.66998</v>
      </c>
      <c r="K726" s="2">
        <v>229338667918.95999</v>
      </c>
      <c r="L726" s="2">
        <v>104237191756.5</v>
      </c>
      <c r="M726" s="2">
        <v>82464598208</v>
      </c>
      <c r="N726" s="2">
        <v>80846228159.610001</v>
      </c>
      <c r="O726" s="2">
        <v>63113219376.300003</v>
      </c>
      <c r="P726" s="2">
        <v>71557522322.720001</v>
      </c>
      <c r="Q726" s="2">
        <v>89730475129.139999</v>
      </c>
      <c r="R726">
        <f t="shared" si="78"/>
        <v>1033393078384.9</v>
      </c>
      <c r="S726">
        <f t="shared" si="79"/>
        <v>0.30201980450794402</v>
      </c>
      <c r="T726">
        <f t="shared" si="80"/>
        <v>0.22192781499697636</v>
      </c>
      <c r="U726">
        <f t="shared" si="84"/>
        <v>0.10086886968452828</v>
      </c>
      <c r="V726">
        <f t="shared" si="84"/>
        <v>7.9799836028401419E-2</v>
      </c>
      <c r="W726">
        <f t="shared" si="84"/>
        <v>7.8233762012384814E-2</v>
      </c>
      <c r="X726">
        <f t="shared" si="83"/>
        <v>6.1073777922859965E-2</v>
      </c>
      <c r="Y726">
        <f t="shared" si="83"/>
        <v>6.9245211545792371E-2</v>
      </c>
      <c r="Z726">
        <f t="shared" si="81"/>
        <v>8.6830923301112695E-2</v>
      </c>
      <c r="AA726">
        <f t="shared" si="82"/>
        <v>1</v>
      </c>
    </row>
    <row r="727" spans="1:27" x14ac:dyDescent="0.2">
      <c r="A727" s="1">
        <v>44056</v>
      </c>
      <c r="B727">
        <v>102.37</v>
      </c>
      <c r="C727">
        <v>26.35</v>
      </c>
      <c r="D727">
        <v>25.02</v>
      </c>
      <c r="E727">
        <v>52.18</v>
      </c>
      <c r="F727">
        <v>100.42</v>
      </c>
      <c r="G727">
        <v>53.18</v>
      </c>
      <c r="H727">
        <v>208.39</v>
      </c>
      <c r="I727">
        <v>589.55999999999995</v>
      </c>
      <c r="J727" s="2">
        <v>311983271334.19</v>
      </c>
      <c r="K727" s="2">
        <v>228298976186.79999</v>
      </c>
      <c r="L727" s="2">
        <v>103083578567.10001</v>
      </c>
      <c r="M727" s="2">
        <v>82275386892.800003</v>
      </c>
      <c r="N727" s="2">
        <v>80854279770.820007</v>
      </c>
      <c r="O727" s="2">
        <v>63639761214.099998</v>
      </c>
      <c r="P727" s="2">
        <v>71702034316.639999</v>
      </c>
      <c r="Q727" s="2">
        <v>89898207044.039993</v>
      </c>
      <c r="R727">
        <f t="shared" si="78"/>
        <v>1031735495326.49</v>
      </c>
      <c r="S727">
        <f t="shared" si="79"/>
        <v>0.30238687410426229</v>
      </c>
      <c r="T727">
        <f t="shared" si="80"/>
        <v>0.22127665203042701</v>
      </c>
      <c r="U727">
        <f t="shared" si="84"/>
        <v>9.9912796481310823E-2</v>
      </c>
      <c r="V727">
        <f t="shared" si="84"/>
        <v>7.974465089694735E-2</v>
      </c>
      <c r="W727">
        <f t="shared" si="84"/>
        <v>7.8367256081689693E-2</v>
      </c>
      <c r="X727">
        <f t="shared" si="83"/>
        <v>6.1682244627981289E-2</v>
      </c>
      <c r="Y727">
        <f t="shared" si="83"/>
        <v>6.9496527590097182E-2</v>
      </c>
      <c r="Z727">
        <f t="shared" si="81"/>
        <v>8.7132998187284372E-2</v>
      </c>
      <c r="AA727">
        <f t="shared" si="82"/>
        <v>1</v>
      </c>
    </row>
    <row r="728" spans="1:27" x14ac:dyDescent="0.2">
      <c r="A728" s="1">
        <v>44055</v>
      </c>
      <c r="B728">
        <v>102.94</v>
      </c>
      <c r="C728">
        <v>26.73</v>
      </c>
      <c r="D728">
        <v>25.19</v>
      </c>
      <c r="E728">
        <v>52.38</v>
      </c>
      <c r="F728">
        <v>101.68</v>
      </c>
      <c r="G728">
        <v>52.86</v>
      </c>
      <c r="H728">
        <v>212.13</v>
      </c>
      <c r="I728">
        <v>590.24</v>
      </c>
      <c r="J728" s="2">
        <v>313720405891.78009</v>
      </c>
      <c r="K728" s="2">
        <v>231591333338.64001</v>
      </c>
      <c r="L728" s="2">
        <v>103783986574.95</v>
      </c>
      <c r="M728" s="2">
        <v>82590739084.800003</v>
      </c>
      <c r="N728" s="2">
        <v>81868782783.279999</v>
      </c>
      <c r="O728" s="2">
        <v>63256821695.699997</v>
      </c>
      <c r="P728" s="2">
        <v>72988879214.880005</v>
      </c>
      <c r="Q728" s="2">
        <v>90001895864.160004</v>
      </c>
      <c r="R728">
        <f t="shared" si="78"/>
        <v>1039802844448.1902</v>
      </c>
      <c r="S728">
        <f t="shared" si="79"/>
        <v>0.30171143266901468</v>
      </c>
      <c r="T728">
        <f t="shared" si="80"/>
        <v>0.22272619715859934</v>
      </c>
      <c r="U728">
        <f t="shared" si="84"/>
        <v>9.9811216259969748E-2</v>
      </c>
      <c r="V728">
        <f t="shared" si="84"/>
        <v>7.9429229806184873E-2</v>
      </c>
      <c r="W728">
        <f t="shared" si="84"/>
        <v>7.8734909430572569E-2</v>
      </c>
      <c r="X728">
        <f t="shared" si="83"/>
        <v>6.0835399742794095E-2</v>
      </c>
      <c r="Y728">
        <f t="shared" si="83"/>
        <v>7.0194921666726404E-2</v>
      </c>
      <c r="Z728">
        <f t="shared" si="81"/>
        <v>8.6556693266138199E-2</v>
      </c>
      <c r="AA728">
        <f t="shared" si="82"/>
        <v>0.99999999999999978</v>
      </c>
    </row>
    <row r="729" spans="1:27" x14ac:dyDescent="0.2">
      <c r="A729" s="1">
        <v>44054</v>
      </c>
      <c r="B729">
        <v>103.82</v>
      </c>
      <c r="C729">
        <v>26.92</v>
      </c>
      <c r="D729">
        <v>25.32</v>
      </c>
      <c r="E729">
        <v>51.78</v>
      </c>
      <c r="F729">
        <v>103.26</v>
      </c>
      <c r="G729">
        <v>52.51</v>
      </c>
      <c r="H729">
        <v>211.06</v>
      </c>
      <c r="I729">
        <v>586.64</v>
      </c>
      <c r="J729" s="2">
        <v>316402297840.34009</v>
      </c>
      <c r="K729" s="2">
        <v>233237511914.56</v>
      </c>
      <c r="L729" s="2">
        <v>104319592698.60001</v>
      </c>
      <c r="M729" s="2">
        <v>81644682508.800003</v>
      </c>
      <c r="N729" s="2">
        <v>83140937354.460007</v>
      </c>
      <c r="O729" s="2">
        <v>62837981597.449997</v>
      </c>
      <c r="P729" s="2">
        <v>72620717706.559998</v>
      </c>
      <c r="Q729" s="2">
        <v>89452955051.759995</v>
      </c>
      <c r="R729">
        <f t="shared" si="78"/>
        <v>1043656676672.53</v>
      </c>
      <c r="S729">
        <f t="shared" si="79"/>
        <v>0.30316703271531714</v>
      </c>
      <c r="T729">
        <f t="shared" si="80"/>
        <v>0.22348107105316142</v>
      </c>
      <c r="U729">
        <f t="shared" si="84"/>
        <v>9.9955852370149256E-2</v>
      </c>
      <c r="V729">
        <f t="shared" si="84"/>
        <v>7.8229444925419472E-2</v>
      </c>
      <c r="W729">
        <f t="shared" si="84"/>
        <v>7.9663110688408201E-2</v>
      </c>
      <c r="X729">
        <f t="shared" si="83"/>
        <v>6.0209437645524479E-2</v>
      </c>
      <c r="Y729">
        <f t="shared" si="83"/>
        <v>6.9582957048763577E-2</v>
      </c>
      <c r="Z729">
        <f t="shared" si="81"/>
        <v>8.5711093553256498E-2</v>
      </c>
      <c r="AA729">
        <f t="shared" si="82"/>
        <v>1.0000000000000002</v>
      </c>
    </row>
    <row r="730" spans="1:27" x14ac:dyDescent="0.2">
      <c r="A730" s="1">
        <v>44053</v>
      </c>
      <c r="B730">
        <v>100.64</v>
      </c>
      <c r="C730">
        <v>26.56</v>
      </c>
      <c r="D730">
        <v>24.7</v>
      </c>
      <c r="E730">
        <v>50.58</v>
      </c>
      <c r="F730">
        <v>101.62</v>
      </c>
      <c r="G730">
        <v>52.33</v>
      </c>
      <c r="H730">
        <v>209.38</v>
      </c>
      <c r="I730">
        <v>580.20000000000005</v>
      </c>
      <c r="J730" s="2">
        <v>306710915571.67999</v>
      </c>
      <c r="K730" s="2">
        <v>230118436718.07999</v>
      </c>
      <c r="L730" s="2">
        <v>101765163493.5</v>
      </c>
      <c r="M730" s="2">
        <v>79752569356.800003</v>
      </c>
      <c r="N730" s="2">
        <v>81820473116.020004</v>
      </c>
      <c r="O730" s="2">
        <v>62622578118.349998</v>
      </c>
      <c r="P730" s="2">
        <v>72042669730.880005</v>
      </c>
      <c r="Q730" s="2">
        <v>88470960931.800003</v>
      </c>
      <c r="R730">
        <f t="shared" si="78"/>
        <v>1023303767037.1101</v>
      </c>
      <c r="S730">
        <f t="shared" si="79"/>
        <v>0.29972616680551817</v>
      </c>
      <c r="T730">
        <f t="shared" si="80"/>
        <v>0.22487793373845241</v>
      </c>
      <c r="U730">
        <f t="shared" si="84"/>
        <v>9.9447658429082555E-2</v>
      </c>
      <c r="V730">
        <f t="shared" si="84"/>
        <v>7.7936358611985626E-2</v>
      </c>
      <c r="W730">
        <f t="shared" si="84"/>
        <v>7.9957169856732083E-2</v>
      </c>
      <c r="X730">
        <f t="shared" si="83"/>
        <v>6.1196469841666275E-2</v>
      </c>
      <c r="Y730">
        <f t="shared" si="83"/>
        <v>7.0402037060289038E-2</v>
      </c>
      <c r="Z730">
        <f t="shared" si="81"/>
        <v>8.6456205656273724E-2</v>
      </c>
      <c r="AA730">
        <f t="shared" si="82"/>
        <v>0.99999999999999989</v>
      </c>
    </row>
    <row r="731" spans="1:27" x14ac:dyDescent="0.2">
      <c r="A731" s="1">
        <v>44050</v>
      </c>
      <c r="B731">
        <v>99.38</v>
      </c>
      <c r="C731">
        <v>26.11</v>
      </c>
      <c r="D731">
        <v>25.07</v>
      </c>
      <c r="E731">
        <v>50.35</v>
      </c>
      <c r="F731">
        <v>99.16</v>
      </c>
      <c r="G731">
        <v>52.52</v>
      </c>
      <c r="H731">
        <v>208.27</v>
      </c>
      <c r="I731">
        <v>588.19000000000005</v>
      </c>
      <c r="J731" s="2">
        <v>302870933918.06</v>
      </c>
      <c r="K731" s="2">
        <v>226219592722.48001</v>
      </c>
      <c r="L731" s="2">
        <v>103289580922.35001</v>
      </c>
      <c r="M731" s="2">
        <v>79389914336</v>
      </c>
      <c r="N731" s="2">
        <v>79839776758.360001</v>
      </c>
      <c r="O731" s="2">
        <v>62849948457.400002</v>
      </c>
      <c r="P731" s="2">
        <v>71660745175.520004</v>
      </c>
      <c r="Q731" s="2">
        <v>89689304568.210007</v>
      </c>
      <c r="R731">
        <f t="shared" si="78"/>
        <v>1015809796858.38</v>
      </c>
      <c r="S731">
        <f t="shared" si="79"/>
        <v>0.29815713025682211</v>
      </c>
      <c r="T731">
        <f t="shared" si="80"/>
        <v>0.22269877040181629</v>
      </c>
      <c r="U731">
        <f t="shared" si="84"/>
        <v>0.10168200901566045</v>
      </c>
      <c r="V731">
        <f t="shared" si="84"/>
        <v>7.8154310562401685E-2</v>
      </c>
      <c r="W731">
        <f t="shared" si="84"/>
        <v>7.8597171444184183E-2</v>
      </c>
      <c r="X731">
        <f t="shared" si="83"/>
        <v>6.1871768368229552E-2</v>
      </c>
      <c r="Y731">
        <f t="shared" si="83"/>
        <v>7.0545436160536115E-2</v>
      </c>
      <c r="Z731">
        <f t="shared" si="81"/>
        <v>8.8293403790349653E-2</v>
      </c>
      <c r="AA731">
        <f t="shared" si="82"/>
        <v>1</v>
      </c>
    </row>
    <row r="732" spans="1:27" x14ac:dyDescent="0.2">
      <c r="A732" s="1">
        <v>44049</v>
      </c>
      <c r="B732">
        <v>97.24</v>
      </c>
      <c r="C732">
        <v>25.47</v>
      </c>
      <c r="D732">
        <v>24.24</v>
      </c>
      <c r="E732">
        <v>49.45</v>
      </c>
      <c r="F732">
        <v>95.92</v>
      </c>
      <c r="G732">
        <v>53</v>
      </c>
      <c r="H732">
        <v>204.25</v>
      </c>
      <c r="I732">
        <v>582.23</v>
      </c>
      <c r="J732" s="2">
        <v>296349060315.88</v>
      </c>
      <c r="K732" s="2">
        <v>220674570150.95999</v>
      </c>
      <c r="L732" s="2">
        <v>99869941825.199997</v>
      </c>
      <c r="M732" s="2">
        <v>77970829472</v>
      </c>
      <c r="N732" s="2">
        <v>77231054726.320007</v>
      </c>
      <c r="O732" s="2">
        <v>63424357735</v>
      </c>
      <c r="P732" s="2">
        <v>70277558948</v>
      </c>
      <c r="Q732" s="2">
        <v>88780502556.570007</v>
      </c>
      <c r="R732">
        <f t="shared" si="78"/>
        <v>994577875729.92993</v>
      </c>
      <c r="S732">
        <f t="shared" si="79"/>
        <v>0.29796466173992325</v>
      </c>
      <c r="T732">
        <f t="shared" si="80"/>
        <v>0.22187761816942175</v>
      </c>
      <c r="U732">
        <f t="shared" si="84"/>
        <v>0.10041440118694026</v>
      </c>
      <c r="V732">
        <f t="shared" si="84"/>
        <v>7.8395901793790135E-2</v>
      </c>
      <c r="W732">
        <f t="shared" si="84"/>
        <v>7.765209402998173E-2</v>
      </c>
      <c r="X732">
        <f t="shared" si="83"/>
        <v>6.3770127289883932E-2</v>
      </c>
      <c r="Y732">
        <f t="shared" si="83"/>
        <v>7.0660689990135417E-2</v>
      </c>
      <c r="Z732">
        <f t="shared" si="81"/>
        <v>8.926450579992358E-2</v>
      </c>
      <c r="AA732">
        <f t="shared" si="82"/>
        <v>1</v>
      </c>
    </row>
    <row r="733" spans="1:27" x14ac:dyDescent="0.2">
      <c r="A733" s="1">
        <v>44048</v>
      </c>
      <c r="B733">
        <v>97.21</v>
      </c>
      <c r="C733">
        <v>25.39</v>
      </c>
      <c r="D733">
        <v>24.4</v>
      </c>
      <c r="E733">
        <v>49.77</v>
      </c>
      <c r="F733">
        <v>95.39</v>
      </c>
      <c r="G733">
        <v>52.94</v>
      </c>
      <c r="H733">
        <v>204.52</v>
      </c>
      <c r="I733">
        <v>582.15</v>
      </c>
      <c r="J733" s="2">
        <v>296257632181.27002</v>
      </c>
      <c r="K733" s="2">
        <v>219981442329.51999</v>
      </c>
      <c r="L733" s="2">
        <v>100529149362</v>
      </c>
      <c r="M733" s="2">
        <v>78475392979.199997</v>
      </c>
      <c r="N733" s="2">
        <v>76804319332.190002</v>
      </c>
      <c r="O733" s="2">
        <v>63352556575.300003</v>
      </c>
      <c r="P733" s="2">
        <v>70370459515.520004</v>
      </c>
      <c r="Q733" s="2">
        <v>88768303871.850006</v>
      </c>
      <c r="R733">
        <f t="shared" si="78"/>
        <v>994539256146.84998</v>
      </c>
      <c r="S733">
        <f t="shared" si="79"/>
        <v>0.29788430205265393</v>
      </c>
      <c r="T733">
        <f t="shared" si="80"/>
        <v>0.22118930044229279</v>
      </c>
      <c r="U733">
        <f t="shared" si="84"/>
        <v>0.10108112750770719</v>
      </c>
      <c r="V733">
        <f t="shared" si="84"/>
        <v>7.890627996248005E-2</v>
      </c>
      <c r="W733">
        <f t="shared" si="84"/>
        <v>7.7226030905761814E-2</v>
      </c>
      <c r="X733">
        <f t="shared" si="83"/>
        <v>6.3700408187754437E-2</v>
      </c>
      <c r="Y733">
        <f t="shared" si="83"/>
        <v>7.0756844519297049E-2</v>
      </c>
      <c r="Z733">
        <f t="shared" si="81"/>
        <v>8.92557064220528E-2</v>
      </c>
      <c r="AA733">
        <f t="shared" si="82"/>
        <v>1</v>
      </c>
    </row>
    <row r="734" spans="1:27" x14ac:dyDescent="0.2">
      <c r="A734" s="1">
        <v>44047</v>
      </c>
      <c r="B734">
        <v>95.55</v>
      </c>
      <c r="C734">
        <v>25.01</v>
      </c>
      <c r="D734">
        <v>24.22</v>
      </c>
      <c r="E734">
        <v>49.26</v>
      </c>
      <c r="F734">
        <v>93.19</v>
      </c>
      <c r="G734">
        <v>52.16</v>
      </c>
      <c r="H734">
        <v>201.64</v>
      </c>
      <c r="I734">
        <v>571.04</v>
      </c>
      <c r="J734" s="2">
        <v>291198608732.84998</v>
      </c>
      <c r="K734" s="2">
        <v>216689085177.67999</v>
      </c>
      <c r="L734" s="2">
        <v>99787540883.100006</v>
      </c>
      <c r="M734" s="2">
        <v>77671244889.600006</v>
      </c>
      <c r="N734" s="2">
        <v>75032964865.990005</v>
      </c>
      <c r="O734" s="2">
        <v>62419141499.199997</v>
      </c>
      <c r="P734" s="2">
        <v>69379520128.639999</v>
      </c>
      <c r="Q734" s="2">
        <v>87074211531.360001</v>
      </c>
      <c r="R734">
        <f t="shared" si="78"/>
        <v>979252317708.41992</v>
      </c>
      <c r="S734">
        <f t="shared" si="79"/>
        <v>0.29736831199367825</v>
      </c>
      <c r="T734">
        <f t="shared" si="80"/>
        <v>0.22128013511855774</v>
      </c>
      <c r="U734">
        <f t="shared" si="84"/>
        <v>0.10190176635641369</v>
      </c>
      <c r="V734">
        <f t="shared" si="84"/>
        <v>7.9316886450022397E-2</v>
      </c>
      <c r="W734">
        <f t="shared" si="84"/>
        <v>7.662270847780793E-2</v>
      </c>
      <c r="X734">
        <f t="shared" si="83"/>
        <v>6.3741632642002888E-2</v>
      </c>
      <c r="Y734">
        <f t="shared" si="83"/>
        <v>7.0849482685930484E-2</v>
      </c>
      <c r="Z734">
        <f t="shared" si="81"/>
        <v>8.891907627558665E-2</v>
      </c>
      <c r="AA734">
        <f t="shared" si="82"/>
        <v>1.0000000000000002</v>
      </c>
    </row>
    <row r="735" spans="1:27" x14ac:dyDescent="0.2">
      <c r="A735" s="1">
        <v>44046</v>
      </c>
      <c r="B735">
        <v>96.1</v>
      </c>
      <c r="C735">
        <v>24.99</v>
      </c>
      <c r="D735">
        <v>24.29</v>
      </c>
      <c r="E735">
        <v>49.46</v>
      </c>
      <c r="F735">
        <v>93.54</v>
      </c>
      <c r="G735">
        <v>53.06</v>
      </c>
      <c r="H735">
        <v>199.39</v>
      </c>
      <c r="I735">
        <v>579.95000000000005</v>
      </c>
      <c r="J735" s="2">
        <v>292874791200.70001</v>
      </c>
      <c r="K735" s="2">
        <v>216515803222.32001</v>
      </c>
      <c r="L735" s="2">
        <v>100075944180.45</v>
      </c>
      <c r="M735" s="2">
        <v>77986597081.600006</v>
      </c>
      <c r="N735" s="2">
        <v>75314771258.339996</v>
      </c>
      <c r="O735" s="2">
        <v>63496158894.699997</v>
      </c>
      <c r="P735" s="2">
        <v>68605348732.639999</v>
      </c>
      <c r="Q735" s="2">
        <v>88432840042.050003</v>
      </c>
      <c r="R735">
        <f t="shared" si="78"/>
        <v>983302254612.79993</v>
      </c>
      <c r="S735">
        <f t="shared" si="79"/>
        <v>0.29784818434696547</v>
      </c>
      <c r="T735">
        <f t="shared" si="80"/>
        <v>0.2201925218889878</v>
      </c>
      <c r="U735">
        <f t="shared" si="84"/>
        <v>0.10177536328324338</v>
      </c>
      <c r="V735">
        <f t="shared" si="84"/>
        <v>7.9310910471072998E-2</v>
      </c>
      <c r="W735">
        <f t="shared" si="84"/>
        <v>7.6593713586060153E-2</v>
      </c>
      <c r="X735">
        <f t="shared" si="83"/>
        <v>6.4574405882658337E-2</v>
      </c>
      <c r="Y735">
        <f t="shared" si="83"/>
        <v>6.977035637903127E-2</v>
      </c>
      <c r="Z735">
        <f t="shared" si="81"/>
        <v>8.9934544161980656E-2</v>
      </c>
      <c r="AA735">
        <f t="shared" si="82"/>
        <v>1</v>
      </c>
    </row>
    <row r="736" spans="1:27" x14ac:dyDescent="0.2">
      <c r="A736" s="1">
        <v>44043</v>
      </c>
      <c r="B736">
        <v>96.64</v>
      </c>
      <c r="C736">
        <v>24.88</v>
      </c>
      <c r="D736">
        <v>24.26</v>
      </c>
      <c r="E736">
        <v>48.88</v>
      </c>
      <c r="F736">
        <v>93.32</v>
      </c>
      <c r="G736">
        <v>53.28</v>
      </c>
      <c r="H736">
        <v>197.96</v>
      </c>
      <c r="I736">
        <v>575.01</v>
      </c>
      <c r="J736" s="2">
        <v>294520497623.67999</v>
      </c>
      <c r="K736" s="2">
        <v>215562752467.84</v>
      </c>
      <c r="L736" s="2">
        <v>99952342767.300003</v>
      </c>
      <c r="M736" s="2">
        <v>77072075724.800003</v>
      </c>
      <c r="N736" s="2">
        <v>75137635811.720001</v>
      </c>
      <c r="O736" s="2">
        <v>63759429813.599998</v>
      </c>
      <c r="P736" s="2">
        <v>68113319800.959999</v>
      </c>
      <c r="Q736" s="2">
        <v>87679571260.589996</v>
      </c>
      <c r="R736">
        <f t="shared" si="78"/>
        <v>981797625270.48999</v>
      </c>
      <c r="S736">
        <f t="shared" si="79"/>
        <v>0.29998086167965438</v>
      </c>
      <c r="T736">
        <f t="shared" si="80"/>
        <v>0.2195592522526742</v>
      </c>
      <c r="U736">
        <f t="shared" si="84"/>
        <v>0.10180544360123366</v>
      </c>
      <c r="V736">
        <f t="shared" si="84"/>
        <v>7.8500979979011731E-2</v>
      </c>
      <c r="W736">
        <f t="shared" si="84"/>
        <v>7.653067585187856E-2</v>
      </c>
      <c r="X736">
        <f t="shared" si="83"/>
        <v>6.4941519690510527E-2</v>
      </c>
      <c r="Y736">
        <f t="shared" si="83"/>
        <v>6.9376130118663157E-2</v>
      </c>
      <c r="Z736">
        <f t="shared" si="81"/>
        <v>8.9305136826373824E-2</v>
      </c>
      <c r="AA736">
        <f t="shared" si="82"/>
        <v>1</v>
      </c>
    </row>
    <row r="737" spans="1:27" x14ac:dyDescent="0.2">
      <c r="A737" s="1">
        <v>44042</v>
      </c>
      <c r="B737">
        <v>97.02</v>
      </c>
      <c r="C737">
        <v>24.84</v>
      </c>
      <c r="D737">
        <v>24.65</v>
      </c>
      <c r="E737">
        <v>48.95</v>
      </c>
      <c r="F737">
        <v>94.65</v>
      </c>
      <c r="G737">
        <v>54.67</v>
      </c>
      <c r="H737">
        <v>199.53</v>
      </c>
      <c r="I737">
        <v>573.09</v>
      </c>
      <c r="J737" s="2">
        <v>295678587328.73999</v>
      </c>
      <c r="K737" s="2">
        <v>215216188557.12</v>
      </c>
      <c r="L737" s="2">
        <v>101559161138.25</v>
      </c>
      <c r="M737" s="2">
        <v>77128379801</v>
      </c>
      <c r="N737" s="2">
        <v>76208500102.649994</v>
      </c>
      <c r="O737" s="2">
        <v>65741215740.970001</v>
      </c>
      <c r="P737" s="2">
        <v>68653519397.279999</v>
      </c>
      <c r="Q737" s="2">
        <v>87373438368.509995</v>
      </c>
      <c r="R737">
        <f t="shared" si="78"/>
        <v>987558990434.52002</v>
      </c>
      <c r="S737">
        <f t="shared" si="79"/>
        <v>0.29940346874736384</v>
      </c>
      <c r="T737">
        <f t="shared" si="80"/>
        <v>0.21792742574539894</v>
      </c>
      <c r="U737">
        <f t="shared" si="84"/>
        <v>0.10283857685662361</v>
      </c>
      <c r="V737">
        <f t="shared" si="84"/>
        <v>7.8100022933378366E-2</v>
      </c>
      <c r="W737">
        <f t="shared" si="84"/>
        <v>7.7168554831462483E-2</v>
      </c>
      <c r="X737">
        <f t="shared" si="83"/>
        <v>6.6569406362291597E-2</v>
      </c>
      <c r="Y737">
        <f t="shared" si="83"/>
        <v>6.9518398457466185E-2</v>
      </c>
      <c r="Z737">
        <f t="shared" si="81"/>
        <v>8.8474146066014961E-2</v>
      </c>
      <c r="AA737">
        <f t="shared" si="82"/>
        <v>1</v>
      </c>
    </row>
    <row r="738" spans="1:27" x14ac:dyDescent="0.2">
      <c r="A738" s="1">
        <v>44041</v>
      </c>
      <c r="B738">
        <v>99.68</v>
      </c>
      <c r="C738">
        <v>25.27</v>
      </c>
      <c r="D738">
        <v>25.78</v>
      </c>
      <c r="E738">
        <v>50.59</v>
      </c>
      <c r="F738">
        <v>96.69</v>
      </c>
      <c r="G738">
        <v>55.14</v>
      </c>
      <c r="H738">
        <v>202.58</v>
      </c>
      <c r="I738">
        <v>577.6</v>
      </c>
      <c r="J738" s="2">
        <v>303785215264.15997</v>
      </c>
      <c r="K738" s="2">
        <v>218941750597.35999</v>
      </c>
      <c r="L738" s="2">
        <v>106214814366.89999</v>
      </c>
      <c r="M738" s="2">
        <v>79712456264.199997</v>
      </c>
      <c r="N738" s="2">
        <v>77851028789.490005</v>
      </c>
      <c r="O738" s="2">
        <v>66306395389.739998</v>
      </c>
      <c r="P738" s="2">
        <v>69702951734.080002</v>
      </c>
      <c r="Q738" s="2">
        <v>88061034046.399994</v>
      </c>
      <c r="R738">
        <f t="shared" si="78"/>
        <v>1010575646452.3298</v>
      </c>
      <c r="S738">
        <f t="shared" si="79"/>
        <v>0.30060611130954057</v>
      </c>
      <c r="T738">
        <f t="shared" si="80"/>
        <v>0.21665053117593386</v>
      </c>
      <c r="U738">
        <f t="shared" si="84"/>
        <v>0.10510327924462831</v>
      </c>
      <c r="V738">
        <f t="shared" si="84"/>
        <v>7.8878267593360349E-2</v>
      </c>
      <c r="W738">
        <f t="shared" si="84"/>
        <v>7.7036319906173739E-2</v>
      </c>
      <c r="X738">
        <f t="shared" si="83"/>
        <v>6.5612500778651758E-2</v>
      </c>
      <c r="Y738">
        <f t="shared" si="83"/>
        <v>6.8973512253907243E-2</v>
      </c>
      <c r="Z738">
        <f t="shared" si="81"/>
        <v>8.7139477737804311E-2</v>
      </c>
      <c r="AA738">
        <f t="shared" si="82"/>
        <v>1.0000000000000002</v>
      </c>
    </row>
    <row r="739" spans="1:27" x14ac:dyDescent="0.2">
      <c r="A739" s="1">
        <v>44040</v>
      </c>
      <c r="B739">
        <v>97.32</v>
      </c>
      <c r="C739">
        <v>24.36</v>
      </c>
      <c r="D739">
        <v>25.53</v>
      </c>
      <c r="E739">
        <v>50.26</v>
      </c>
      <c r="F739">
        <v>94.42</v>
      </c>
      <c r="G739">
        <v>54.15</v>
      </c>
      <c r="H739">
        <v>201.62</v>
      </c>
      <c r="I739">
        <v>570.70000000000005</v>
      </c>
      <c r="J739" s="2">
        <v>296592868674.84009</v>
      </c>
      <c r="K739" s="2">
        <v>211057028385</v>
      </c>
      <c r="L739" s="2">
        <v>105184802590.64999</v>
      </c>
      <c r="M739" s="2">
        <v>79192489658.800003</v>
      </c>
      <c r="N739" s="2">
        <v>76023313044.820007</v>
      </c>
      <c r="O739" s="2">
        <v>65115910597.650002</v>
      </c>
      <c r="P739" s="2">
        <v>69372638605.119995</v>
      </c>
      <c r="Q739" s="2">
        <v>87009058397.300003</v>
      </c>
      <c r="R739">
        <f t="shared" si="78"/>
        <v>989548109954.18018</v>
      </c>
      <c r="S739">
        <f t="shared" si="79"/>
        <v>0.29972556734868955</v>
      </c>
      <c r="T739">
        <f t="shared" si="80"/>
        <v>0.21328627305929848</v>
      </c>
      <c r="U739">
        <f t="shared" si="84"/>
        <v>0.10629579454759451</v>
      </c>
      <c r="V739">
        <f t="shared" si="84"/>
        <v>8.0028943375443279E-2</v>
      </c>
      <c r="W739">
        <f t="shared" si="84"/>
        <v>7.6826293012009467E-2</v>
      </c>
      <c r="X739">
        <f t="shared" si="83"/>
        <v>6.5803683461802695E-2</v>
      </c>
      <c r="Y739">
        <f t="shared" si="83"/>
        <v>7.0105372247471834E-2</v>
      </c>
      <c r="Z739">
        <f t="shared" si="81"/>
        <v>8.7928072947690089E-2</v>
      </c>
      <c r="AA739">
        <f t="shared" si="82"/>
        <v>0.99999999999999989</v>
      </c>
    </row>
    <row r="740" spans="1:27" x14ac:dyDescent="0.2">
      <c r="A740" s="1">
        <v>44039</v>
      </c>
      <c r="B740">
        <v>96.9</v>
      </c>
      <c r="C740">
        <v>24.14</v>
      </c>
      <c r="D740">
        <v>25.49</v>
      </c>
      <c r="E740">
        <v>51.32</v>
      </c>
      <c r="F740">
        <v>95.79</v>
      </c>
      <c r="G740">
        <v>55.25</v>
      </c>
      <c r="H740">
        <v>203.02</v>
      </c>
      <c r="I740">
        <v>575.33000000000004</v>
      </c>
      <c r="J740" s="2">
        <v>295312874790.29999</v>
      </c>
      <c r="K740" s="2">
        <v>209150930427.5</v>
      </c>
      <c r="L740" s="2">
        <v>105020000706.45</v>
      </c>
      <c r="M740" s="2">
        <v>80862685421.600006</v>
      </c>
      <c r="N740" s="2">
        <v>77126383780.589996</v>
      </c>
      <c r="O740" s="2">
        <v>66438671477.75</v>
      </c>
      <c r="P740" s="2">
        <v>69854345251.520004</v>
      </c>
      <c r="Q740" s="2">
        <v>87714949303.869995</v>
      </c>
      <c r="R740">
        <f t="shared" si="78"/>
        <v>991480841159.57996</v>
      </c>
      <c r="S740">
        <f t="shared" si="79"/>
        <v>0.29785030888233677</v>
      </c>
      <c r="T740">
        <f t="shared" si="80"/>
        <v>0.21094803020388059</v>
      </c>
      <c r="U740">
        <f t="shared" si="84"/>
        <v>0.10592237020296282</v>
      </c>
      <c r="V740">
        <f t="shared" si="84"/>
        <v>8.155748660461011E-2</v>
      </c>
      <c r="W740">
        <f t="shared" si="84"/>
        <v>7.7789081320408918E-2</v>
      </c>
      <c r="X740">
        <f t="shared" si="83"/>
        <v>6.7009536361839414E-2</v>
      </c>
      <c r="Y740">
        <f t="shared" si="83"/>
        <v>7.0454558829217834E-2</v>
      </c>
      <c r="Z740">
        <f t="shared" si="81"/>
        <v>8.8468627594743582E-2</v>
      </c>
      <c r="AA740">
        <f t="shared" si="82"/>
        <v>1</v>
      </c>
    </row>
    <row r="741" spans="1:27" x14ac:dyDescent="0.2">
      <c r="A741" s="1">
        <v>44036</v>
      </c>
      <c r="B741">
        <v>98.28</v>
      </c>
      <c r="C741">
        <v>24.35</v>
      </c>
      <c r="D741">
        <v>26.26</v>
      </c>
      <c r="E741">
        <v>50.18</v>
      </c>
      <c r="F741">
        <v>95.33</v>
      </c>
      <c r="G741">
        <v>55.7</v>
      </c>
      <c r="H741">
        <v>201.47</v>
      </c>
      <c r="I741">
        <v>570.62</v>
      </c>
      <c r="J741" s="2">
        <v>299518568982.35999</v>
      </c>
      <c r="K741" s="2">
        <v>210970387568.75</v>
      </c>
      <c r="L741" s="2">
        <v>108192436977.3</v>
      </c>
      <c r="M741" s="2">
        <v>79066437148.399994</v>
      </c>
      <c r="N741" s="2">
        <v>76756009664.929993</v>
      </c>
      <c r="O741" s="2">
        <v>66979800928.699997</v>
      </c>
      <c r="P741" s="2">
        <v>69321027178.720001</v>
      </c>
      <c r="Q741" s="2">
        <v>86996861578.179993</v>
      </c>
      <c r="R741">
        <f t="shared" si="78"/>
        <v>997801530027.33984</v>
      </c>
      <c r="S741">
        <f t="shared" si="79"/>
        <v>0.30017850240633842</v>
      </c>
      <c r="T741">
        <f t="shared" si="80"/>
        <v>0.21143522155450031</v>
      </c>
      <c r="U741">
        <f t="shared" si="84"/>
        <v>0.10843081887671141</v>
      </c>
      <c r="V741">
        <f t="shared" si="84"/>
        <v>7.9240645327767298E-2</v>
      </c>
      <c r="W741">
        <f t="shared" si="84"/>
        <v>7.6925127247326294E-2</v>
      </c>
      <c r="X741">
        <f t="shared" si="83"/>
        <v>6.7127378454575781E-2</v>
      </c>
      <c r="Y741">
        <f t="shared" si="83"/>
        <v>6.9473763160916982E-2</v>
      </c>
      <c r="Z741">
        <f t="shared" si="81"/>
        <v>8.7188542971863625E-2</v>
      </c>
      <c r="AA741">
        <f t="shared" si="82"/>
        <v>1</v>
      </c>
    </row>
    <row r="742" spans="1:27" x14ac:dyDescent="0.2">
      <c r="A742" s="1">
        <v>44035</v>
      </c>
      <c r="B742">
        <v>98.98</v>
      </c>
      <c r="C742">
        <v>24.54</v>
      </c>
      <c r="D742">
        <v>26.35</v>
      </c>
      <c r="E742">
        <v>50.56</v>
      </c>
      <c r="F742">
        <v>96.67</v>
      </c>
      <c r="G742">
        <v>56.67</v>
      </c>
      <c r="H742">
        <v>203.02</v>
      </c>
      <c r="I742">
        <v>578.15</v>
      </c>
      <c r="J742" s="2">
        <v>301651892123.26001</v>
      </c>
      <c r="K742" s="2">
        <v>212616563077.5</v>
      </c>
      <c r="L742" s="2">
        <v>108550368899.2</v>
      </c>
      <c r="M742" s="2">
        <v>79665186572.800003</v>
      </c>
      <c r="N742" s="2">
        <v>77834925567.070007</v>
      </c>
      <c r="O742" s="2">
        <v>68146235522.970001</v>
      </c>
      <c r="P742" s="2">
        <v>69815855298.779999</v>
      </c>
      <c r="Q742" s="2">
        <v>88144887177.850006</v>
      </c>
      <c r="R742">
        <f t="shared" si="78"/>
        <v>1006425914239.4301</v>
      </c>
      <c r="S742">
        <f t="shared" si="79"/>
        <v>0.29972587932736461</v>
      </c>
      <c r="T742">
        <f t="shared" si="80"/>
        <v>0.21125903066414706</v>
      </c>
      <c r="U742">
        <f t="shared" si="84"/>
        <v>0.10785728722141759</v>
      </c>
      <c r="V742">
        <f t="shared" si="84"/>
        <v>7.9156533477185043E-2</v>
      </c>
      <c r="W742">
        <f t="shared" si="84"/>
        <v>7.7337958478434984E-2</v>
      </c>
      <c r="X742">
        <f t="shared" si="83"/>
        <v>6.7711129611034565E-2</v>
      </c>
      <c r="Y742">
        <f t="shared" si="83"/>
        <v>6.9370089055726281E-2</v>
      </c>
      <c r="Z742">
        <f t="shared" si="81"/>
        <v>8.7582092164689845E-2</v>
      </c>
      <c r="AA742">
        <f t="shared" si="82"/>
        <v>0.99999999999999989</v>
      </c>
    </row>
    <row r="743" spans="1:27" x14ac:dyDescent="0.2">
      <c r="A743" s="1">
        <v>44034</v>
      </c>
      <c r="B743">
        <v>98.69</v>
      </c>
      <c r="C743">
        <v>24.31</v>
      </c>
      <c r="D743">
        <v>26.26</v>
      </c>
      <c r="E743">
        <v>51</v>
      </c>
      <c r="F743">
        <v>96.54</v>
      </c>
      <c r="G743">
        <v>58</v>
      </c>
      <c r="H743">
        <v>206</v>
      </c>
      <c r="I743">
        <v>582.54</v>
      </c>
      <c r="J743" s="2">
        <v>300768086822.03009</v>
      </c>
      <c r="K743" s="2">
        <v>210623824303.75</v>
      </c>
      <c r="L743" s="2">
        <v>108179608625.92</v>
      </c>
      <c r="M743" s="2">
        <v>80358475380</v>
      </c>
      <c r="N743" s="2">
        <v>77730254621.339996</v>
      </c>
      <c r="O743" s="2">
        <v>69745573678</v>
      </c>
      <c r="P743" s="2">
        <v>70840637334</v>
      </c>
      <c r="Q743" s="2">
        <v>88814187627.059998</v>
      </c>
      <c r="R743">
        <f t="shared" si="78"/>
        <v>1007060648392.1001</v>
      </c>
      <c r="S743">
        <f t="shared" si="79"/>
        <v>0.29865935810543731</v>
      </c>
      <c r="T743">
        <f t="shared" si="80"/>
        <v>0.2091471100971303</v>
      </c>
      <c r="U743">
        <f t="shared" si="84"/>
        <v>0.10742114568635211</v>
      </c>
      <c r="V743">
        <f t="shared" si="84"/>
        <v>7.9795070444170849E-2</v>
      </c>
      <c r="W743">
        <f t="shared" si="84"/>
        <v>7.7185276522765731E-2</v>
      </c>
      <c r="X743">
        <f t="shared" si="83"/>
        <v>6.9256577336586078E-2</v>
      </c>
      <c r="Y743">
        <f t="shared" si="83"/>
        <v>7.0343963342333005E-2</v>
      </c>
      <c r="Z743">
        <f t="shared" si="81"/>
        <v>8.8191498465224616E-2</v>
      </c>
      <c r="AA743">
        <f t="shared" si="82"/>
        <v>1</v>
      </c>
    </row>
    <row r="744" spans="1:27" x14ac:dyDescent="0.2">
      <c r="A744" s="1">
        <v>44033</v>
      </c>
      <c r="B744">
        <v>99.41</v>
      </c>
      <c r="C744">
        <v>24.42</v>
      </c>
      <c r="D744">
        <v>26.2</v>
      </c>
      <c r="E744">
        <v>52.38</v>
      </c>
      <c r="F744">
        <v>96.33</v>
      </c>
      <c r="G744">
        <v>57.62</v>
      </c>
      <c r="H744">
        <v>212.02</v>
      </c>
      <c r="I744">
        <v>580</v>
      </c>
      <c r="J744" s="2">
        <v>302962362052.66998</v>
      </c>
      <c r="K744" s="2">
        <v>211576873282.5</v>
      </c>
      <c r="L744" s="2">
        <v>107932435110.39999</v>
      </c>
      <c r="M744" s="2">
        <v>82532881184.399994</v>
      </c>
      <c r="N744" s="2">
        <v>77561170785.929993</v>
      </c>
      <c r="O744" s="2">
        <v>69288619919.419998</v>
      </c>
      <c r="P744" s="2">
        <v>72910834599.779999</v>
      </c>
      <c r="Q744" s="2">
        <v>88426938620</v>
      </c>
      <c r="R744">
        <f t="shared" si="78"/>
        <v>1013192115555.1</v>
      </c>
      <c r="S744">
        <f t="shared" si="79"/>
        <v>0.29901768618351837</v>
      </c>
      <c r="T744">
        <f t="shared" si="80"/>
        <v>0.20882206842537743</v>
      </c>
      <c r="U744">
        <f t="shared" si="84"/>
        <v>0.10652711707223145</v>
      </c>
      <c r="V744">
        <f t="shared" si="84"/>
        <v>8.1458274217997159E-2</v>
      </c>
      <c r="W744">
        <f t="shared" si="84"/>
        <v>7.6551297227018367E-2</v>
      </c>
      <c r="X744">
        <f t="shared" si="83"/>
        <v>6.8386457864862749E-2</v>
      </c>
      <c r="Y744">
        <f t="shared" si="83"/>
        <v>7.1961510043763194E-2</v>
      </c>
      <c r="Z744">
        <f t="shared" si="81"/>
        <v>8.7275588965231257E-2</v>
      </c>
      <c r="AA744">
        <f t="shared" si="82"/>
        <v>0.99999999999999989</v>
      </c>
    </row>
    <row r="745" spans="1:27" x14ac:dyDescent="0.2">
      <c r="A745" s="1">
        <v>44032</v>
      </c>
      <c r="B745">
        <v>97.3</v>
      </c>
      <c r="C745">
        <v>23.58</v>
      </c>
      <c r="D745">
        <v>24.57</v>
      </c>
      <c r="E745">
        <v>51.86</v>
      </c>
      <c r="F745">
        <v>94</v>
      </c>
      <c r="G745">
        <v>56.14</v>
      </c>
      <c r="H745">
        <v>211.71</v>
      </c>
      <c r="I745">
        <v>579.6</v>
      </c>
      <c r="J745" s="2">
        <v>296531916585.09998</v>
      </c>
      <c r="K745" s="2">
        <v>204299044717.5</v>
      </c>
      <c r="L745" s="2">
        <v>101217554605.44</v>
      </c>
      <c r="M745" s="2">
        <v>81713539866.800003</v>
      </c>
      <c r="N745" s="2">
        <v>75685145374</v>
      </c>
      <c r="O745" s="2">
        <v>67508905280.739998</v>
      </c>
      <c r="P745" s="2">
        <v>72804229757.190002</v>
      </c>
      <c r="Q745" s="2">
        <v>88365954524.399994</v>
      </c>
      <c r="R745">
        <f t="shared" si="78"/>
        <v>988126290711.17004</v>
      </c>
      <c r="S745">
        <f t="shared" si="79"/>
        <v>0.30009515926520008</v>
      </c>
      <c r="T745">
        <f t="shared" si="80"/>
        <v>0.20675398138679496</v>
      </c>
      <c r="U745">
        <f t="shared" si="84"/>
        <v>0.10243382405359555</v>
      </c>
      <c r="V745">
        <f t="shared" si="84"/>
        <v>8.2695441498666616E-2</v>
      </c>
      <c r="W745">
        <f t="shared" si="84"/>
        <v>7.6594607476265217E-2</v>
      </c>
      <c r="X745">
        <f t="shared" si="83"/>
        <v>6.8320118506464161E-2</v>
      </c>
      <c r="Y745">
        <f t="shared" si="83"/>
        <v>7.3679073658481101E-2</v>
      </c>
      <c r="Z745">
        <f t="shared" si="81"/>
        <v>8.9427794154532239E-2</v>
      </c>
      <c r="AA745">
        <f t="shared" si="82"/>
        <v>1</v>
      </c>
    </row>
    <row r="746" spans="1:27" x14ac:dyDescent="0.2">
      <c r="A746" s="1">
        <v>44029</v>
      </c>
      <c r="B746">
        <v>98.16</v>
      </c>
      <c r="C746">
        <v>23.22</v>
      </c>
      <c r="D746">
        <v>24.95</v>
      </c>
      <c r="E746">
        <v>52.41</v>
      </c>
      <c r="F746">
        <v>95.18</v>
      </c>
      <c r="G746">
        <v>55.97</v>
      </c>
      <c r="H746">
        <v>211.41</v>
      </c>
      <c r="I746">
        <v>587.72</v>
      </c>
      <c r="J746" s="2">
        <v>299152856443.91998</v>
      </c>
      <c r="K746" s="2">
        <v>201179975332.5</v>
      </c>
      <c r="L746" s="2">
        <v>102782986870.39999</v>
      </c>
      <c r="M746" s="2">
        <v>82580150875.800003</v>
      </c>
      <c r="N746" s="2">
        <v>76635235496.779999</v>
      </c>
      <c r="O746" s="2">
        <v>67304478599.269997</v>
      </c>
      <c r="P746" s="2">
        <v>72701063780.490005</v>
      </c>
      <c r="Q746" s="2">
        <v>89603931665.080002</v>
      </c>
      <c r="R746">
        <f t="shared" si="78"/>
        <v>991940679064.23999</v>
      </c>
      <c r="S746">
        <f t="shared" si="79"/>
        <v>0.30158341396597393</v>
      </c>
      <c r="T746">
        <f t="shared" si="80"/>
        <v>0.20281452266105846</v>
      </c>
      <c r="U746">
        <f t="shared" si="84"/>
        <v>0.10361807821750152</v>
      </c>
      <c r="V746">
        <f t="shared" si="84"/>
        <v>8.325109819440317E-2</v>
      </c>
      <c r="W746">
        <f t="shared" si="84"/>
        <v>7.7257881559081573E-2</v>
      </c>
      <c r="X746">
        <f t="shared" si="83"/>
        <v>6.7851314115641007E-2</v>
      </c>
      <c r="Y746">
        <f t="shared" si="83"/>
        <v>7.3291745479249312E-2</v>
      </c>
      <c r="Z746">
        <f t="shared" si="81"/>
        <v>9.033194580709103E-2</v>
      </c>
      <c r="AA746">
        <f t="shared" si="82"/>
        <v>1</v>
      </c>
    </row>
    <row r="747" spans="1:27" x14ac:dyDescent="0.2">
      <c r="A747" s="1">
        <v>44028</v>
      </c>
      <c r="B747">
        <v>100.01</v>
      </c>
      <c r="C747">
        <v>23.93</v>
      </c>
      <c r="D747">
        <v>25.46</v>
      </c>
      <c r="E747">
        <v>52.64</v>
      </c>
      <c r="F747">
        <v>96.32</v>
      </c>
      <c r="G747">
        <v>55.4</v>
      </c>
      <c r="H747">
        <v>214.67</v>
      </c>
      <c r="I747">
        <v>566.96</v>
      </c>
      <c r="J747" s="2">
        <v>304790924744.87</v>
      </c>
      <c r="K747" s="2">
        <v>207331473286.25</v>
      </c>
      <c r="L747" s="2">
        <v>104883961752.32001</v>
      </c>
      <c r="M747" s="2">
        <v>82942551843.199997</v>
      </c>
      <c r="N747" s="2">
        <v>77534854783.679993</v>
      </c>
      <c r="O747" s="2">
        <v>66619047961.400002</v>
      </c>
      <c r="P747" s="2">
        <v>73822134060.630005</v>
      </c>
      <c r="Q747" s="2">
        <v>86438857103.440002</v>
      </c>
      <c r="R747">
        <f t="shared" si="78"/>
        <v>1004363805535.7898</v>
      </c>
      <c r="S747">
        <f t="shared" si="79"/>
        <v>0.30346665527465483</v>
      </c>
      <c r="T747">
        <f t="shared" si="80"/>
        <v>0.20643065007270603</v>
      </c>
      <c r="U747">
        <f t="shared" si="84"/>
        <v>0.10442825714569474</v>
      </c>
      <c r="V747">
        <f t="shared" si="84"/>
        <v>8.2582179272134668E-2</v>
      </c>
      <c r="W747">
        <f t="shared" si="84"/>
        <v>7.7197977820714178E-2</v>
      </c>
      <c r="X747">
        <f t="shared" si="83"/>
        <v>6.6329598492312528E-2</v>
      </c>
      <c r="Y747">
        <f t="shared" si="83"/>
        <v>7.3501388295497877E-2</v>
      </c>
      <c r="Z747">
        <f t="shared" si="81"/>
        <v>8.6063293626285314E-2</v>
      </c>
      <c r="AA747">
        <f t="shared" si="82"/>
        <v>1.0000000000000002</v>
      </c>
    </row>
    <row r="748" spans="1:27" x14ac:dyDescent="0.2">
      <c r="A748" s="1">
        <v>44027</v>
      </c>
      <c r="B748">
        <v>99.73</v>
      </c>
      <c r="C748">
        <v>24.6</v>
      </c>
      <c r="D748">
        <v>25.35</v>
      </c>
      <c r="E748">
        <v>51.35</v>
      </c>
      <c r="F748">
        <v>97.36</v>
      </c>
      <c r="G748">
        <v>56.01</v>
      </c>
      <c r="H748">
        <v>216.9</v>
      </c>
      <c r="I748">
        <v>568.59</v>
      </c>
      <c r="J748" s="2">
        <v>303937595488.51001</v>
      </c>
      <c r="K748" s="2">
        <v>213136407975</v>
      </c>
      <c r="L748" s="2">
        <v>104430810307.2</v>
      </c>
      <c r="M748" s="2">
        <v>80909955113</v>
      </c>
      <c r="N748" s="2">
        <v>78372025142.639999</v>
      </c>
      <c r="O748" s="2">
        <v>67352578994.910004</v>
      </c>
      <c r="P748" s="2">
        <v>74589001154.100006</v>
      </c>
      <c r="Q748" s="2">
        <v>86687367293.009995</v>
      </c>
      <c r="R748">
        <f t="shared" si="78"/>
        <v>1009415741468.37</v>
      </c>
      <c r="S748">
        <f t="shared" si="79"/>
        <v>0.30110249226585284</v>
      </c>
      <c r="T748">
        <f t="shared" si="80"/>
        <v>0.2111482902624009</v>
      </c>
      <c r="U748">
        <f t="shared" si="84"/>
        <v>0.10345668887161132</v>
      </c>
      <c r="V748">
        <f t="shared" si="84"/>
        <v>8.015523415089848E-2</v>
      </c>
      <c r="W748">
        <f t="shared" si="84"/>
        <v>7.7640977768619224E-2</v>
      </c>
      <c r="X748">
        <f t="shared" si="83"/>
        <v>6.672432004768819E-2</v>
      </c>
      <c r="Y748">
        <f t="shared" si="83"/>
        <v>7.3893241495914641E-2</v>
      </c>
      <c r="Z748">
        <f t="shared" si="81"/>
        <v>8.5878755137014415E-2</v>
      </c>
      <c r="AA748">
        <f t="shared" si="82"/>
        <v>1</v>
      </c>
    </row>
    <row r="749" spans="1:27" x14ac:dyDescent="0.2">
      <c r="A749" s="1">
        <v>44026</v>
      </c>
      <c r="B749">
        <v>98.21</v>
      </c>
      <c r="C749">
        <v>24.14</v>
      </c>
      <c r="D749">
        <v>24.25</v>
      </c>
      <c r="E749">
        <v>50.5</v>
      </c>
      <c r="F749">
        <v>94.84</v>
      </c>
      <c r="G749">
        <v>54.53</v>
      </c>
      <c r="H749">
        <v>214.01</v>
      </c>
      <c r="I749">
        <v>561.33000000000004</v>
      </c>
      <c r="J749" s="2">
        <v>299305236668.27002</v>
      </c>
      <c r="K749" s="2">
        <v>209150930427.5</v>
      </c>
      <c r="L749" s="2">
        <v>99899295856</v>
      </c>
      <c r="M749" s="2">
        <v>79570647190</v>
      </c>
      <c r="N749" s="2">
        <v>76343496965.160004</v>
      </c>
      <c r="O749" s="2">
        <v>65572864356.230003</v>
      </c>
      <c r="P749" s="2">
        <v>73595168911.889999</v>
      </c>
      <c r="Q749" s="2">
        <v>85580505957.869995</v>
      </c>
      <c r="R749">
        <f t="shared" si="78"/>
        <v>989018146332.92004</v>
      </c>
      <c r="S749">
        <f t="shared" si="79"/>
        <v>0.30262866033149494</v>
      </c>
      <c r="T749">
        <f t="shared" si="80"/>
        <v>0.2114732992544065</v>
      </c>
      <c r="U749">
        <f t="shared" si="84"/>
        <v>0.10100855704863096</v>
      </c>
      <c r="V749">
        <f t="shared" si="84"/>
        <v>8.0454183257437611E-2</v>
      </c>
      <c r="W749">
        <f t="shared" si="84"/>
        <v>7.7191199421594345E-2</v>
      </c>
      <c r="X749">
        <f t="shared" si="83"/>
        <v>6.6300971927927679E-2</v>
      </c>
      <c r="Y749">
        <f t="shared" si="83"/>
        <v>7.4412354500032238E-2</v>
      </c>
      <c r="Z749">
        <f t="shared" si="81"/>
        <v>8.6530774258475704E-2</v>
      </c>
      <c r="AA749">
        <f t="shared" si="82"/>
        <v>1</v>
      </c>
    </row>
    <row r="750" spans="1:27" x14ac:dyDescent="0.2">
      <c r="A750" s="1">
        <v>44025</v>
      </c>
      <c r="B750">
        <v>97.65</v>
      </c>
      <c r="C750">
        <v>24.19</v>
      </c>
      <c r="D750">
        <v>25.41</v>
      </c>
      <c r="E750">
        <v>50.22</v>
      </c>
      <c r="F750">
        <v>93.56</v>
      </c>
      <c r="G750">
        <v>53.52</v>
      </c>
      <c r="H750">
        <v>208.88</v>
      </c>
      <c r="I750">
        <v>552.55999999999995</v>
      </c>
      <c r="J750" s="2">
        <v>297598578155.54999</v>
      </c>
      <c r="K750" s="2">
        <v>209584134508.75</v>
      </c>
      <c r="L750" s="2">
        <v>104677983822.72</v>
      </c>
      <c r="M750" s="2">
        <v>79129463403.600006</v>
      </c>
      <c r="N750" s="2">
        <v>75313133446.440002</v>
      </c>
      <c r="O750" s="2">
        <v>64358329366.32</v>
      </c>
      <c r="P750" s="2">
        <v>71831030710.320007</v>
      </c>
      <c r="Q750" s="2">
        <v>84243429661.839996</v>
      </c>
      <c r="R750">
        <f t="shared" si="78"/>
        <v>986736083075.53992</v>
      </c>
      <c r="S750">
        <f t="shared" si="79"/>
        <v>0.30159896172841916</v>
      </c>
      <c r="T750">
        <f t="shared" si="80"/>
        <v>0.21240140915441239</v>
      </c>
      <c r="U750">
        <f t="shared" si="84"/>
        <v>0.106085087611726</v>
      </c>
      <c r="V750">
        <f t="shared" si="84"/>
        <v>8.0193138530986738E-2</v>
      </c>
      <c r="W750">
        <f t="shared" si="84"/>
        <v>7.6325508652422894E-2</v>
      </c>
      <c r="X750">
        <f t="shared" si="83"/>
        <v>6.5223447758921194E-2</v>
      </c>
      <c r="Y750">
        <f t="shared" si="83"/>
        <v>7.2796598748503416E-2</v>
      </c>
      <c r="Z750">
        <f t="shared" si="81"/>
        <v>8.5375847814608302E-2</v>
      </c>
      <c r="AA750">
        <f t="shared" si="82"/>
        <v>1.0000000000000002</v>
      </c>
    </row>
    <row r="751" spans="1:27" x14ac:dyDescent="0.2">
      <c r="A751" s="1">
        <v>44022</v>
      </c>
      <c r="B751">
        <v>96.27</v>
      </c>
      <c r="C751">
        <v>24.02</v>
      </c>
      <c r="D751">
        <v>25.47</v>
      </c>
      <c r="E751">
        <v>49.8</v>
      </c>
      <c r="F751">
        <v>93.23</v>
      </c>
      <c r="G751">
        <v>53.73</v>
      </c>
      <c r="H751">
        <v>205.56</v>
      </c>
      <c r="I751">
        <v>554.08000000000004</v>
      </c>
      <c r="J751" s="2">
        <v>293392883963.48999</v>
      </c>
      <c r="K751" s="2">
        <v>208111240632.5</v>
      </c>
      <c r="L751" s="2">
        <v>104925157338.24001</v>
      </c>
      <c r="M751" s="2">
        <v>78467687724</v>
      </c>
      <c r="N751" s="2">
        <v>75047492851.770004</v>
      </c>
      <c r="O751" s="2">
        <v>64610856443.43</v>
      </c>
      <c r="P751" s="2">
        <v>70689327234.839996</v>
      </c>
      <c r="Q751" s="2">
        <v>84475169225.119995</v>
      </c>
      <c r="R751">
        <f t="shared" si="78"/>
        <v>979719815413.39001</v>
      </c>
      <c r="S751">
        <f t="shared" si="79"/>
        <v>0.2994661119921247</v>
      </c>
      <c r="T751">
        <f t="shared" si="80"/>
        <v>0.21241914000145853</v>
      </c>
      <c r="U751">
        <f t="shared" si="84"/>
        <v>0.10709710642523559</v>
      </c>
      <c r="V751">
        <f t="shared" si="84"/>
        <v>8.0091967611057024E-2</v>
      </c>
      <c r="W751">
        <f t="shared" si="84"/>
        <v>7.6600974759404986E-2</v>
      </c>
      <c r="X751">
        <f t="shared" si="83"/>
        <v>6.5948300143513619E-2</v>
      </c>
      <c r="Y751">
        <f t="shared" si="83"/>
        <v>7.2152595183565649E-2</v>
      </c>
      <c r="Z751">
        <f t="shared" si="81"/>
        <v>8.6223803883639871E-2</v>
      </c>
      <c r="AA751">
        <f t="shared" si="82"/>
        <v>1</v>
      </c>
    </row>
    <row r="752" spans="1:27" x14ac:dyDescent="0.2">
      <c r="A752" s="1">
        <v>44021</v>
      </c>
      <c r="B752">
        <v>91.28</v>
      </c>
      <c r="C752">
        <v>22.77</v>
      </c>
      <c r="D752">
        <v>24.04</v>
      </c>
      <c r="E752">
        <v>47.51</v>
      </c>
      <c r="F752">
        <v>90.57</v>
      </c>
      <c r="G752">
        <v>53.37</v>
      </c>
      <c r="H752">
        <v>196.83</v>
      </c>
      <c r="I752">
        <v>549.44000000000005</v>
      </c>
      <c r="J752" s="2">
        <v>278185337573.35999</v>
      </c>
      <c r="K752" s="2">
        <v>197281138601.25</v>
      </c>
      <c r="L752" s="2">
        <v>99034188551.679993</v>
      </c>
      <c r="M752" s="2">
        <v>74859434613.800003</v>
      </c>
      <c r="N752" s="2">
        <v>72906268664.429993</v>
      </c>
      <c r="O752" s="2">
        <v>64177952882.669998</v>
      </c>
      <c r="P752" s="2">
        <v>67687197312.870003</v>
      </c>
      <c r="Q752" s="2">
        <v>83767753716.160004</v>
      </c>
      <c r="R752">
        <f t="shared" si="78"/>
        <v>937899271916.22009</v>
      </c>
      <c r="S752">
        <f t="shared" si="79"/>
        <v>0.2966047057537427</v>
      </c>
      <c r="T752">
        <f t="shared" si="80"/>
        <v>0.21034363124963867</v>
      </c>
      <c r="U752">
        <f t="shared" si="84"/>
        <v>0.10559149742097938</v>
      </c>
      <c r="V752">
        <f t="shared" si="84"/>
        <v>7.9816070718185805E-2</v>
      </c>
      <c r="W752">
        <f t="shared" si="84"/>
        <v>7.7733580617325077E-2</v>
      </c>
      <c r="X752">
        <f t="shared" si="83"/>
        <v>6.8427340551771784E-2</v>
      </c>
      <c r="Y752">
        <f t="shared" si="83"/>
        <v>7.21689411002297E-2</v>
      </c>
      <c r="Z752">
        <f t="shared" si="81"/>
        <v>8.9314232588126735E-2</v>
      </c>
      <c r="AA752">
        <f t="shared" si="82"/>
        <v>0.99999999999999989</v>
      </c>
    </row>
    <row r="753" spans="1:27" x14ac:dyDescent="0.2">
      <c r="A753" s="1">
        <v>44020</v>
      </c>
      <c r="B753">
        <v>93.3</v>
      </c>
      <c r="C753">
        <v>23.1</v>
      </c>
      <c r="D753">
        <v>24.55</v>
      </c>
      <c r="E753">
        <v>48.91</v>
      </c>
      <c r="F753">
        <v>92.9</v>
      </c>
      <c r="G753">
        <v>54.47</v>
      </c>
      <c r="H753">
        <v>202.25</v>
      </c>
      <c r="I753">
        <v>557.61</v>
      </c>
      <c r="J753" s="2">
        <v>284341498637.09998</v>
      </c>
      <c r="K753" s="2">
        <v>200140285537.5</v>
      </c>
      <c r="L753" s="2">
        <v>101135163433.60001</v>
      </c>
      <c r="M753" s="2">
        <v>77065353545.800003</v>
      </c>
      <c r="N753" s="2">
        <v>74781852257.100006</v>
      </c>
      <c r="O753" s="2">
        <v>65500713762.769997</v>
      </c>
      <c r="P753" s="2">
        <v>69551062625.25</v>
      </c>
      <c r="Q753" s="2">
        <v>85013353868.789993</v>
      </c>
      <c r="R753">
        <f t="shared" si="78"/>
        <v>957529283667.91003</v>
      </c>
      <c r="S753">
        <f t="shared" si="79"/>
        <v>0.29695331880389281</v>
      </c>
      <c r="T753">
        <f t="shared" si="80"/>
        <v>0.20901740442949479</v>
      </c>
      <c r="U753">
        <f t="shared" si="84"/>
        <v>0.10562096132056852</v>
      </c>
      <c r="V753">
        <f t="shared" si="84"/>
        <v>8.0483547459346189E-2</v>
      </c>
      <c r="W753">
        <f t="shared" si="84"/>
        <v>7.8098762651561709E-2</v>
      </c>
      <c r="X753">
        <f t="shared" si="83"/>
        <v>6.8405964057687174E-2</v>
      </c>
      <c r="Y753">
        <f t="shared" si="83"/>
        <v>7.2635964049922133E-2</v>
      </c>
      <c r="Z753">
        <f t="shared" si="81"/>
        <v>8.8784077227526639E-2</v>
      </c>
      <c r="AA753">
        <f t="shared" si="82"/>
        <v>1</v>
      </c>
    </row>
    <row r="754" spans="1:27" x14ac:dyDescent="0.2">
      <c r="A754" s="1">
        <v>44019</v>
      </c>
      <c r="B754">
        <v>92.32</v>
      </c>
      <c r="C754">
        <v>23.01</v>
      </c>
      <c r="D754">
        <v>24.46</v>
      </c>
      <c r="E754">
        <v>47.49</v>
      </c>
      <c r="F754">
        <v>93.01</v>
      </c>
      <c r="G754">
        <v>53.6</v>
      </c>
      <c r="H754">
        <v>199.36</v>
      </c>
      <c r="I754">
        <v>549.23</v>
      </c>
      <c r="J754" s="2">
        <v>281354846239.84009</v>
      </c>
      <c r="K754" s="2">
        <v>199360518191.25</v>
      </c>
      <c r="L754" s="2">
        <v>100764403160.32001</v>
      </c>
      <c r="M754" s="2">
        <v>74827921486.199997</v>
      </c>
      <c r="N754" s="2">
        <v>74870399121.990005</v>
      </c>
      <c r="O754" s="2">
        <v>64454530157.599998</v>
      </c>
      <c r="P754" s="2">
        <v>68557230383.040001</v>
      </c>
      <c r="Q754" s="2">
        <v>83735737065.970001</v>
      </c>
      <c r="R754">
        <f t="shared" si="78"/>
        <v>947925585806.21008</v>
      </c>
      <c r="S754">
        <f t="shared" si="79"/>
        <v>0.2968111109698004</v>
      </c>
      <c r="T754">
        <f t="shared" si="80"/>
        <v>0.2103124139451242</v>
      </c>
      <c r="U754">
        <f t="shared" si="84"/>
        <v>0.10629990863114001</v>
      </c>
      <c r="V754">
        <f t="shared" si="84"/>
        <v>7.8938602994410051E-2</v>
      </c>
      <c r="W754">
        <f t="shared" si="84"/>
        <v>7.898341414459531E-2</v>
      </c>
      <c r="X754">
        <f t="shared" si="83"/>
        <v>6.7995348076591328E-2</v>
      </c>
      <c r="Y754">
        <f t="shared" si="83"/>
        <v>7.2323430667537186E-2</v>
      </c>
      <c r="Z754">
        <f t="shared" si="81"/>
        <v>8.8335770570801511E-2</v>
      </c>
      <c r="AA754">
        <f t="shared" si="82"/>
        <v>1</v>
      </c>
    </row>
    <row r="755" spans="1:27" x14ac:dyDescent="0.2">
      <c r="A755" s="1">
        <v>44018</v>
      </c>
      <c r="B755">
        <v>95</v>
      </c>
      <c r="C755">
        <v>23.66</v>
      </c>
      <c r="D755">
        <v>25.49</v>
      </c>
      <c r="E755">
        <v>48.82</v>
      </c>
      <c r="F755">
        <v>96.58</v>
      </c>
      <c r="G755">
        <v>55.36</v>
      </c>
      <c r="H755">
        <v>207.36</v>
      </c>
      <c r="I755">
        <v>557.54999999999995</v>
      </c>
      <c r="J755" s="2">
        <v>289522426265</v>
      </c>
      <c r="K755" s="2">
        <v>204992171247.5</v>
      </c>
      <c r="L755" s="2">
        <v>105007548510.08</v>
      </c>
      <c r="M755" s="2">
        <v>76923544471.600006</v>
      </c>
      <c r="N755" s="2">
        <v>77744147373.419998</v>
      </c>
      <c r="O755" s="2">
        <v>66570947565.760002</v>
      </c>
      <c r="P755" s="2">
        <v>71308323095.039993</v>
      </c>
      <c r="Q755" s="2">
        <v>85004206254.449997</v>
      </c>
      <c r="R755">
        <f t="shared" si="78"/>
        <v>977073314782.84998</v>
      </c>
      <c r="S755">
        <f t="shared" si="79"/>
        <v>0.29631596921603065</v>
      </c>
      <c r="T755">
        <f t="shared" si="80"/>
        <v>0.20980224118909496</v>
      </c>
      <c r="U755">
        <f t="shared" si="84"/>
        <v>0.10747151408327782</v>
      </c>
      <c r="V755">
        <f t="shared" si="84"/>
        <v>7.8728528665933231E-2</v>
      </c>
      <c r="W755">
        <f t="shared" si="84"/>
        <v>7.9568386729196749E-2</v>
      </c>
      <c r="X755">
        <f t="shared" si="83"/>
        <v>6.8133011677383781E-2</v>
      </c>
      <c r="Y755">
        <f t="shared" si="83"/>
        <v>7.2981548074402117E-2</v>
      </c>
      <c r="Z755">
        <f t="shared" si="81"/>
        <v>8.6998800364680703E-2</v>
      </c>
      <c r="AA755">
        <f t="shared" si="82"/>
        <v>1.0000000000000002</v>
      </c>
    </row>
    <row r="756" spans="1:27" x14ac:dyDescent="0.2">
      <c r="A756" s="1">
        <v>44014</v>
      </c>
      <c r="B756">
        <v>92.66</v>
      </c>
      <c r="C756">
        <v>23.29</v>
      </c>
      <c r="D756">
        <v>25.34</v>
      </c>
      <c r="E756">
        <v>47.79</v>
      </c>
      <c r="F756">
        <v>94.33</v>
      </c>
      <c r="G756">
        <v>55.39</v>
      </c>
      <c r="H756">
        <v>197.4</v>
      </c>
      <c r="I756">
        <v>551.77</v>
      </c>
      <c r="J756" s="2">
        <v>282391031765.41998</v>
      </c>
      <c r="K756" s="2">
        <v>201786461046.25</v>
      </c>
      <c r="L756" s="2">
        <v>104389614721.28</v>
      </c>
      <c r="M756" s="2">
        <v>75300618400.199997</v>
      </c>
      <c r="N756" s="2">
        <v>75932961500.669998</v>
      </c>
      <c r="O756" s="2">
        <v>66607022862.489998</v>
      </c>
      <c r="P756" s="2">
        <v>67883212668.599998</v>
      </c>
      <c r="Q756" s="2">
        <v>84122986073.029999</v>
      </c>
      <c r="R756">
        <f t="shared" si="78"/>
        <v>958413909037.93994</v>
      </c>
      <c r="S756">
        <f t="shared" si="79"/>
        <v>0.29464412932913853</v>
      </c>
      <c r="T756">
        <f t="shared" si="80"/>
        <v>0.21054208327256449</v>
      </c>
      <c r="U756">
        <f t="shared" si="84"/>
        <v>0.10891913581060896</v>
      </c>
      <c r="V756">
        <f t="shared" si="84"/>
        <v>7.8567952416077821E-2</v>
      </c>
      <c r="W756">
        <f t="shared" si="84"/>
        <v>7.922773322112138E-2</v>
      </c>
      <c r="X756">
        <f t="shared" si="83"/>
        <v>6.9497137128728043E-2</v>
      </c>
      <c r="Y756">
        <f t="shared" si="83"/>
        <v>7.0828701491552293E-2</v>
      </c>
      <c r="Z756">
        <f t="shared" si="81"/>
        <v>8.7773127330208534E-2</v>
      </c>
      <c r="AA756">
        <f t="shared" si="82"/>
        <v>1.0000000000000002</v>
      </c>
    </row>
    <row r="757" spans="1:27" x14ac:dyDescent="0.2">
      <c r="A757" s="1">
        <v>44013</v>
      </c>
      <c r="B757">
        <v>93.26</v>
      </c>
      <c r="C757">
        <v>23.26</v>
      </c>
      <c r="D757">
        <v>25.09</v>
      </c>
      <c r="E757">
        <v>47.61</v>
      </c>
      <c r="F757">
        <v>94.05</v>
      </c>
      <c r="G757">
        <v>56.14</v>
      </c>
      <c r="H757">
        <v>197.57</v>
      </c>
      <c r="I757">
        <v>544.32000000000005</v>
      </c>
      <c r="J757" s="2">
        <v>284219594457.62</v>
      </c>
      <c r="K757" s="2">
        <v>201526538597.5</v>
      </c>
      <c r="L757" s="2">
        <v>103359725073.28</v>
      </c>
      <c r="M757" s="2">
        <v>75017000251.800003</v>
      </c>
      <c r="N757" s="2">
        <v>75707569480.949997</v>
      </c>
      <c r="O757" s="2">
        <v>67508905280.739998</v>
      </c>
      <c r="P757" s="2">
        <v>67941673388.730003</v>
      </c>
      <c r="Q757" s="2">
        <v>82987157292.479996</v>
      </c>
      <c r="R757">
        <f t="shared" si="78"/>
        <v>958268163823.09998</v>
      </c>
      <c r="S757">
        <f t="shared" si="79"/>
        <v>0.29659713761511131</v>
      </c>
      <c r="T757">
        <f t="shared" si="80"/>
        <v>0.21030286323349315</v>
      </c>
      <c r="U757">
        <f t="shared" si="84"/>
        <v>0.10786096102881762</v>
      </c>
      <c r="V757">
        <f t="shared" si="84"/>
        <v>7.8283932498093955E-2</v>
      </c>
      <c r="W757">
        <f t="shared" si="84"/>
        <v>7.900457548219865E-2</v>
      </c>
      <c r="X757">
        <f t="shared" si="83"/>
        <v>7.0448865807465566E-2</v>
      </c>
      <c r="Y757">
        <f t="shared" si="83"/>
        <v>7.0900480631298834E-2</v>
      </c>
      <c r="Z757">
        <f t="shared" si="81"/>
        <v>8.6601183703520962E-2</v>
      </c>
      <c r="AA757">
        <f t="shared" si="82"/>
        <v>1</v>
      </c>
    </row>
    <row r="758" spans="1:27" x14ac:dyDescent="0.2">
      <c r="A758" s="1">
        <v>44012</v>
      </c>
      <c r="B758">
        <v>94.06</v>
      </c>
      <c r="C758">
        <v>23.75</v>
      </c>
      <c r="D758">
        <v>25.6</v>
      </c>
      <c r="E758">
        <v>48.3</v>
      </c>
      <c r="F758">
        <v>95.2</v>
      </c>
      <c r="G758">
        <v>56.66</v>
      </c>
      <c r="H758">
        <v>197.62</v>
      </c>
      <c r="I758">
        <v>544.09</v>
      </c>
      <c r="J758" s="2">
        <v>286657678047.21997</v>
      </c>
      <c r="K758" s="2">
        <v>205771938593.75</v>
      </c>
      <c r="L758" s="2">
        <v>105460699955.2</v>
      </c>
      <c r="M758" s="2">
        <v>76104203154</v>
      </c>
      <c r="N758" s="2">
        <v>76633286704.800003</v>
      </c>
      <c r="O758" s="2">
        <v>68134210424.059998</v>
      </c>
      <c r="P758" s="2">
        <v>67958867718.18</v>
      </c>
      <c r="Q758" s="2">
        <v>82952091437.509995</v>
      </c>
      <c r="R758">
        <f t="shared" si="78"/>
        <v>969672976034.72009</v>
      </c>
      <c r="S758">
        <f t="shared" si="79"/>
        <v>0.29562304522443028</v>
      </c>
      <c r="T758">
        <f t="shared" si="80"/>
        <v>0.21220756242502745</v>
      </c>
      <c r="U758">
        <f t="shared" si="84"/>
        <v>0.10875903790416025</v>
      </c>
      <c r="V758">
        <f t="shared" si="84"/>
        <v>7.8484401478540342E-2</v>
      </c>
      <c r="W758">
        <f t="shared" si="84"/>
        <v>7.903003239110179E-2</v>
      </c>
      <c r="X758">
        <f t="shared" si="83"/>
        <v>7.0265143102864386E-2</v>
      </c>
      <c r="Y758">
        <f t="shared" si="83"/>
        <v>7.0084316463148152E-2</v>
      </c>
      <c r="Z758">
        <f t="shared" si="81"/>
        <v>8.5546461010727201E-2</v>
      </c>
      <c r="AA758">
        <f t="shared" si="82"/>
        <v>0.99999999999999978</v>
      </c>
    </row>
    <row r="759" spans="1:27" x14ac:dyDescent="0.2">
      <c r="A759" s="1">
        <v>44011</v>
      </c>
      <c r="B759">
        <v>93</v>
      </c>
      <c r="C759">
        <v>23.39</v>
      </c>
      <c r="D759">
        <v>25.7</v>
      </c>
      <c r="E759">
        <v>47.24</v>
      </c>
      <c r="F759">
        <v>94.52</v>
      </c>
      <c r="G759">
        <v>55.81</v>
      </c>
      <c r="H759">
        <v>193.47</v>
      </c>
      <c r="I759">
        <v>532.87</v>
      </c>
      <c r="J759" s="2">
        <v>283373127561</v>
      </c>
      <c r="K759" s="2">
        <v>202922540073.72</v>
      </c>
      <c r="L759" s="2">
        <v>105369936906.5</v>
      </c>
      <c r="M759" s="2">
        <v>74434007391.199997</v>
      </c>
      <c r="N759" s="2">
        <v>76085906085.479996</v>
      </c>
      <c r="O759" s="2">
        <v>66721512385.989998</v>
      </c>
      <c r="P759" s="2">
        <v>66531738373.830002</v>
      </c>
      <c r="Q759" s="2">
        <v>82201684126.509995</v>
      </c>
      <c r="R759">
        <f t="shared" si="78"/>
        <v>957640452904.22986</v>
      </c>
      <c r="S759">
        <f t="shared" si="79"/>
        <v>0.29590764122548935</v>
      </c>
      <c r="T759">
        <f t="shared" si="80"/>
        <v>0.21189846299654339</v>
      </c>
      <c r="U759">
        <f t="shared" si="84"/>
        <v>0.11003079139665131</v>
      </c>
      <c r="V759">
        <f t="shared" si="84"/>
        <v>7.7726465256834631E-2</v>
      </c>
      <c r="W759">
        <f t="shared" si="84"/>
        <v>7.9451432794776761E-2</v>
      </c>
      <c r="X759">
        <f t="shared" si="83"/>
        <v>6.9672821551809039E-2</v>
      </c>
      <c r="Y759">
        <f t="shared" si="83"/>
        <v>6.9474653218814686E-2</v>
      </c>
      <c r="Z759">
        <f t="shared" si="81"/>
        <v>8.5837731559080963E-2</v>
      </c>
      <c r="AA759">
        <f t="shared" si="82"/>
        <v>1.0000000000000002</v>
      </c>
    </row>
    <row r="760" spans="1:27" x14ac:dyDescent="0.2">
      <c r="A760" s="1">
        <v>44008</v>
      </c>
      <c r="B760">
        <v>92.59</v>
      </c>
      <c r="C760">
        <v>23.15</v>
      </c>
      <c r="D760">
        <v>25.34</v>
      </c>
      <c r="E760">
        <v>47.05</v>
      </c>
      <c r="F760">
        <v>93.42</v>
      </c>
      <c r="G760">
        <v>54.35</v>
      </c>
      <c r="H760">
        <v>189.19</v>
      </c>
      <c r="I760">
        <v>534.85</v>
      </c>
      <c r="J760" s="2">
        <v>282123848181.42999</v>
      </c>
      <c r="K760" s="2">
        <v>200840393446.20001</v>
      </c>
      <c r="L760" s="2">
        <v>103893937790.3</v>
      </c>
      <c r="M760" s="2">
        <v>74134632679</v>
      </c>
      <c r="N760" s="2">
        <v>75200437436.580002</v>
      </c>
      <c r="O760" s="2">
        <v>64976065188.650002</v>
      </c>
      <c r="P760" s="2">
        <v>65059903772.910004</v>
      </c>
      <c r="Q760" s="2">
        <v>82507123229.050003</v>
      </c>
      <c r="R760">
        <f t="shared" si="78"/>
        <v>948736341724.12012</v>
      </c>
      <c r="S760">
        <f t="shared" si="79"/>
        <v>0.29736802078091773</v>
      </c>
      <c r="T760">
        <f t="shared" si="80"/>
        <v>0.21169252679961292</v>
      </c>
      <c r="U760">
        <f t="shared" si="84"/>
        <v>0.10950770326927244</v>
      </c>
      <c r="V760">
        <f t="shared" si="84"/>
        <v>7.8140395195862924E-2</v>
      </c>
      <c r="W760">
        <f t="shared" si="84"/>
        <v>7.9263789241929644E-2</v>
      </c>
      <c r="X760">
        <f t="shared" si="83"/>
        <v>6.8486957156685138E-2</v>
      </c>
      <c r="Y760">
        <f t="shared" si="83"/>
        <v>6.8575325843087134E-2</v>
      </c>
      <c r="Z760">
        <f t="shared" si="81"/>
        <v>8.6965281712632E-2</v>
      </c>
      <c r="AA760">
        <f t="shared" si="82"/>
        <v>0.99999999999999989</v>
      </c>
    </row>
    <row r="761" spans="1:27" x14ac:dyDescent="0.2">
      <c r="A761" s="1">
        <v>44007</v>
      </c>
      <c r="B761">
        <v>97.96</v>
      </c>
      <c r="C761">
        <v>24.72</v>
      </c>
      <c r="D761">
        <v>27.37</v>
      </c>
      <c r="E761">
        <v>48.79</v>
      </c>
      <c r="F761">
        <v>97.85</v>
      </c>
      <c r="G761">
        <v>57.23</v>
      </c>
      <c r="H761">
        <v>207.1</v>
      </c>
      <c r="I761">
        <v>546.97</v>
      </c>
      <c r="J761" s="2">
        <v>298486361030.91998</v>
      </c>
      <c r="K761" s="2">
        <v>214461102634.56</v>
      </c>
      <c r="L761" s="2">
        <v>112216932806.64999</v>
      </c>
      <c r="M761" s="2">
        <v>76876274780.199997</v>
      </c>
      <c r="N761" s="2">
        <v>78766461177.149994</v>
      </c>
      <c r="O761" s="2">
        <v>68419139112.169998</v>
      </c>
      <c r="P761" s="2">
        <v>71218912581.899994</v>
      </c>
      <c r="Q761" s="2">
        <v>84376780765.809998</v>
      </c>
      <c r="R761">
        <f t="shared" si="78"/>
        <v>1004821964889.3601</v>
      </c>
      <c r="S761">
        <f t="shared" si="79"/>
        <v>0.29705397718270021</v>
      </c>
      <c r="T761">
        <f t="shared" si="80"/>
        <v>0.21343194130730819</v>
      </c>
      <c r="U761">
        <f t="shared" si="84"/>
        <v>0.1116784233702595</v>
      </c>
      <c r="V761">
        <f t="shared" si="84"/>
        <v>7.6507358981413948E-2</v>
      </c>
      <c r="W761">
        <f t="shared" si="84"/>
        <v>7.8388474704394903E-2</v>
      </c>
      <c r="X761">
        <f t="shared" si="83"/>
        <v>6.8090807628497216E-2</v>
      </c>
      <c r="Y761">
        <f t="shared" si="83"/>
        <v>7.0877145474961656E-2</v>
      </c>
      <c r="Z761">
        <f t="shared" si="81"/>
        <v>8.3971871350464189E-2</v>
      </c>
      <c r="AA761">
        <f t="shared" si="82"/>
        <v>0.99999999999999978</v>
      </c>
    </row>
    <row r="762" spans="1:27" x14ac:dyDescent="0.2">
      <c r="A762" s="1">
        <v>44006</v>
      </c>
      <c r="B762">
        <v>94.66</v>
      </c>
      <c r="C762">
        <v>23.81</v>
      </c>
      <c r="D762">
        <v>26.12</v>
      </c>
      <c r="E762">
        <v>46.95</v>
      </c>
      <c r="F762">
        <v>95.48</v>
      </c>
      <c r="G762">
        <v>55.19</v>
      </c>
      <c r="H762">
        <v>198.02</v>
      </c>
      <c r="I762">
        <v>538.57000000000005</v>
      </c>
      <c r="J762" s="2">
        <v>288431185536.82001</v>
      </c>
      <c r="K762" s="2">
        <v>206566296671.88</v>
      </c>
      <c r="L762" s="2">
        <v>107091935875.39999</v>
      </c>
      <c r="M762" s="2">
        <v>73977067041</v>
      </c>
      <c r="N762" s="2">
        <v>76858678724.520004</v>
      </c>
      <c r="O762" s="2">
        <v>65980295083.010002</v>
      </c>
      <c r="P762" s="2">
        <v>68096422353.779999</v>
      </c>
      <c r="Q762" s="2">
        <v>83080978512.610001</v>
      </c>
      <c r="R762">
        <f t="shared" si="78"/>
        <v>970082859799.02002</v>
      </c>
      <c r="S762">
        <f t="shared" si="79"/>
        <v>0.29732633931556801</v>
      </c>
      <c r="T762">
        <f t="shared" si="80"/>
        <v>0.21293675543826848</v>
      </c>
      <c r="U762">
        <f t="shared" si="84"/>
        <v>0.11039462742140099</v>
      </c>
      <c r="V762">
        <f t="shared" si="84"/>
        <v>7.6258503378078893E-2</v>
      </c>
      <c r="W762">
        <f t="shared" si="84"/>
        <v>7.9228983326685556E-2</v>
      </c>
      <c r="X762">
        <f t="shared" si="83"/>
        <v>6.8015112746842757E-2</v>
      </c>
      <c r="Y762">
        <f t="shared" si="83"/>
        <v>7.0196500913218995E-2</v>
      </c>
      <c r="Z762">
        <f t="shared" si="81"/>
        <v>8.5643177459936326E-2</v>
      </c>
      <c r="AA762">
        <f t="shared" si="82"/>
        <v>1</v>
      </c>
    </row>
    <row r="763" spans="1:27" x14ac:dyDescent="0.2">
      <c r="A763" s="1">
        <v>44005</v>
      </c>
      <c r="B763">
        <v>97.93</v>
      </c>
      <c r="C763">
        <v>24.79</v>
      </c>
      <c r="D763">
        <v>27.23</v>
      </c>
      <c r="E763">
        <v>47.89</v>
      </c>
      <c r="F763">
        <v>99.42</v>
      </c>
      <c r="G763">
        <v>57.07</v>
      </c>
      <c r="H763">
        <v>204.78</v>
      </c>
      <c r="I763">
        <v>554.65</v>
      </c>
      <c r="J763" s="2">
        <v>298394950344.60999</v>
      </c>
      <c r="K763" s="2">
        <v>215068395400.92001</v>
      </c>
      <c r="L763" s="2">
        <v>111642933150.35001</v>
      </c>
      <c r="M763" s="2">
        <v>75458184038.199997</v>
      </c>
      <c r="N763" s="2">
        <v>80030266430.580002</v>
      </c>
      <c r="O763" s="2">
        <v>68227857227.529999</v>
      </c>
      <c r="P763" s="2">
        <v>70421095695.419998</v>
      </c>
      <c r="Q763" s="2">
        <v>85561514254.449997</v>
      </c>
      <c r="R763">
        <f t="shared" si="78"/>
        <v>1004805196542.0599</v>
      </c>
      <c r="S763">
        <f t="shared" si="79"/>
        <v>0.29696796092566735</v>
      </c>
      <c r="T763">
        <f t="shared" si="80"/>
        <v>0.21403989165368284</v>
      </c>
      <c r="U763">
        <f t="shared" si="84"/>
        <v>0.11110903241201218</v>
      </c>
      <c r="V763">
        <f t="shared" si="84"/>
        <v>7.5097326623988464E-2</v>
      </c>
      <c r="W763">
        <f t="shared" si="84"/>
        <v>7.964754432600113E-2</v>
      </c>
      <c r="X763">
        <f t="shared" si="83"/>
        <v>6.7901576805463965E-2</v>
      </c>
      <c r="Y763">
        <f t="shared" si="83"/>
        <v>7.0084326730959795E-2</v>
      </c>
      <c r="Z763">
        <f t="shared" si="81"/>
        <v>8.5152340522224299E-2</v>
      </c>
      <c r="AA763">
        <f t="shared" si="82"/>
        <v>1</v>
      </c>
    </row>
    <row r="764" spans="1:27" x14ac:dyDescent="0.2">
      <c r="A764" s="1">
        <v>44004</v>
      </c>
      <c r="B764">
        <v>96.75</v>
      </c>
      <c r="C764">
        <v>24.62</v>
      </c>
      <c r="D764">
        <v>27.35</v>
      </c>
      <c r="E764">
        <v>47.38</v>
      </c>
      <c r="F764">
        <v>99.44</v>
      </c>
      <c r="G764">
        <v>56.81</v>
      </c>
      <c r="H764">
        <v>203.42</v>
      </c>
      <c r="I764">
        <v>553.21</v>
      </c>
      <c r="J764" s="2">
        <v>294799463349.75</v>
      </c>
      <c r="K764" s="2">
        <v>213593541539.76001</v>
      </c>
      <c r="L764" s="2">
        <v>112134932855.75</v>
      </c>
      <c r="M764" s="2">
        <v>74654599284.399994</v>
      </c>
      <c r="N764" s="2">
        <v>80046365860.559998</v>
      </c>
      <c r="O764" s="2">
        <v>67917024164.989998</v>
      </c>
      <c r="P764" s="2">
        <v>69953409934.380005</v>
      </c>
      <c r="Q764" s="2">
        <v>85339376725.330002</v>
      </c>
      <c r="R764">
        <f t="shared" si="78"/>
        <v>998438713714.91992</v>
      </c>
      <c r="S764">
        <f t="shared" si="79"/>
        <v>0.29526044943998725</v>
      </c>
      <c r="T764">
        <f t="shared" si="80"/>
        <v>0.21392754367970801</v>
      </c>
      <c r="U764">
        <f t="shared" si="84"/>
        <v>0.11231028135770728</v>
      </c>
      <c r="V764">
        <f t="shared" si="84"/>
        <v>7.4771338750107608E-2</v>
      </c>
      <c r="W764">
        <f t="shared" si="84"/>
        <v>8.0171536581077826E-2</v>
      </c>
      <c r="X764">
        <f t="shared" si="83"/>
        <v>6.8023227897773667E-2</v>
      </c>
      <c r="Y764">
        <f t="shared" si="83"/>
        <v>7.0062798020023007E-2</v>
      </c>
      <c r="Z764">
        <f t="shared" si="81"/>
        <v>8.5472824273615453E-2</v>
      </c>
      <c r="AA764">
        <f t="shared" si="82"/>
        <v>1</v>
      </c>
    </row>
    <row r="765" spans="1:27" x14ac:dyDescent="0.2">
      <c r="A765" s="1">
        <v>44001</v>
      </c>
      <c r="B765">
        <v>97.81</v>
      </c>
      <c r="C765">
        <v>25.25</v>
      </c>
      <c r="D765">
        <v>27.6</v>
      </c>
      <c r="E765">
        <v>46.93</v>
      </c>
      <c r="F765">
        <v>100.94</v>
      </c>
      <c r="G765">
        <v>59</v>
      </c>
      <c r="H765">
        <v>201.63</v>
      </c>
      <c r="I765">
        <v>555.37</v>
      </c>
      <c r="J765" s="2">
        <v>298029307599.37</v>
      </c>
      <c r="K765" s="2">
        <v>219059176437</v>
      </c>
      <c r="L765" s="2">
        <v>113159932242</v>
      </c>
      <c r="M765" s="2">
        <v>73945553913.399994</v>
      </c>
      <c r="N765" s="2">
        <v>81253823109.059998</v>
      </c>
      <c r="O765" s="2">
        <v>70535194961</v>
      </c>
      <c r="P765" s="2">
        <v>69337852940.070007</v>
      </c>
      <c r="Q765" s="2">
        <v>85672583019.009995</v>
      </c>
      <c r="R765">
        <f t="shared" si="78"/>
        <v>1010993424220.9102</v>
      </c>
      <c r="S765">
        <f t="shared" si="79"/>
        <v>0.29478857177437806</v>
      </c>
      <c r="T765">
        <f t="shared" si="80"/>
        <v>0.21667715257971235</v>
      </c>
      <c r="U765">
        <f t="shared" si="84"/>
        <v>0.11192944437715122</v>
      </c>
      <c r="V765">
        <f t="shared" si="84"/>
        <v>7.3141478610885893E-2</v>
      </c>
      <c r="W765">
        <f t="shared" si="84"/>
        <v>8.0370278542291868E-2</v>
      </c>
      <c r="X765">
        <f t="shared" si="83"/>
        <v>6.9768203502763332E-2</v>
      </c>
      <c r="Y765">
        <f t="shared" si="83"/>
        <v>6.858388123889432E-2</v>
      </c>
      <c r="Z765">
        <f t="shared" si="81"/>
        <v>8.4740989373922826E-2</v>
      </c>
      <c r="AA765">
        <f t="shared" si="82"/>
        <v>1</v>
      </c>
    </row>
    <row r="766" spans="1:27" x14ac:dyDescent="0.2">
      <c r="A766" s="1">
        <v>44000</v>
      </c>
      <c r="B766">
        <v>98.94</v>
      </c>
      <c r="C766">
        <v>25.04</v>
      </c>
      <c r="D766">
        <v>27.55</v>
      </c>
      <c r="E766">
        <v>47.58</v>
      </c>
      <c r="F766">
        <v>102.16</v>
      </c>
      <c r="G766">
        <v>57.65</v>
      </c>
      <c r="H766">
        <v>203.84</v>
      </c>
      <c r="I766">
        <v>556.77</v>
      </c>
      <c r="J766" s="2">
        <v>301472443450.38</v>
      </c>
      <c r="K766" s="2">
        <v>217237298137.92001</v>
      </c>
      <c r="L766" s="2">
        <v>112954932364.75</v>
      </c>
      <c r="M766" s="2">
        <v>74969730560.399994</v>
      </c>
      <c r="N766" s="2">
        <v>82235888337.839996</v>
      </c>
      <c r="O766" s="2">
        <v>68921254059.350006</v>
      </c>
      <c r="P766" s="2">
        <v>70097842301.759995</v>
      </c>
      <c r="Q766" s="2">
        <v>85888550061.210007</v>
      </c>
      <c r="R766">
        <f t="shared" si="78"/>
        <v>1013777939273.61</v>
      </c>
      <c r="S766">
        <f t="shared" si="79"/>
        <v>0.2973752256498996</v>
      </c>
      <c r="T766">
        <f t="shared" si="80"/>
        <v>0.21428489388275151</v>
      </c>
      <c r="U766">
        <f t="shared" si="84"/>
        <v>0.11141979716552544</v>
      </c>
      <c r="V766">
        <f t="shared" si="84"/>
        <v>7.395084037251505E-2</v>
      </c>
      <c r="W766">
        <f t="shared" si="84"/>
        <v>8.1118246069512498E-2</v>
      </c>
      <c r="X766">
        <f t="shared" si="83"/>
        <v>6.7984566826077633E-2</v>
      </c>
      <c r="Y766">
        <f t="shared" si="83"/>
        <v>6.9145164425245195E-2</v>
      </c>
      <c r="Z766">
        <f t="shared" si="81"/>
        <v>8.4721265608473081E-2</v>
      </c>
      <c r="AA766">
        <f t="shared" si="82"/>
        <v>1</v>
      </c>
    </row>
    <row r="767" spans="1:27" x14ac:dyDescent="0.2">
      <c r="A767" s="1">
        <v>43999</v>
      </c>
      <c r="B767">
        <v>99.48</v>
      </c>
      <c r="C767">
        <v>25</v>
      </c>
      <c r="D767">
        <v>27.45</v>
      </c>
      <c r="E767">
        <v>47.76</v>
      </c>
      <c r="F767">
        <v>103.96</v>
      </c>
      <c r="G767">
        <v>57.09</v>
      </c>
      <c r="H767">
        <v>206.19</v>
      </c>
      <c r="I767">
        <v>555.23</v>
      </c>
      <c r="J767" s="2">
        <v>303117835803.96002</v>
      </c>
      <c r="K767" s="2">
        <v>216890273700</v>
      </c>
      <c r="L767" s="2">
        <v>112544932610.25</v>
      </c>
      <c r="M767" s="2">
        <v>75253348708.800003</v>
      </c>
      <c r="N767" s="2">
        <v>83684837036.039993</v>
      </c>
      <c r="O767" s="2">
        <v>68251767463.110001</v>
      </c>
      <c r="P767" s="2">
        <v>70905975785.910004</v>
      </c>
      <c r="Q767" s="2">
        <v>85650986314.789993</v>
      </c>
      <c r="R767">
        <f t="shared" si="78"/>
        <v>1016299957422.8601</v>
      </c>
      <c r="S767">
        <f t="shared" si="79"/>
        <v>0.29825627128097904</v>
      </c>
      <c r="T767">
        <f t="shared" si="80"/>
        <v>0.21341167252431234</v>
      </c>
      <c r="U767">
        <f t="shared" si="84"/>
        <v>0.11073987732484232</v>
      </c>
      <c r="V767">
        <f t="shared" si="84"/>
        <v>7.4046395612991978E-2</v>
      </c>
      <c r="W767">
        <f t="shared" si="84"/>
        <v>8.2342655261197231E-2</v>
      </c>
      <c r="X767">
        <f t="shared" si="83"/>
        <v>6.7157109438618162E-2</v>
      </c>
      <c r="Y767">
        <f t="shared" si="83"/>
        <v>6.9768748161432401E-2</v>
      </c>
      <c r="Z767">
        <f t="shared" si="81"/>
        <v>8.4277270395626408E-2</v>
      </c>
      <c r="AA767">
        <f t="shared" si="82"/>
        <v>0.99999999999999989</v>
      </c>
    </row>
    <row r="768" spans="1:27" x14ac:dyDescent="0.2">
      <c r="A768" s="1">
        <v>43998</v>
      </c>
      <c r="B768">
        <v>102.06</v>
      </c>
      <c r="C768">
        <v>25.8</v>
      </c>
      <c r="D768">
        <v>28.52</v>
      </c>
      <c r="E768">
        <v>48.56</v>
      </c>
      <c r="F768">
        <v>105.62</v>
      </c>
      <c r="G768">
        <v>57.5</v>
      </c>
      <c r="H768">
        <v>209.59</v>
      </c>
      <c r="I768">
        <v>550.4</v>
      </c>
      <c r="J768" s="2">
        <v>310979154826.62</v>
      </c>
      <c r="K768" s="2">
        <v>223830762458.39999</v>
      </c>
      <c r="L768" s="2">
        <v>116931929983.39999</v>
      </c>
      <c r="M768" s="2">
        <v>76513873812.800003</v>
      </c>
      <c r="N768" s="2">
        <v>85021089724.380005</v>
      </c>
      <c r="O768" s="2">
        <v>68741927292.5</v>
      </c>
      <c r="P768" s="2">
        <v>72075190188.509995</v>
      </c>
      <c r="Q768" s="2">
        <v>84905900019.199997</v>
      </c>
      <c r="R768">
        <f t="shared" si="78"/>
        <v>1038999828305.8101</v>
      </c>
      <c r="S768">
        <f t="shared" si="79"/>
        <v>0.29930626199785004</v>
      </c>
      <c r="T768">
        <f t="shared" si="80"/>
        <v>0.21542906587711161</v>
      </c>
      <c r="U768">
        <f t="shared" si="84"/>
        <v>0.11254278085307179</v>
      </c>
      <c r="V768">
        <f t="shared" si="84"/>
        <v>7.3641854145022612E-2</v>
      </c>
      <c r="W768">
        <f t="shared" si="84"/>
        <v>8.1829743767152616E-2</v>
      </c>
      <c r="X768">
        <f t="shared" si="83"/>
        <v>6.6161634891307317E-2</v>
      </c>
      <c r="Y768">
        <f t="shared" si="83"/>
        <v>6.9369780653415106E-2</v>
      </c>
      <c r="Z768">
        <f t="shared" si="81"/>
        <v>8.1718877815068841E-2</v>
      </c>
      <c r="AA768">
        <f t="shared" si="82"/>
        <v>0.99999999999999989</v>
      </c>
    </row>
    <row r="769" spans="1:27" x14ac:dyDescent="0.2">
      <c r="A769" s="1">
        <v>43997</v>
      </c>
      <c r="B769">
        <v>101.25</v>
      </c>
      <c r="C769">
        <v>25.15</v>
      </c>
      <c r="D769">
        <v>28.21</v>
      </c>
      <c r="E769">
        <v>47.4</v>
      </c>
      <c r="F769">
        <v>103.95</v>
      </c>
      <c r="G769">
        <v>56.65</v>
      </c>
      <c r="H769">
        <v>206.31</v>
      </c>
      <c r="I769">
        <v>543.03</v>
      </c>
      <c r="J769" s="2">
        <v>308511066296.25</v>
      </c>
      <c r="K769" s="2">
        <v>218191615342.20001</v>
      </c>
      <c r="L769" s="2">
        <v>115660930744.45</v>
      </c>
      <c r="M769" s="2">
        <v>74686112412</v>
      </c>
      <c r="N769" s="2">
        <v>83676787321.050003</v>
      </c>
      <c r="O769" s="2">
        <v>67725742280.349998</v>
      </c>
      <c r="P769" s="2">
        <v>70947242176.589996</v>
      </c>
      <c r="Q769" s="2">
        <v>83768987804.190002</v>
      </c>
      <c r="R769">
        <f t="shared" si="78"/>
        <v>1023168484377.0801</v>
      </c>
      <c r="S769">
        <f t="shared" si="79"/>
        <v>0.30152518476375478</v>
      </c>
      <c r="T769">
        <f t="shared" si="80"/>
        <v>0.21325091485302955</v>
      </c>
      <c r="U769">
        <f t="shared" si="84"/>
        <v>0.11304192076915472</v>
      </c>
      <c r="V769">
        <f t="shared" si="84"/>
        <v>7.299493050498912E-2</v>
      </c>
      <c r="W769">
        <f t="shared" si="84"/>
        <v>8.1782021826047213E-2</v>
      </c>
      <c r="X769">
        <f t="shared" si="83"/>
        <v>6.6192170023280594E-2</v>
      </c>
      <c r="Y769">
        <f t="shared" si="83"/>
        <v>6.9340722725430418E-2</v>
      </c>
      <c r="Z769">
        <f t="shared" si="81"/>
        <v>8.1872134534313565E-2</v>
      </c>
      <c r="AA769">
        <f t="shared" si="82"/>
        <v>1</v>
      </c>
    </row>
    <row r="770" spans="1:27" x14ac:dyDescent="0.2">
      <c r="A770" s="1">
        <v>43994</v>
      </c>
      <c r="B770">
        <v>99.87</v>
      </c>
      <c r="C770">
        <v>24.78</v>
      </c>
      <c r="D770">
        <v>27.97</v>
      </c>
      <c r="E770">
        <v>46.28</v>
      </c>
      <c r="F770">
        <v>101.68</v>
      </c>
      <c r="G770">
        <v>55.73</v>
      </c>
      <c r="H770">
        <v>201.78</v>
      </c>
      <c r="I770">
        <v>527.04</v>
      </c>
      <c r="J770" s="2">
        <v>304306174725.98999</v>
      </c>
      <c r="K770" s="2">
        <v>214981639291.44</v>
      </c>
      <c r="L770" s="2">
        <v>114676931333.64999</v>
      </c>
      <c r="M770" s="2">
        <v>72921377266.399994</v>
      </c>
      <c r="N770" s="2">
        <v>81849502018.320007</v>
      </c>
      <c r="O770" s="2">
        <v>66625871443.669998</v>
      </c>
      <c r="P770" s="2">
        <v>69389435928.419998</v>
      </c>
      <c r="Q770" s="2">
        <v>81302335657.919998</v>
      </c>
      <c r="R770">
        <f t="shared" si="78"/>
        <v>1006053267665.8102</v>
      </c>
      <c r="S770">
        <f t="shared" si="79"/>
        <v>0.3024752113096601</v>
      </c>
      <c r="T770">
        <f t="shared" si="80"/>
        <v>0.21368812785651864</v>
      </c>
      <c r="U770">
        <f t="shared" si="84"/>
        <v>0.1139869378882066</v>
      </c>
      <c r="V770">
        <f t="shared" si="84"/>
        <v>7.2482620563012717E-2</v>
      </c>
      <c r="W770">
        <f t="shared" si="84"/>
        <v>8.1357026162464291E-2</v>
      </c>
      <c r="X770">
        <f t="shared" si="83"/>
        <v>6.6224993829851281E-2</v>
      </c>
      <c r="Y770">
        <f t="shared" si="83"/>
        <v>6.8971930372447948E-2</v>
      </c>
      <c r="Z770">
        <f t="shared" si="81"/>
        <v>8.0813152017838216E-2</v>
      </c>
      <c r="AA770">
        <f t="shared" si="82"/>
        <v>0.99999999999999978</v>
      </c>
    </row>
    <row r="771" spans="1:27" x14ac:dyDescent="0.2">
      <c r="A771" s="1">
        <v>43993</v>
      </c>
      <c r="B771">
        <v>97.21</v>
      </c>
      <c r="C771">
        <v>23.93</v>
      </c>
      <c r="D771">
        <v>26.79</v>
      </c>
      <c r="E771">
        <v>44.57</v>
      </c>
      <c r="F771">
        <v>98.6</v>
      </c>
      <c r="G771">
        <v>55</v>
      </c>
      <c r="H771">
        <v>194.13</v>
      </c>
      <c r="I771">
        <v>525.21</v>
      </c>
      <c r="J771" s="2">
        <v>296201093873.16998</v>
      </c>
      <c r="K771" s="2">
        <v>207607369985.64001</v>
      </c>
      <c r="L771" s="2">
        <v>109838934230.55</v>
      </c>
      <c r="M771" s="2">
        <v>70227004856.600006</v>
      </c>
      <c r="N771" s="2">
        <v>79370189801.399994</v>
      </c>
      <c r="O771" s="2">
        <v>65753147845</v>
      </c>
      <c r="P771" s="2">
        <v>66758703522.57</v>
      </c>
      <c r="Q771" s="2">
        <v>81020035881.330002</v>
      </c>
      <c r="R771">
        <f t="shared" si="78"/>
        <v>976776479996.25989</v>
      </c>
      <c r="S771">
        <f t="shared" si="79"/>
        <v>0.30324347477562535</v>
      </c>
      <c r="T771">
        <f t="shared" si="80"/>
        <v>0.21254337531390494</v>
      </c>
      <c r="U771">
        <f t="shared" si="84"/>
        <v>0.11245042901828531</v>
      </c>
      <c r="V771">
        <f t="shared" si="84"/>
        <v>7.1896699290782379E-2</v>
      </c>
      <c r="W771">
        <f t="shared" si="84"/>
        <v>8.1257269628056461E-2</v>
      </c>
      <c r="X771">
        <f t="shared" si="83"/>
        <v>6.7316473309484037E-2</v>
      </c>
      <c r="Y771">
        <f t="shared" si="83"/>
        <v>6.8345936751902162E-2</v>
      </c>
      <c r="Z771">
        <f t="shared" si="81"/>
        <v>8.2946341911959459E-2</v>
      </c>
      <c r="AA771">
        <f t="shared" si="82"/>
        <v>1</v>
      </c>
    </row>
    <row r="772" spans="1:27" x14ac:dyDescent="0.2">
      <c r="A772" s="1">
        <v>43992</v>
      </c>
      <c r="B772">
        <v>106.06</v>
      </c>
      <c r="C772">
        <v>26.6</v>
      </c>
      <c r="D772">
        <v>29.71</v>
      </c>
      <c r="E772">
        <v>48.69</v>
      </c>
      <c r="F772">
        <v>106.16</v>
      </c>
      <c r="G772">
        <v>58.32</v>
      </c>
      <c r="H772">
        <v>213.52</v>
      </c>
      <c r="I772">
        <v>558.05999999999995</v>
      </c>
      <c r="J772" s="2">
        <v>323167246334.62</v>
      </c>
      <c r="K772" s="2">
        <v>230771251216.79999</v>
      </c>
      <c r="L772" s="2">
        <v>121810927061.95</v>
      </c>
      <c r="M772" s="2">
        <v>76718709142.199997</v>
      </c>
      <c r="N772" s="2">
        <v>85455774333.839996</v>
      </c>
      <c r="O772" s="2">
        <v>69722246951.279999</v>
      </c>
      <c r="P772" s="2">
        <v>73426664483.279999</v>
      </c>
      <c r="Q772" s="2">
        <v>86087548264.380005</v>
      </c>
      <c r="R772">
        <f t="shared" ref="R772:R835" si="85">SUM(J772:Q772)</f>
        <v>1067160367788.3499</v>
      </c>
      <c r="S772">
        <f t="shared" ref="S772:S835" si="86">J772/$R772</f>
        <v>0.30282913054986488</v>
      </c>
      <c r="T772">
        <f t="shared" ref="T772:T835" si="87">K772/R772</f>
        <v>0.21624795877218042</v>
      </c>
      <c r="U772">
        <f t="shared" si="84"/>
        <v>0.11414491274108933</v>
      </c>
      <c r="V772">
        <f t="shared" si="84"/>
        <v>7.1890515669352173E-2</v>
      </c>
      <c r="W772">
        <f t="shared" si="84"/>
        <v>8.007772487929242E-2</v>
      </c>
      <c r="X772">
        <f t="shared" si="83"/>
        <v>6.5334366844766512E-2</v>
      </c>
      <c r="Y772">
        <f t="shared" si="83"/>
        <v>6.8805651614905858E-2</v>
      </c>
      <c r="Z772">
        <f t="shared" ref="Z772:Z835" si="88">Q772/$R772</f>
        <v>8.0669738928548521E-2</v>
      </c>
      <c r="AA772">
        <f t="shared" ref="AA772:AA835" si="89">SUM(S772:Z772)</f>
        <v>1</v>
      </c>
    </row>
    <row r="773" spans="1:27" x14ac:dyDescent="0.2">
      <c r="A773" s="1">
        <v>43991</v>
      </c>
      <c r="B773">
        <v>110.54</v>
      </c>
      <c r="C773">
        <v>28.22</v>
      </c>
      <c r="D773">
        <v>32.630000000000003</v>
      </c>
      <c r="E773">
        <v>50.4</v>
      </c>
      <c r="F773">
        <v>110.46</v>
      </c>
      <c r="G773">
        <v>58.35</v>
      </c>
      <c r="H773">
        <v>218.1</v>
      </c>
      <c r="I773">
        <v>558.05999999999995</v>
      </c>
      <c r="J773" s="2">
        <v>336817908823.58002</v>
      </c>
      <c r="K773" s="2">
        <v>244825740952.56</v>
      </c>
      <c r="L773" s="2">
        <v>133782919893.35001</v>
      </c>
      <c r="M773" s="2">
        <v>79413081552</v>
      </c>
      <c r="N773" s="2">
        <v>88917151779.539993</v>
      </c>
      <c r="O773" s="2">
        <v>69758112304.649994</v>
      </c>
      <c r="P773" s="2">
        <v>75001665060.899994</v>
      </c>
      <c r="Q773" s="2">
        <v>86087548264.380005</v>
      </c>
      <c r="R773">
        <f t="shared" si="85"/>
        <v>1114604128630.96</v>
      </c>
      <c r="S773">
        <f t="shared" si="86"/>
        <v>0.3021861306375071</v>
      </c>
      <c r="T773">
        <f t="shared" si="87"/>
        <v>0.21965264138512861</v>
      </c>
      <c r="U773">
        <f t="shared" si="84"/>
        <v>0.1200272962003758</v>
      </c>
      <c r="V773">
        <f t="shared" si="84"/>
        <v>7.1247790594083912E-2</v>
      </c>
      <c r="W773">
        <f t="shared" si="84"/>
        <v>7.977464778347329E-2</v>
      </c>
      <c r="X773">
        <f t="shared" si="83"/>
        <v>6.2585549894142348E-2</v>
      </c>
      <c r="Y773">
        <f t="shared" si="83"/>
        <v>6.7289958052660942E-2</v>
      </c>
      <c r="Z773">
        <f t="shared" si="88"/>
        <v>7.7235985452628067E-2</v>
      </c>
      <c r="AA773">
        <f t="shared" si="89"/>
        <v>1</v>
      </c>
    </row>
    <row r="774" spans="1:27" x14ac:dyDescent="0.2">
      <c r="A774" s="1">
        <v>43990</v>
      </c>
      <c r="B774">
        <v>113.45</v>
      </c>
      <c r="C774">
        <v>28.54</v>
      </c>
      <c r="D774">
        <v>33.32</v>
      </c>
      <c r="E774">
        <v>50.15</v>
      </c>
      <c r="F774">
        <v>113.67</v>
      </c>
      <c r="G774">
        <v>59.45</v>
      </c>
      <c r="H774">
        <v>220.81</v>
      </c>
      <c r="I774">
        <v>557.33000000000004</v>
      </c>
      <c r="J774" s="2">
        <v>345684745395.65002</v>
      </c>
      <c r="K774" s="2">
        <v>247601936455.92001</v>
      </c>
      <c r="L774" s="2">
        <v>136611918199.39999</v>
      </c>
      <c r="M774" s="2">
        <v>79019167457</v>
      </c>
      <c r="N774" s="2">
        <v>91501110291.330002</v>
      </c>
      <c r="O774" s="2">
        <v>71073175261.550003</v>
      </c>
      <c r="P774" s="2">
        <v>75933597717.089996</v>
      </c>
      <c r="Q774" s="2">
        <v>85974936878.089996</v>
      </c>
      <c r="R774">
        <f t="shared" si="85"/>
        <v>1133400587656.03</v>
      </c>
      <c r="S774">
        <f t="shared" si="86"/>
        <v>0.30499785262204232</v>
      </c>
      <c r="T774">
        <f t="shared" si="87"/>
        <v>0.2184593330483286</v>
      </c>
      <c r="U774">
        <f t="shared" si="84"/>
        <v>0.12053277516109745</v>
      </c>
      <c r="V774">
        <f t="shared" si="84"/>
        <v>6.9718657566975886E-2</v>
      </c>
      <c r="W774">
        <f t="shared" si="84"/>
        <v>8.0731483014811353E-2</v>
      </c>
      <c r="X774">
        <f t="shared" si="83"/>
        <v>6.2707904015239166E-2</v>
      </c>
      <c r="Y774">
        <f t="shared" si="83"/>
        <v>6.6996257584555532E-2</v>
      </c>
      <c r="Z774">
        <f t="shared" si="88"/>
        <v>7.5855736986949654E-2</v>
      </c>
      <c r="AA774">
        <f t="shared" si="89"/>
        <v>1</v>
      </c>
    </row>
    <row r="775" spans="1:27" x14ac:dyDescent="0.2">
      <c r="A775" s="1">
        <v>43987</v>
      </c>
      <c r="B775">
        <v>111.23</v>
      </c>
      <c r="C775">
        <v>28.11</v>
      </c>
      <c r="D775">
        <v>31.67</v>
      </c>
      <c r="E775">
        <v>49.53</v>
      </c>
      <c r="F775">
        <v>109.73</v>
      </c>
      <c r="G775">
        <v>58.95</v>
      </c>
      <c r="H775">
        <v>217.92</v>
      </c>
      <c r="I775">
        <v>556.53</v>
      </c>
      <c r="J775" s="2">
        <v>338920354608.71002</v>
      </c>
      <c r="K775" s="2">
        <v>243871423748.28</v>
      </c>
      <c r="L775" s="2">
        <v>129846922250.14999</v>
      </c>
      <c r="M775" s="2">
        <v>78042260501.399994</v>
      </c>
      <c r="N775" s="2">
        <v>88329522585.270004</v>
      </c>
      <c r="O775" s="2">
        <v>70475419372.050003</v>
      </c>
      <c r="P775" s="2">
        <v>74939765474.880005</v>
      </c>
      <c r="Q775" s="2">
        <v>85851527139.690002</v>
      </c>
      <c r="R775">
        <f t="shared" si="85"/>
        <v>1110277195680.4302</v>
      </c>
      <c r="S775">
        <f t="shared" si="86"/>
        <v>0.30525742213502249</v>
      </c>
      <c r="T775">
        <f t="shared" si="87"/>
        <v>0.21964913329488325</v>
      </c>
      <c r="U775">
        <f t="shared" si="84"/>
        <v>0.11695000379664079</v>
      </c>
      <c r="V775">
        <f t="shared" si="84"/>
        <v>7.0290789367759662E-2</v>
      </c>
      <c r="W775">
        <f t="shared" si="84"/>
        <v>7.9556279214703235E-2</v>
      </c>
      <c r="X775">
        <f t="shared" si="83"/>
        <v>6.3475517326877409E-2</v>
      </c>
      <c r="Y775">
        <f t="shared" si="83"/>
        <v>6.7496446622911488E-2</v>
      </c>
      <c r="Z775">
        <f t="shared" si="88"/>
        <v>7.7324408241201556E-2</v>
      </c>
      <c r="AA775">
        <f t="shared" si="89"/>
        <v>0.99999999999999989</v>
      </c>
    </row>
    <row r="776" spans="1:27" x14ac:dyDescent="0.2">
      <c r="A776" s="1">
        <v>43986</v>
      </c>
      <c r="B776">
        <v>106.44</v>
      </c>
      <c r="C776">
        <v>26.78</v>
      </c>
      <c r="D776">
        <v>30.22</v>
      </c>
      <c r="E776">
        <v>48.69</v>
      </c>
      <c r="F776">
        <v>106.54</v>
      </c>
      <c r="G776">
        <v>58.49</v>
      </c>
      <c r="H776">
        <v>214.82</v>
      </c>
      <c r="I776">
        <v>546.19000000000005</v>
      </c>
      <c r="J776" s="2">
        <v>324325115027.88</v>
      </c>
      <c r="K776" s="2">
        <v>232332861187.44</v>
      </c>
      <c r="L776" s="2">
        <v>123901925809.89999</v>
      </c>
      <c r="M776" s="2">
        <v>76718709142.199997</v>
      </c>
      <c r="N776" s="2">
        <v>85761663503.460007</v>
      </c>
      <c r="O776" s="2">
        <v>69925483953.710007</v>
      </c>
      <c r="P776" s="2">
        <v>73873717048.979996</v>
      </c>
      <c r="Q776" s="2">
        <v>84256456270.869995</v>
      </c>
      <c r="R776">
        <f t="shared" si="85"/>
        <v>1071095931944.4399</v>
      </c>
      <c r="S776">
        <f t="shared" si="86"/>
        <v>0.30279744825387261</v>
      </c>
      <c r="T776">
        <f t="shared" si="87"/>
        <v>0.21691134683488986</v>
      </c>
      <c r="U776">
        <f t="shared" si="84"/>
        <v>0.11567771113178596</v>
      </c>
      <c r="V776">
        <f t="shared" si="84"/>
        <v>7.1626365906298256E-2</v>
      </c>
      <c r="W776">
        <f t="shared" si="84"/>
        <v>8.0069077797513891E-2</v>
      </c>
      <c r="X776">
        <f t="shared" si="83"/>
        <v>6.5284053340366147E-2</v>
      </c>
      <c r="Y776">
        <f t="shared" si="83"/>
        <v>6.8970215314767894E-2</v>
      </c>
      <c r="Z776">
        <f t="shared" si="88"/>
        <v>7.8663781420505438E-2</v>
      </c>
      <c r="AA776">
        <f t="shared" si="89"/>
        <v>1</v>
      </c>
    </row>
    <row r="777" spans="1:27" x14ac:dyDescent="0.2">
      <c r="A777" s="1">
        <v>43985</v>
      </c>
      <c r="B777">
        <v>104.27</v>
      </c>
      <c r="C777">
        <v>25.99</v>
      </c>
      <c r="D777">
        <v>28.83</v>
      </c>
      <c r="E777">
        <v>46.91</v>
      </c>
      <c r="F777">
        <v>105.4</v>
      </c>
      <c r="G777">
        <v>59.2</v>
      </c>
      <c r="H777">
        <v>210.57</v>
      </c>
      <c r="I777">
        <v>547.71</v>
      </c>
      <c r="J777" s="2">
        <v>317713075384.78998</v>
      </c>
      <c r="K777" s="2">
        <v>225479128538.51999</v>
      </c>
      <c r="L777" s="2">
        <v>118202929222.35001</v>
      </c>
      <c r="M777" s="2">
        <v>73914040785.800003</v>
      </c>
      <c r="N777" s="2">
        <v>84843995994.600006</v>
      </c>
      <c r="O777" s="2">
        <v>70774297316.800003</v>
      </c>
      <c r="P777" s="2">
        <v>72412199045.729996</v>
      </c>
      <c r="Q777" s="2">
        <v>84490934773.830002</v>
      </c>
      <c r="R777">
        <f t="shared" si="85"/>
        <v>1047830601062.4199</v>
      </c>
      <c r="S777">
        <f t="shared" si="86"/>
        <v>0.30321034245674183</v>
      </c>
      <c r="T777">
        <f t="shared" si="87"/>
        <v>0.2151866230189321</v>
      </c>
      <c r="U777">
        <f t="shared" si="84"/>
        <v>0.11280728879506029</v>
      </c>
      <c r="V777">
        <f t="shared" si="84"/>
        <v>7.0540066983018845E-2</v>
      </c>
      <c r="W777">
        <f t="shared" si="84"/>
        <v>8.0971099630584076E-2</v>
      </c>
      <c r="X777">
        <f t="shared" si="83"/>
        <v>6.7543644216002369E-2</v>
      </c>
      <c r="Y777">
        <f t="shared" si="83"/>
        <v>6.9106780210760763E-2</v>
      </c>
      <c r="Z777">
        <f t="shared" si="88"/>
        <v>8.0634154688899784E-2</v>
      </c>
      <c r="AA777">
        <f t="shared" si="89"/>
        <v>1</v>
      </c>
    </row>
    <row r="778" spans="1:27" x14ac:dyDescent="0.2">
      <c r="A778" s="1">
        <v>43984</v>
      </c>
      <c r="B778">
        <v>98.93</v>
      </c>
      <c r="C778">
        <v>24.84</v>
      </c>
      <c r="D778">
        <v>27.4</v>
      </c>
      <c r="E778">
        <v>45.58</v>
      </c>
      <c r="F778">
        <v>99.07</v>
      </c>
      <c r="G778">
        <v>57.84</v>
      </c>
      <c r="H778">
        <v>204.14</v>
      </c>
      <c r="I778">
        <v>541.34</v>
      </c>
      <c r="J778" s="2">
        <v>301441973221.60999</v>
      </c>
      <c r="K778" s="2">
        <v>215502175948.32001</v>
      </c>
      <c r="L778" s="2">
        <v>112339932733</v>
      </c>
      <c r="M778" s="2">
        <v>71818417800.399994</v>
      </c>
      <c r="N778" s="2">
        <v>79748526405.929993</v>
      </c>
      <c r="O778" s="2">
        <v>69148401297.360001</v>
      </c>
      <c r="P778" s="2">
        <v>70201008278.460007</v>
      </c>
      <c r="Q778" s="2">
        <v>83508284731.820007</v>
      </c>
      <c r="R778">
        <f t="shared" si="85"/>
        <v>1003708720416.8999</v>
      </c>
      <c r="S778">
        <f t="shared" si="86"/>
        <v>0.30032814011659004</v>
      </c>
      <c r="T778">
        <f t="shared" si="87"/>
        <v>0.2147058918236848</v>
      </c>
      <c r="U778">
        <f t="shared" si="84"/>
        <v>0.11192483481297098</v>
      </c>
      <c r="V778">
        <f t="shared" si="84"/>
        <v>7.1553047552052287E-2</v>
      </c>
      <c r="W778">
        <f t="shared" si="84"/>
        <v>7.9453854274381203E-2</v>
      </c>
      <c r="X778">
        <f t="shared" si="83"/>
        <v>6.8892896804402137E-2</v>
      </c>
      <c r="Y778">
        <f t="shared" si="83"/>
        <v>6.9941614385198678E-2</v>
      </c>
      <c r="Z778">
        <f t="shared" si="88"/>
        <v>8.3199720230719976E-2</v>
      </c>
      <c r="AA778">
        <f t="shared" si="89"/>
        <v>1</v>
      </c>
    </row>
    <row r="779" spans="1:27" x14ac:dyDescent="0.2">
      <c r="A779" s="1">
        <v>43983</v>
      </c>
      <c r="B779">
        <v>98.6</v>
      </c>
      <c r="C779">
        <v>24.61</v>
      </c>
      <c r="D779">
        <v>27.09</v>
      </c>
      <c r="E779">
        <v>44.7</v>
      </c>
      <c r="F779">
        <v>96.75</v>
      </c>
      <c r="G779">
        <v>57.21</v>
      </c>
      <c r="H779">
        <v>199.93</v>
      </c>
      <c r="I779">
        <v>538.23</v>
      </c>
      <c r="J779" s="2">
        <v>300436455672.20001</v>
      </c>
      <c r="K779" s="2">
        <v>213506785430.28</v>
      </c>
      <c r="L779" s="2">
        <v>111068933494.05</v>
      </c>
      <c r="M779" s="2">
        <v>70431840186</v>
      </c>
      <c r="N779" s="2">
        <v>77880992528.25</v>
      </c>
      <c r="O779" s="2">
        <v>68395228876.589996</v>
      </c>
      <c r="P779" s="2">
        <v>68753245738.770004</v>
      </c>
      <c r="Q779" s="2">
        <v>83028529373.789993</v>
      </c>
      <c r="R779">
        <f t="shared" si="85"/>
        <v>993502011299.93005</v>
      </c>
      <c r="S779">
        <f t="shared" si="86"/>
        <v>0.30240145692216491</v>
      </c>
      <c r="T779">
        <f t="shared" si="87"/>
        <v>0.2149032241524311</v>
      </c>
      <c r="U779">
        <f t="shared" si="84"/>
        <v>0.11179537860091882</v>
      </c>
      <c r="V779">
        <f t="shared" si="84"/>
        <v>7.0892498842397622E-2</v>
      </c>
      <c r="W779">
        <f t="shared" si="84"/>
        <v>7.8390372281529661E-2</v>
      </c>
      <c r="X779">
        <f t="shared" si="83"/>
        <v>6.8842567099687571E-2</v>
      </c>
      <c r="Y779">
        <f t="shared" si="83"/>
        <v>6.9202925567116907E-2</v>
      </c>
      <c r="Z779">
        <f t="shared" si="88"/>
        <v>8.3571576533753356E-2</v>
      </c>
      <c r="AA779">
        <f t="shared" si="89"/>
        <v>1</v>
      </c>
    </row>
    <row r="780" spans="1:27" x14ac:dyDescent="0.2">
      <c r="A780" s="1">
        <v>43980</v>
      </c>
      <c r="B780">
        <v>97.31</v>
      </c>
      <c r="C780">
        <v>24.12</v>
      </c>
      <c r="D780">
        <v>26.47</v>
      </c>
      <c r="E780">
        <v>44.2</v>
      </c>
      <c r="F780">
        <v>95.07</v>
      </c>
      <c r="G780">
        <v>56.8</v>
      </c>
      <c r="H780">
        <v>196.49</v>
      </c>
      <c r="I780">
        <v>528.64</v>
      </c>
      <c r="J780" s="2">
        <v>296505796160.87</v>
      </c>
      <c r="K780" s="2">
        <v>209255736065.76001</v>
      </c>
      <c r="L780" s="2">
        <v>108526935016.14999</v>
      </c>
      <c r="M780" s="2">
        <v>69644011996</v>
      </c>
      <c r="N780" s="2">
        <v>76528640409.929993</v>
      </c>
      <c r="O780" s="2">
        <v>67905069047.199997</v>
      </c>
      <c r="P780" s="2">
        <v>67570275872.610001</v>
      </c>
      <c r="Q780" s="2">
        <v>81549155134.720001</v>
      </c>
      <c r="R780">
        <f t="shared" si="85"/>
        <v>977485619703.23987</v>
      </c>
      <c r="S780">
        <f t="shared" si="86"/>
        <v>0.30333520021592519</v>
      </c>
      <c r="T780">
        <f t="shared" si="87"/>
        <v>0.21407551359097138</v>
      </c>
      <c r="U780">
        <f t="shared" si="84"/>
        <v>0.11102663080516548</v>
      </c>
      <c r="V780">
        <f t="shared" si="84"/>
        <v>7.1248119248182501E-2</v>
      </c>
      <c r="W780">
        <f t="shared" si="84"/>
        <v>7.8291320984510984E-2</v>
      </c>
      <c r="X780">
        <f t="shared" si="83"/>
        <v>6.9469123308244327E-2</v>
      </c>
      <c r="Y780">
        <f t="shared" si="83"/>
        <v>6.9126618858213001E-2</v>
      </c>
      <c r="Z780">
        <f t="shared" si="88"/>
        <v>8.3427472988787235E-2</v>
      </c>
      <c r="AA780">
        <f t="shared" si="89"/>
        <v>1.0000000000000002</v>
      </c>
    </row>
    <row r="781" spans="1:27" x14ac:dyDescent="0.2">
      <c r="A781" s="1">
        <v>43979</v>
      </c>
      <c r="B781">
        <v>99.86</v>
      </c>
      <c r="C781">
        <v>24.86</v>
      </c>
      <c r="D781">
        <v>27.22</v>
      </c>
      <c r="E781">
        <v>44.4</v>
      </c>
      <c r="F781">
        <v>98.06</v>
      </c>
      <c r="G781">
        <v>56.66</v>
      </c>
      <c r="H781">
        <v>201.22</v>
      </c>
      <c r="I781">
        <v>536.84</v>
      </c>
      <c r="J781" s="2">
        <v>304275704497.21997</v>
      </c>
      <c r="K781" s="2">
        <v>215675688167.28</v>
      </c>
      <c r="L781" s="2">
        <v>111601933174.89999</v>
      </c>
      <c r="M781" s="2">
        <v>69959143272</v>
      </c>
      <c r="N781" s="2">
        <v>78935505191.940002</v>
      </c>
      <c r="O781" s="2">
        <v>67737697398.139999</v>
      </c>
      <c r="P781" s="2">
        <v>69196859438.580002</v>
      </c>
      <c r="Q781" s="2">
        <v>82814104953.320007</v>
      </c>
      <c r="R781">
        <f t="shared" si="85"/>
        <v>1000196636093.3801</v>
      </c>
      <c r="S781">
        <f t="shared" si="86"/>
        <v>0.30421588467411348</v>
      </c>
      <c r="T781">
        <f t="shared" si="87"/>
        <v>0.21563328688014516</v>
      </c>
      <c r="U781">
        <f t="shared" si="84"/>
        <v>0.11157999252107127</v>
      </c>
      <c r="V781">
        <f t="shared" si="84"/>
        <v>6.9945389483861947E-2</v>
      </c>
      <c r="W781">
        <f t="shared" si="84"/>
        <v>7.8919986674070797E-2</v>
      </c>
      <c r="X781">
        <f t="shared" si="83"/>
        <v>6.7724380340563245E-2</v>
      </c>
      <c r="Y781">
        <f t="shared" si="83"/>
        <v>6.9183255513488515E-2</v>
      </c>
      <c r="Z781">
        <f t="shared" si="88"/>
        <v>8.2797823912685448E-2</v>
      </c>
      <c r="AA781">
        <f t="shared" si="89"/>
        <v>0.99999999999999978</v>
      </c>
    </row>
    <row r="782" spans="1:27" x14ac:dyDescent="0.2">
      <c r="A782" s="1">
        <v>43978</v>
      </c>
      <c r="B782">
        <v>101.37</v>
      </c>
      <c r="C782">
        <v>25.98</v>
      </c>
      <c r="D782">
        <v>27.95</v>
      </c>
      <c r="E782">
        <v>46.86</v>
      </c>
      <c r="F782">
        <v>101.23</v>
      </c>
      <c r="G782">
        <v>56.46</v>
      </c>
      <c r="H782">
        <v>209.66</v>
      </c>
      <c r="I782">
        <v>536.4</v>
      </c>
      <c r="J782" s="2">
        <v>308876709041.48999</v>
      </c>
      <c r="K782" s="2">
        <v>225392372429.04001</v>
      </c>
      <c r="L782" s="2">
        <v>114594931382.75</v>
      </c>
      <c r="M782" s="2">
        <v>73835257966.800003</v>
      </c>
      <c r="N782" s="2">
        <v>81487264843.770004</v>
      </c>
      <c r="O782" s="2">
        <v>67498595042.339996</v>
      </c>
      <c r="P782" s="2">
        <v>72099262249.740005</v>
      </c>
      <c r="Q782" s="2">
        <v>82746229597.199997</v>
      </c>
      <c r="R782">
        <f t="shared" si="85"/>
        <v>1026530622553.13</v>
      </c>
      <c r="S782">
        <f t="shared" si="86"/>
        <v>0.30089380896720741</v>
      </c>
      <c r="T782">
        <f t="shared" si="87"/>
        <v>0.21956712004212461</v>
      </c>
      <c r="U782">
        <f t="shared" si="84"/>
        <v>0.11163323223396478</v>
      </c>
      <c r="V782">
        <f t="shared" si="84"/>
        <v>7.1926990140012623E-2</v>
      </c>
      <c r="W782">
        <f t="shared" si="84"/>
        <v>7.9381231356839027E-2</v>
      </c>
      <c r="X782">
        <f t="shared" si="83"/>
        <v>6.5754097889901456E-2</v>
      </c>
      <c r="Y782">
        <f t="shared" si="83"/>
        <v>7.0235861128447125E-2</v>
      </c>
      <c r="Z782">
        <f t="shared" si="88"/>
        <v>8.0607658241502983E-2</v>
      </c>
      <c r="AA782">
        <f t="shared" si="89"/>
        <v>1.0000000000000002</v>
      </c>
    </row>
    <row r="783" spans="1:27" x14ac:dyDescent="0.2">
      <c r="A783" s="1">
        <v>43977</v>
      </c>
      <c r="B783">
        <v>95.82</v>
      </c>
      <c r="C783">
        <v>24.28</v>
      </c>
      <c r="D783">
        <v>26.26</v>
      </c>
      <c r="E783">
        <v>43.69</v>
      </c>
      <c r="F783">
        <v>94.32</v>
      </c>
      <c r="G783">
        <v>56.21</v>
      </c>
      <c r="H783">
        <v>196.06</v>
      </c>
      <c r="I783">
        <v>523.63</v>
      </c>
      <c r="J783" s="2">
        <v>291965732074.14001</v>
      </c>
      <c r="K783" s="2">
        <v>210643833817.44</v>
      </c>
      <c r="L783" s="2">
        <v>107665935531.7</v>
      </c>
      <c r="M783" s="2">
        <v>68840427242.199997</v>
      </c>
      <c r="N783" s="2">
        <v>75924911785.679993</v>
      </c>
      <c r="O783" s="2">
        <v>67199717097.589996</v>
      </c>
      <c r="P783" s="2">
        <v>67422404639.339996</v>
      </c>
      <c r="Q783" s="2">
        <v>80776301647.990005</v>
      </c>
      <c r="R783">
        <f t="shared" si="85"/>
        <v>970439263836.07983</v>
      </c>
      <c r="S783">
        <f t="shared" si="86"/>
        <v>0.30085935612293707</v>
      </c>
      <c r="T783">
        <f t="shared" si="87"/>
        <v>0.21706029595791435</v>
      </c>
      <c r="U783">
        <f t="shared" si="84"/>
        <v>0.11094556820187174</v>
      </c>
      <c r="V783">
        <f t="shared" si="84"/>
        <v>7.0937388672917573E-2</v>
      </c>
      <c r="W783">
        <f t="shared" si="84"/>
        <v>7.8237675056091638E-2</v>
      </c>
      <c r="X783">
        <f t="shared" si="83"/>
        <v>6.9246700542550318E-2</v>
      </c>
      <c r="Y783">
        <f t="shared" si="83"/>
        <v>6.9476171412133358E-2</v>
      </c>
      <c r="Z783">
        <f t="shared" si="88"/>
        <v>8.3236844033584154E-2</v>
      </c>
      <c r="AA783">
        <f t="shared" si="89"/>
        <v>1.0000000000000002</v>
      </c>
    </row>
    <row r="784" spans="1:27" x14ac:dyDescent="0.2">
      <c r="A784" s="1">
        <v>43973</v>
      </c>
      <c r="B784">
        <v>89.47</v>
      </c>
      <c r="C784">
        <v>22.66</v>
      </c>
      <c r="D784">
        <v>24.17</v>
      </c>
      <c r="E784">
        <v>40.130000000000003</v>
      </c>
      <c r="F784">
        <v>89.33</v>
      </c>
      <c r="G784">
        <v>53.95</v>
      </c>
      <c r="H784">
        <v>179.93</v>
      </c>
      <c r="I784">
        <v>513.29999999999995</v>
      </c>
      <c r="J784" s="2">
        <v>272617136805.19</v>
      </c>
      <c r="K784" s="2">
        <v>196589344081.67999</v>
      </c>
      <c r="L784" s="2">
        <v>99096940662.649994</v>
      </c>
      <c r="M784" s="2">
        <v>63231090529.400002</v>
      </c>
      <c r="N784" s="2">
        <v>71908104005.669998</v>
      </c>
      <c r="O784" s="2">
        <v>64497860477.050003</v>
      </c>
      <c r="P784" s="2">
        <v>61875513958.769997</v>
      </c>
      <c r="Q784" s="2">
        <v>79182773400.899994</v>
      </c>
      <c r="R784">
        <f t="shared" si="85"/>
        <v>908998763921.31018</v>
      </c>
      <c r="S784">
        <f t="shared" si="86"/>
        <v>0.29990924919320333</v>
      </c>
      <c r="T784">
        <f t="shared" si="87"/>
        <v>0.21627019956948837</v>
      </c>
      <c r="U784">
        <f t="shared" si="84"/>
        <v>0.10901768472726832</v>
      </c>
      <c r="V784">
        <f t="shared" si="84"/>
        <v>6.9561250288865922E-2</v>
      </c>
      <c r="W784">
        <f t="shared" si="84"/>
        <v>7.9106932660136062E-2</v>
      </c>
      <c r="X784">
        <f t="shared" si="83"/>
        <v>7.0954838484943661E-2</v>
      </c>
      <c r="Y784">
        <f t="shared" si="83"/>
        <v>6.8069964904953831E-2</v>
      </c>
      <c r="Z784">
        <f t="shared" si="88"/>
        <v>8.7109880171140311E-2</v>
      </c>
      <c r="AA784">
        <f t="shared" si="89"/>
        <v>0.99999999999999989</v>
      </c>
    </row>
    <row r="785" spans="1:27" x14ac:dyDescent="0.2">
      <c r="A785" s="1">
        <v>43972</v>
      </c>
      <c r="B785">
        <v>90.17</v>
      </c>
      <c r="C785">
        <v>22.9</v>
      </c>
      <c r="D785">
        <v>24.46</v>
      </c>
      <c r="E785">
        <v>40.299999999999997</v>
      </c>
      <c r="F785">
        <v>89.83</v>
      </c>
      <c r="G785">
        <v>53.61</v>
      </c>
      <c r="H785">
        <v>180.1</v>
      </c>
      <c r="I785">
        <v>508.51</v>
      </c>
      <c r="J785" s="2">
        <v>274750052819.09</v>
      </c>
      <c r="K785" s="2">
        <v>198671490709.20001</v>
      </c>
      <c r="L785" s="2">
        <v>100285939950.7</v>
      </c>
      <c r="M785" s="2">
        <v>63498952114</v>
      </c>
      <c r="N785" s="2">
        <v>72310589755.169998</v>
      </c>
      <c r="O785" s="2">
        <v>64091386472.190002</v>
      </c>
      <c r="P785" s="2">
        <v>61933974678.900002</v>
      </c>
      <c r="Q785" s="2">
        <v>78443857592.229996</v>
      </c>
      <c r="R785">
        <f t="shared" si="85"/>
        <v>913986244091.4801</v>
      </c>
      <c r="S785">
        <f t="shared" si="86"/>
        <v>0.30060633252986957</v>
      </c>
      <c r="T785">
        <f t="shared" si="87"/>
        <v>0.21736814092501283</v>
      </c>
      <c r="U785">
        <f t="shared" si="84"/>
        <v>0.1097236863235137</v>
      </c>
      <c r="V785">
        <f t="shared" si="84"/>
        <v>6.9474735013237726E-2</v>
      </c>
      <c r="W785">
        <f t="shared" si="84"/>
        <v>7.9115621512496737E-2</v>
      </c>
      <c r="X785">
        <f t="shared" si="83"/>
        <v>7.0122922403387009E-2</v>
      </c>
      <c r="Y785">
        <f t="shared" si="83"/>
        <v>6.7762480102163417E-2</v>
      </c>
      <c r="Z785">
        <f t="shared" si="88"/>
        <v>8.5826081190318898E-2</v>
      </c>
      <c r="AA785">
        <f t="shared" si="89"/>
        <v>0.99999999999999989</v>
      </c>
    </row>
    <row r="786" spans="1:27" x14ac:dyDescent="0.2">
      <c r="A786" s="1">
        <v>43971</v>
      </c>
      <c r="B786">
        <v>91.33</v>
      </c>
      <c r="C786">
        <v>22.91</v>
      </c>
      <c r="D786">
        <v>24.52</v>
      </c>
      <c r="E786">
        <v>41.06</v>
      </c>
      <c r="F786">
        <v>90.73</v>
      </c>
      <c r="G786">
        <v>54.26</v>
      </c>
      <c r="H786">
        <v>181.44</v>
      </c>
      <c r="I786">
        <v>508.74</v>
      </c>
      <c r="J786" s="2">
        <v>278284599356.40997</v>
      </c>
      <c r="K786" s="2">
        <v>198758246818.67999</v>
      </c>
      <c r="L786" s="2">
        <v>100531939803.39999</v>
      </c>
      <c r="M786" s="2">
        <v>64696450962.800003</v>
      </c>
      <c r="N786" s="2">
        <v>73035064104.270004</v>
      </c>
      <c r="O786" s="2">
        <v>64868469128.540001</v>
      </c>
      <c r="P786" s="2">
        <v>62394782708.160004</v>
      </c>
      <c r="Q786" s="2">
        <v>78479337892.020004</v>
      </c>
      <c r="R786">
        <f t="shared" si="85"/>
        <v>921048890774.28015</v>
      </c>
      <c r="S786">
        <f t="shared" si="86"/>
        <v>0.30213879213563777</v>
      </c>
      <c r="T786">
        <f t="shared" si="87"/>
        <v>0.21579554441631627</v>
      </c>
      <c r="U786">
        <f t="shared" si="84"/>
        <v>0.10914940651943869</v>
      </c>
      <c r="V786">
        <f t="shared" si="84"/>
        <v>7.0242146329944438E-2</v>
      </c>
      <c r="W786">
        <f t="shared" si="84"/>
        <v>7.929553451052207E-2</v>
      </c>
      <c r="X786">
        <f t="shared" si="84"/>
        <v>7.0428909668419762E-2</v>
      </c>
      <c r="Y786">
        <f t="shared" si="84"/>
        <v>6.7743182075500688E-2</v>
      </c>
      <c r="Z786">
        <f t="shared" si="88"/>
        <v>8.520648434422011E-2</v>
      </c>
      <c r="AA786">
        <f t="shared" si="89"/>
        <v>0.99999999999999967</v>
      </c>
    </row>
    <row r="787" spans="1:27" x14ac:dyDescent="0.2">
      <c r="A787" s="1">
        <v>43970</v>
      </c>
      <c r="B787">
        <v>88.67</v>
      </c>
      <c r="C787">
        <v>22.21</v>
      </c>
      <c r="D787">
        <v>23.95</v>
      </c>
      <c r="E787">
        <v>39.33</v>
      </c>
      <c r="F787">
        <v>87.26</v>
      </c>
      <c r="G787">
        <v>52.86</v>
      </c>
      <c r="H787">
        <v>177.83</v>
      </c>
      <c r="I787">
        <v>501.2</v>
      </c>
      <c r="J787" s="2">
        <v>270179518503.59</v>
      </c>
      <c r="K787" s="2">
        <v>192685319155.07999</v>
      </c>
      <c r="L787" s="2">
        <v>98194941202.75</v>
      </c>
      <c r="M787" s="2">
        <v>61970565425.400002</v>
      </c>
      <c r="N787" s="2">
        <v>70241813002.740005</v>
      </c>
      <c r="O787" s="2">
        <v>63194752637.940002</v>
      </c>
      <c r="P787" s="2">
        <v>61153352121.870003</v>
      </c>
      <c r="Q787" s="2">
        <v>77316201107.600006</v>
      </c>
      <c r="R787">
        <f t="shared" si="85"/>
        <v>894936463156.96997</v>
      </c>
      <c r="S787">
        <f t="shared" si="86"/>
        <v>0.30189798899299186</v>
      </c>
      <c r="T787">
        <f t="shared" si="87"/>
        <v>0.2153061441651008</v>
      </c>
      <c r="U787">
        <f t="shared" ref="U787:X850" si="90">L787/$R787</f>
        <v>0.10972280742295201</v>
      </c>
      <c r="V787">
        <f t="shared" si="90"/>
        <v>6.924577104255332E-2</v>
      </c>
      <c r="W787">
        <f t="shared" si="90"/>
        <v>7.8488044564589091E-2</v>
      </c>
      <c r="X787">
        <f t="shared" si="90"/>
        <v>7.0613675092659367E-2</v>
      </c>
      <c r="Y787">
        <f t="shared" ref="Y787:Y850" si="91">P787/$R787</f>
        <v>6.8332618727083683E-2</v>
      </c>
      <c r="Z787">
        <f t="shared" si="88"/>
        <v>8.6392949992069895E-2</v>
      </c>
      <c r="AA787">
        <f t="shared" si="89"/>
        <v>1.0000000000000002</v>
      </c>
    </row>
    <row r="788" spans="1:27" x14ac:dyDescent="0.2">
      <c r="A788" s="1">
        <v>43969</v>
      </c>
      <c r="B788">
        <v>90.45</v>
      </c>
      <c r="C788">
        <v>22.93</v>
      </c>
      <c r="D788">
        <v>25.41</v>
      </c>
      <c r="E788">
        <v>40.28</v>
      </c>
      <c r="F788">
        <v>88.41</v>
      </c>
      <c r="G788">
        <v>53.57</v>
      </c>
      <c r="H788">
        <v>181.88</v>
      </c>
      <c r="I788">
        <v>516.42999999999995</v>
      </c>
      <c r="J788" s="2">
        <v>275603219224.65002</v>
      </c>
      <c r="K788" s="2">
        <v>198931759037.64001</v>
      </c>
      <c r="L788" s="2">
        <v>104180937618.45</v>
      </c>
      <c r="M788" s="2">
        <v>63467438986.400002</v>
      </c>
      <c r="N788" s="2">
        <v>71167530226.589996</v>
      </c>
      <c r="O788" s="2">
        <v>64043566001.029999</v>
      </c>
      <c r="P788" s="2">
        <v>62546092807.32</v>
      </c>
      <c r="Q788" s="2">
        <v>79665614002.389999</v>
      </c>
      <c r="R788">
        <f t="shared" si="85"/>
        <v>919606157904.46997</v>
      </c>
      <c r="S788">
        <f t="shared" si="86"/>
        <v>0.29969701361360401</v>
      </c>
      <c r="T788">
        <f t="shared" si="87"/>
        <v>0.21632277831952637</v>
      </c>
      <c r="U788">
        <f t="shared" si="90"/>
        <v>0.11328864723551847</v>
      </c>
      <c r="V788">
        <f t="shared" si="90"/>
        <v>6.9015891684571659E-2</v>
      </c>
      <c r="W788">
        <f t="shared" si="90"/>
        <v>7.7389140573787873E-2</v>
      </c>
      <c r="X788">
        <f t="shared" si="90"/>
        <v>6.9642384895472767E-2</v>
      </c>
      <c r="Y788">
        <f t="shared" si="91"/>
        <v>6.8013999547203316E-2</v>
      </c>
      <c r="Z788">
        <f t="shared" si="88"/>
        <v>8.6630144130315598E-2</v>
      </c>
      <c r="AA788">
        <f t="shared" si="89"/>
        <v>1.0000000000000002</v>
      </c>
    </row>
    <row r="789" spans="1:27" x14ac:dyDescent="0.2">
      <c r="A789" s="1">
        <v>43966</v>
      </c>
      <c r="B789">
        <v>85.9</v>
      </c>
      <c r="C789">
        <v>21.44</v>
      </c>
      <c r="D789">
        <v>23.36</v>
      </c>
      <c r="E789">
        <v>37.29</v>
      </c>
      <c r="F789">
        <v>82.22</v>
      </c>
      <c r="G789">
        <v>51.07</v>
      </c>
      <c r="H789">
        <v>171.87</v>
      </c>
      <c r="I789">
        <v>513.73</v>
      </c>
      <c r="J789" s="2">
        <v>261739265134.29999</v>
      </c>
      <c r="K789" s="2">
        <v>186005098725.12</v>
      </c>
      <c r="L789" s="2">
        <v>95775942651.199997</v>
      </c>
      <c r="M789" s="2">
        <v>58756226410.199997</v>
      </c>
      <c r="N789" s="2">
        <v>66184756647.779999</v>
      </c>
      <c r="O789" s="2">
        <v>61054786553.529999</v>
      </c>
      <c r="P789" s="2">
        <v>59103788051.43</v>
      </c>
      <c r="Q789" s="2">
        <v>79249106135.289993</v>
      </c>
      <c r="R789">
        <f t="shared" si="85"/>
        <v>867868970308.8501</v>
      </c>
      <c r="S789">
        <f t="shared" si="86"/>
        <v>0.30158845872914936</v>
      </c>
      <c r="T789">
        <f t="shared" si="87"/>
        <v>0.21432394184910888</v>
      </c>
      <c r="U789">
        <f t="shared" si="90"/>
        <v>0.11035760688288698</v>
      </c>
      <c r="V789">
        <f t="shared" si="90"/>
        <v>6.770172505336873E-2</v>
      </c>
      <c r="W789">
        <f t="shared" si="90"/>
        <v>7.6261231720528858E-2</v>
      </c>
      <c r="X789">
        <f t="shared" si="90"/>
        <v>7.0350235625779231E-2</v>
      </c>
      <c r="Y789">
        <f t="shared" si="91"/>
        <v>6.8102202145096435E-2</v>
      </c>
      <c r="Z789">
        <f t="shared" si="88"/>
        <v>9.131459799408137E-2</v>
      </c>
      <c r="AA789">
        <f t="shared" si="89"/>
        <v>0.99999999999999989</v>
      </c>
    </row>
    <row r="790" spans="1:27" x14ac:dyDescent="0.2">
      <c r="A790" s="1">
        <v>43965</v>
      </c>
      <c r="B790">
        <v>87.52</v>
      </c>
      <c r="C790">
        <v>21.71</v>
      </c>
      <c r="D790">
        <v>24.06</v>
      </c>
      <c r="E790">
        <v>37.81</v>
      </c>
      <c r="F790">
        <v>83.81</v>
      </c>
      <c r="G790">
        <v>50.6</v>
      </c>
      <c r="H790">
        <v>174.45</v>
      </c>
      <c r="I790">
        <v>498.2</v>
      </c>
      <c r="J790" s="2">
        <v>266675442195.04001</v>
      </c>
      <c r="K790" s="2">
        <v>188347513681.07999</v>
      </c>
      <c r="L790" s="2">
        <v>98645940932.699997</v>
      </c>
      <c r="M790" s="2">
        <v>59575567727.800003</v>
      </c>
      <c r="N790" s="2">
        <v>67464661331.190002</v>
      </c>
      <c r="O790" s="2">
        <v>60492896017.400002</v>
      </c>
      <c r="P790" s="2">
        <v>59991015451.050003</v>
      </c>
      <c r="Q790" s="2">
        <v>76853414588.600006</v>
      </c>
      <c r="R790">
        <f t="shared" si="85"/>
        <v>878046451924.86011</v>
      </c>
      <c r="S790">
        <f t="shared" si="86"/>
        <v>0.3037145034985701</v>
      </c>
      <c r="T790">
        <f t="shared" si="87"/>
        <v>0.21450745944953498</v>
      </c>
      <c r="U790">
        <f t="shared" si="90"/>
        <v>0.11234706400378661</v>
      </c>
      <c r="V790">
        <f t="shared" si="90"/>
        <v>6.7850132071256578E-2</v>
      </c>
      <c r="W790">
        <f t="shared" si="90"/>
        <v>7.6834956947088001E-2</v>
      </c>
      <c r="X790">
        <f t="shared" si="90"/>
        <v>6.8894869838363348E-2</v>
      </c>
      <c r="Y790">
        <f t="shared" si="91"/>
        <v>6.8323282121962051E-2</v>
      </c>
      <c r="Z790">
        <f t="shared" si="88"/>
        <v>8.7527732069438202E-2</v>
      </c>
      <c r="AA790">
        <f t="shared" si="89"/>
        <v>0.99999999999999978</v>
      </c>
    </row>
    <row r="791" spans="1:27" x14ac:dyDescent="0.2">
      <c r="A791" s="1">
        <v>43964</v>
      </c>
      <c r="B791">
        <v>84.03</v>
      </c>
      <c r="C791">
        <v>20.87</v>
      </c>
      <c r="D791">
        <v>22.53</v>
      </c>
      <c r="E791">
        <v>36.99</v>
      </c>
      <c r="F791">
        <v>78.03</v>
      </c>
      <c r="G791">
        <v>50.12</v>
      </c>
      <c r="H791">
        <v>171.8</v>
      </c>
      <c r="I791">
        <v>485.8</v>
      </c>
      <c r="J791" s="2">
        <v>256041332354.31</v>
      </c>
      <c r="K791" s="2">
        <v>181060000484.76001</v>
      </c>
      <c r="L791" s="2">
        <v>92372944688.850006</v>
      </c>
      <c r="M791" s="2">
        <v>58283529496.199997</v>
      </c>
      <c r="N791" s="2">
        <v>62811926066.970001</v>
      </c>
      <c r="O791" s="2">
        <v>59919050363.480003</v>
      </c>
      <c r="P791" s="2">
        <v>59079715990.199997</v>
      </c>
      <c r="Q791" s="2">
        <v>74940563643.399994</v>
      </c>
      <c r="R791">
        <f t="shared" si="85"/>
        <v>844509063088.16992</v>
      </c>
      <c r="S791">
        <f t="shared" si="86"/>
        <v>0.30318364070366205</v>
      </c>
      <c r="T791">
        <f t="shared" si="87"/>
        <v>0.21439675238376532</v>
      </c>
      <c r="U791">
        <f t="shared" si="90"/>
        <v>0.10938064341318493</v>
      </c>
      <c r="V791">
        <f t="shared" si="90"/>
        <v>6.9014687992892482E-2</v>
      </c>
      <c r="W791">
        <f t="shared" si="90"/>
        <v>7.4376852555355227E-2</v>
      </c>
      <c r="X791">
        <f t="shared" si="90"/>
        <v>7.0951340823235468E-2</v>
      </c>
      <c r="Y791">
        <f t="shared" si="91"/>
        <v>6.9957468276491255E-2</v>
      </c>
      <c r="Z791">
        <f t="shared" si="88"/>
        <v>8.8738613851413364E-2</v>
      </c>
      <c r="AA791">
        <f t="shared" si="89"/>
        <v>1.0000000000000002</v>
      </c>
    </row>
    <row r="792" spans="1:27" x14ac:dyDescent="0.2">
      <c r="A792" s="1">
        <v>43963</v>
      </c>
      <c r="B792">
        <v>87.03</v>
      </c>
      <c r="C792">
        <v>21.87</v>
      </c>
      <c r="D792">
        <v>24.04</v>
      </c>
      <c r="E792">
        <v>38.42</v>
      </c>
      <c r="F792">
        <v>83.14</v>
      </c>
      <c r="G792">
        <v>52.47</v>
      </c>
      <c r="H792">
        <v>177.21</v>
      </c>
      <c r="I792">
        <v>454.44</v>
      </c>
      <c r="J792" s="2">
        <v>265182400985.31</v>
      </c>
      <c r="K792" s="2">
        <v>189735611432.76001</v>
      </c>
      <c r="L792" s="2">
        <v>98563940981.800003</v>
      </c>
      <c r="M792" s="2">
        <v>60536718119.599998</v>
      </c>
      <c r="N792" s="2">
        <v>66925330426.860001</v>
      </c>
      <c r="O792" s="2">
        <v>62728503044.129997</v>
      </c>
      <c r="P792" s="2">
        <v>60940142436.690002</v>
      </c>
      <c r="Q792" s="2">
        <v>70102901898.119995</v>
      </c>
      <c r="R792">
        <f t="shared" si="85"/>
        <v>874715549325.2699</v>
      </c>
      <c r="S792">
        <f t="shared" si="86"/>
        <v>0.30316415569594479</v>
      </c>
      <c r="T792">
        <f t="shared" si="87"/>
        <v>0.21691121368439892</v>
      </c>
      <c r="U792">
        <f t="shared" si="90"/>
        <v>0.11268113509337906</v>
      </c>
      <c r="V792">
        <f t="shared" si="90"/>
        <v>6.9207319072235832E-2</v>
      </c>
      <c r="W792">
        <f t="shared" si="90"/>
        <v>7.651096459698728E-2</v>
      </c>
      <c r="X792">
        <f t="shared" si="90"/>
        <v>7.1713030701828662E-2</v>
      </c>
      <c r="Y792">
        <f t="shared" si="91"/>
        <v>6.9668525366557682E-2</v>
      </c>
      <c r="Z792">
        <f t="shared" si="88"/>
        <v>8.0143655788667903E-2</v>
      </c>
      <c r="AA792">
        <f t="shared" si="89"/>
        <v>1.0000000000000002</v>
      </c>
    </row>
    <row r="793" spans="1:27" x14ac:dyDescent="0.2">
      <c r="A793" s="1">
        <v>43962</v>
      </c>
      <c r="B793">
        <v>89.97</v>
      </c>
      <c r="C793">
        <v>22.58</v>
      </c>
      <c r="D793">
        <v>24.78</v>
      </c>
      <c r="E793">
        <v>39.83</v>
      </c>
      <c r="F793">
        <v>85.33</v>
      </c>
      <c r="G793">
        <v>53.16</v>
      </c>
      <c r="H793">
        <v>183.16</v>
      </c>
      <c r="I793">
        <v>493.11</v>
      </c>
      <c r="J793" s="2">
        <v>274140648243.69</v>
      </c>
      <c r="K793" s="2">
        <v>195895295205.84</v>
      </c>
      <c r="L793" s="2">
        <v>101597939165.10001</v>
      </c>
      <c r="M793" s="2">
        <v>62758393615.400002</v>
      </c>
      <c r="N793" s="2">
        <v>68688218009.669998</v>
      </c>
      <c r="O793" s="2">
        <v>63553406171.639999</v>
      </c>
      <c r="P793" s="2">
        <v>62986267641.239998</v>
      </c>
      <c r="Q793" s="2">
        <v>76068220128.029999</v>
      </c>
      <c r="R793">
        <f t="shared" si="85"/>
        <v>905688388180.61011</v>
      </c>
      <c r="S793">
        <f t="shared" si="86"/>
        <v>0.30268760406037309</v>
      </c>
      <c r="T793">
        <f t="shared" si="87"/>
        <v>0.21629436543772387</v>
      </c>
      <c r="U793">
        <f t="shared" si="90"/>
        <v>0.11217758833056785</v>
      </c>
      <c r="V793">
        <f t="shared" si="90"/>
        <v>6.9293583129040714E-2</v>
      </c>
      <c r="W793">
        <f t="shared" si="90"/>
        <v>7.5840895065083208E-2</v>
      </c>
      <c r="X793">
        <f t="shared" si="90"/>
        <v>7.0171382344107455E-2</v>
      </c>
      <c r="Y793">
        <f t="shared" si="91"/>
        <v>6.9545186250836014E-2</v>
      </c>
      <c r="Z793">
        <f t="shared" si="88"/>
        <v>8.3989395382267684E-2</v>
      </c>
      <c r="AA793">
        <f t="shared" si="89"/>
        <v>0.99999999999999989</v>
      </c>
    </row>
    <row r="794" spans="1:27" x14ac:dyDescent="0.2">
      <c r="A794" s="1">
        <v>43959</v>
      </c>
      <c r="B794">
        <v>92.7</v>
      </c>
      <c r="C794">
        <v>23.57</v>
      </c>
      <c r="D794">
        <v>25.43</v>
      </c>
      <c r="E794">
        <v>40.08</v>
      </c>
      <c r="F794">
        <v>89.5</v>
      </c>
      <c r="G794">
        <v>52.87</v>
      </c>
      <c r="H794">
        <v>185.39</v>
      </c>
      <c r="I794">
        <v>498.78</v>
      </c>
      <c r="J794" s="2">
        <v>282459020697.90002</v>
      </c>
      <c r="K794" s="2">
        <v>204484150044.35999</v>
      </c>
      <c r="L794" s="2">
        <v>104262937569.35001</v>
      </c>
      <c r="M794" s="2">
        <v>63152307710.400002</v>
      </c>
      <c r="N794" s="2">
        <v>72044949160.5</v>
      </c>
      <c r="O794" s="2">
        <v>63206707755.730003</v>
      </c>
      <c r="P794" s="2">
        <v>63753134734.709999</v>
      </c>
      <c r="Q794" s="2">
        <v>76942886648.940002</v>
      </c>
      <c r="R794">
        <f t="shared" si="85"/>
        <v>930306094321.88989</v>
      </c>
      <c r="S794">
        <f t="shared" si="86"/>
        <v>0.30361944570919686</v>
      </c>
      <c r="T794">
        <f t="shared" si="87"/>
        <v>0.21980308555692166</v>
      </c>
      <c r="U794">
        <f t="shared" si="90"/>
        <v>0.11207379829683732</v>
      </c>
      <c r="V794">
        <f t="shared" si="90"/>
        <v>6.7883364513947844E-2</v>
      </c>
      <c r="W794">
        <f t="shared" si="90"/>
        <v>7.7442198433639559E-2</v>
      </c>
      <c r="X794">
        <f t="shared" si="90"/>
        <v>6.7941839940113533E-2</v>
      </c>
      <c r="Y794">
        <f t="shared" si="91"/>
        <v>6.8529202510685838E-2</v>
      </c>
      <c r="Z794">
        <f t="shared" si="88"/>
        <v>8.2707065038657518E-2</v>
      </c>
      <c r="AA794">
        <f t="shared" si="89"/>
        <v>1</v>
      </c>
    </row>
    <row r="795" spans="1:27" x14ac:dyDescent="0.2">
      <c r="A795" s="1">
        <v>43958</v>
      </c>
      <c r="B795">
        <v>91.21</v>
      </c>
      <c r="C795">
        <v>22.84</v>
      </c>
      <c r="D795">
        <v>25.23</v>
      </c>
      <c r="E795">
        <v>38.81</v>
      </c>
      <c r="F795">
        <v>86.73</v>
      </c>
      <c r="G795">
        <v>52.79</v>
      </c>
      <c r="H795">
        <v>182.32</v>
      </c>
      <c r="I795">
        <v>497.39</v>
      </c>
      <c r="J795" s="2">
        <v>277918956611.16998</v>
      </c>
      <c r="K795" s="2">
        <v>198150954052.32001</v>
      </c>
      <c r="L795" s="2">
        <v>103442938060.35001</v>
      </c>
      <c r="M795" s="2">
        <v>61151224107.800003</v>
      </c>
      <c r="N795" s="2">
        <v>69815178108.270004</v>
      </c>
      <c r="O795" s="2">
        <v>63111066813.410004</v>
      </c>
      <c r="P795" s="2">
        <v>62697402906.480003</v>
      </c>
      <c r="Q795" s="2">
        <v>76728462228.470001</v>
      </c>
      <c r="R795">
        <f t="shared" si="85"/>
        <v>913016182888.27002</v>
      </c>
      <c r="S795">
        <f t="shared" si="86"/>
        <v>0.30439652858286764</v>
      </c>
      <c r="T795">
        <f t="shared" si="87"/>
        <v>0.21702896155189907</v>
      </c>
      <c r="U795">
        <f t="shared" si="90"/>
        <v>0.11329803348404482</v>
      </c>
      <c r="V795">
        <f t="shared" si="90"/>
        <v>6.6977152490716979E-2</v>
      </c>
      <c r="W795">
        <f t="shared" si="90"/>
        <v>7.6466528651676274E-2</v>
      </c>
      <c r="X795">
        <f t="shared" si="90"/>
        <v>6.9123711053797596E-2</v>
      </c>
      <c r="Y795">
        <f t="shared" si="91"/>
        <v>6.8670637039686039E-2</v>
      </c>
      <c r="Z795">
        <f t="shared" si="88"/>
        <v>8.4038447145311571E-2</v>
      </c>
      <c r="AA795">
        <f t="shared" si="89"/>
        <v>1</v>
      </c>
    </row>
    <row r="796" spans="1:27" x14ac:dyDescent="0.2">
      <c r="A796" s="1">
        <v>43957</v>
      </c>
      <c r="B796">
        <v>90.27</v>
      </c>
      <c r="C796">
        <v>22.35</v>
      </c>
      <c r="D796">
        <v>25.61</v>
      </c>
      <c r="E796">
        <v>37.299999999999997</v>
      </c>
      <c r="F796">
        <v>84</v>
      </c>
      <c r="G796">
        <v>51.19</v>
      </c>
      <c r="H796">
        <v>176.92</v>
      </c>
      <c r="I796">
        <v>483.4</v>
      </c>
      <c r="J796" s="2">
        <v>275054755106.78998</v>
      </c>
      <c r="K796" s="2">
        <v>193899904687.79999</v>
      </c>
      <c r="L796" s="2">
        <v>105000937127.45</v>
      </c>
      <c r="M796" s="2">
        <v>58771982974</v>
      </c>
      <c r="N796" s="2">
        <v>67617605916</v>
      </c>
      <c r="O796" s="2">
        <v>61198247967.010002</v>
      </c>
      <c r="P796" s="2">
        <v>60840415325.879997</v>
      </c>
      <c r="Q796" s="2">
        <v>74570334428.199997</v>
      </c>
      <c r="R796">
        <f t="shared" si="85"/>
        <v>896954183533.12988</v>
      </c>
      <c r="S796">
        <f t="shared" si="86"/>
        <v>0.30665418608489109</v>
      </c>
      <c r="T796">
        <f t="shared" si="87"/>
        <v>0.21617592988308762</v>
      </c>
      <c r="U796">
        <f t="shared" si="90"/>
        <v>0.11706388024619954</v>
      </c>
      <c r="V796">
        <f t="shared" si="90"/>
        <v>6.5523952118150972E-2</v>
      </c>
      <c r="W796">
        <f t="shared" si="90"/>
        <v>7.5385796908435374E-2</v>
      </c>
      <c r="X796">
        <f t="shared" si="90"/>
        <v>6.8228956495802531E-2</v>
      </c>
      <c r="Y796">
        <f t="shared" si="91"/>
        <v>6.7830014556850324E-2</v>
      </c>
      <c r="Z796">
        <f t="shared" si="88"/>
        <v>8.3137283706582618E-2</v>
      </c>
      <c r="AA796">
        <f t="shared" si="89"/>
        <v>1</v>
      </c>
    </row>
    <row r="797" spans="1:27" x14ac:dyDescent="0.2">
      <c r="A797" s="1">
        <v>43956</v>
      </c>
      <c r="B797">
        <v>92</v>
      </c>
      <c r="C797">
        <v>22.66</v>
      </c>
      <c r="D797">
        <v>26.32</v>
      </c>
      <c r="E797">
        <v>37.979999999999997</v>
      </c>
      <c r="F797">
        <v>86.74</v>
      </c>
      <c r="G797">
        <v>50.66</v>
      </c>
      <c r="H797">
        <v>178.3</v>
      </c>
      <c r="I797">
        <v>485.49</v>
      </c>
      <c r="J797" s="2">
        <v>280326104684</v>
      </c>
      <c r="K797" s="2">
        <v>196589344081.67999</v>
      </c>
      <c r="L797" s="2">
        <v>107911935384.39999</v>
      </c>
      <c r="M797" s="2">
        <v>59843429312.400002</v>
      </c>
      <c r="N797" s="2">
        <v>69823227823.259995</v>
      </c>
      <c r="O797" s="2">
        <v>60564626724.139999</v>
      </c>
      <c r="P797" s="2">
        <v>61314978818.699997</v>
      </c>
      <c r="Q797" s="2">
        <v>74892742369.770004</v>
      </c>
      <c r="R797">
        <f t="shared" si="85"/>
        <v>911266389198.34998</v>
      </c>
      <c r="S797">
        <f t="shared" si="86"/>
        <v>0.30762256570288476</v>
      </c>
      <c r="T797">
        <f t="shared" si="87"/>
        <v>0.21573202568638747</v>
      </c>
      <c r="U797">
        <f t="shared" si="90"/>
        <v>0.11841974713818995</v>
      </c>
      <c r="V797">
        <f t="shared" si="90"/>
        <v>6.5670620602000754E-2</v>
      </c>
      <c r="W797">
        <f t="shared" si="90"/>
        <v>7.6622191546737689E-2</v>
      </c>
      <c r="X797">
        <f t="shared" si="90"/>
        <v>6.6462043856812605E-2</v>
      </c>
      <c r="Y797">
        <f t="shared" si="91"/>
        <v>6.7285460701167074E-2</v>
      </c>
      <c r="Z797">
        <f t="shared" si="88"/>
        <v>8.2185344765819665E-2</v>
      </c>
      <c r="AA797">
        <f t="shared" si="89"/>
        <v>0.99999999999999989</v>
      </c>
    </row>
    <row r="798" spans="1:27" x14ac:dyDescent="0.2">
      <c r="A798" s="1">
        <v>43955</v>
      </c>
      <c r="B798">
        <v>92.14</v>
      </c>
      <c r="C798">
        <v>22.93</v>
      </c>
      <c r="D798">
        <v>27.35</v>
      </c>
      <c r="E798">
        <v>38.090000000000003</v>
      </c>
      <c r="F798">
        <v>86.38</v>
      </c>
      <c r="G798">
        <v>49.45</v>
      </c>
      <c r="H798">
        <v>176.03</v>
      </c>
      <c r="I798">
        <v>481.51</v>
      </c>
      <c r="J798" s="2">
        <v>280752687886.78009</v>
      </c>
      <c r="K798" s="2">
        <v>198931759037.64001</v>
      </c>
      <c r="L798" s="2">
        <v>112134932855.75</v>
      </c>
      <c r="M798" s="2">
        <v>60016751514.199997</v>
      </c>
      <c r="N798" s="2">
        <v>69533438083.619995</v>
      </c>
      <c r="O798" s="2">
        <v>59118057471.550003</v>
      </c>
      <c r="P798" s="2">
        <v>60534356261.669998</v>
      </c>
      <c r="Q798" s="2">
        <v>74278778921.229996</v>
      </c>
      <c r="R798">
        <f t="shared" si="85"/>
        <v>915300762032.44019</v>
      </c>
      <c r="S798">
        <f t="shared" si="86"/>
        <v>0.30673271511690231</v>
      </c>
      <c r="T798">
        <f t="shared" si="87"/>
        <v>0.21734031838442788</v>
      </c>
      <c r="U798">
        <f t="shared" si="90"/>
        <v>0.12251156942855872</v>
      </c>
      <c r="V798">
        <f t="shared" si="90"/>
        <v>6.5570525016205417E-2</v>
      </c>
      <c r="W798">
        <f t="shared" si="90"/>
        <v>7.5967857744617048E-2</v>
      </c>
      <c r="X798">
        <f t="shared" si="90"/>
        <v>6.4588668472511046E-2</v>
      </c>
      <c r="Y798">
        <f t="shared" si="91"/>
        <v>6.6136027383231363E-2</v>
      </c>
      <c r="Z798">
        <f t="shared" si="88"/>
        <v>8.1152318453546091E-2</v>
      </c>
      <c r="AA798">
        <f t="shared" si="89"/>
        <v>0.99999999999999967</v>
      </c>
    </row>
    <row r="799" spans="1:27" x14ac:dyDescent="0.2">
      <c r="A799" s="1">
        <v>43952</v>
      </c>
      <c r="B799">
        <v>93.25</v>
      </c>
      <c r="C799">
        <v>23.08</v>
      </c>
      <c r="D799">
        <v>27.59</v>
      </c>
      <c r="E799">
        <v>38.4</v>
      </c>
      <c r="F799">
        <v>88.32</v>
      </c>
      <c r="G799">
        <v>50.42</v>
      </c>
      <c r="H799">
        <v>177.1</v>
      </c>
      <c r="I799">
        <v>484.16</v>
      </c>
      <c r="J799" s="2">
        <v>284134883280.25</v>
      </c>
      <c r="K799" s="2">
        <v>200233100679.84</v>
      </c>
      <c r="L799" s="2">
        <v>113118932266.55</v>
      </c>
      <c r="M799" s="2">
        <v>60505204992</v>
      </c>
      <c r="N799" s="2">
        <v>71095082791.679993</v>
      </c>
      <c r="O799" s="2">
        <v>60277703897.18</v>
      </c>
      <c r="P799" s="2">
        <v>60902314911.900002</v>
      </c>
      <c r="Q799" s="2">
        <v>74687573679.679993</v>
      </c>
      <c r="R799">
        <f t="shared" si="85"/>
        <v>924954796499.08008</v>
      </c>
      <c r="S799">
        <f t="shared" si="86"/>
        <v>0.30718785864529824</v>
      </c>
      <c r="T799">
        <f t="shared" si="87"/>
        <v>0.21647879597761419</v>
      </c>
      <c r="U799">
        <f t="shared" si="90"/>
        <v>0.12229671406073141</v>
      </c>
      <c r="V799">
        <f t="shared" si="90"/>
        <v>6.5414229128828758E-2</v>
      </c>
      <c r="W799">
        <f t="shared" si="90"/>
        <v>7.6863305169909135E-2</v>
      </c>
      <c r="X799">
        <f t="shared" si="90"/>
        <v>6.5168269979602136E-2</v>
      </c>
      <c r="Y799">
        <f t="shared" si="91"/>
        <v>6.5843558131070859E-2</v>
      </c>
      <c r="Z799">
        <f t="shared" si="88"/>
        <v>8.0747268906945197E-2</v>
      </c>
      <c r="AA799">
        <f t="shared" si="89"/>
        <v>0.99999999999999989</v>
      </c>
    </row>
    <row r="800" spans="1:27" x14ac:dyDescent="0.2">
      <c r="A800" s="1">
        <v>43951</v>
      </c>
      <c r="B800">
        <v>95.76</v>
      </c>
      <c r="C800">
        <v>24.05</v>
      </c>
      <c r="D800">
        <v>29.05</v>
      </c>
      <c r="E800">
        <v>39.43</v>
      </c>
      <c r="F800">
        <v>91.25</v>
      </c>
      <c r="G800">
        <v>52.24</v>
      </c>
      <c r="H800">
        <v>183.42</v>
      </c>
      <c r="I800">
        <v>502.04</v>
      </c>
      <c r="J800" s="2">
        <v>291782910701.52002</v>
      </c>
      <c r="K800" s="2">
        <v>208648443299.39999</v>
      </c>
      <c r="L800" s="2">
        <v>119104928682.25</v>
      </c>
      <c r="M800" s="2">
        <v>62128131063.400002</v>
      </c>
      <c r="N800" s="2">
        <v>73453649283.75</v>
      </c>
      <c r="O800" s="2">
        <v>62425280077.199997</v>
      </c>
      <c r="P800" s="2">
        <v>63075678154.379997</v>
      </c>
      <c r="Q800" s="2">
        <v>77445781332.919998</v>
      </c>
      <c r="R800">
        <f t="shared" si="85"/>
        <v>958064802594.82007</v>
      </c>
      <c r="S800">
        <f t="shared" si="86"/>
        <v>0.30455446219426491</v>
      </c>
      <c r="T800">
        <f t="shared" si="87"/>
        <v>0.21778113832623547</v>
      </c>
      <c r="U800">
        <f t="shared" si="90"/>
        <v>0.12431823855721089</v>
      </c>
      <c r="V800">
        <f t="shared" si="90"/>
        <v>6.4847524817874896E-2</v>
      </c>
      <c r="W800">
        <f t="shared" si="90"/>
        <v>7.6668769257369998E-2</v>
      </c>
      <c r="X800">
        <f t="shared" si="90"/>
        <v>6.5157680261426515E-2</v>
      </c>
      <c r="Y800">
        <f t="shared" si="91"/>
        <v>6.5836546738327104E-2</v>
      </c>
      <c r="Z800">
        <f t="shared" si="88"/>
        <v>8.0835639847290142E-2</v>
      </c>
      <c r="AA800">
        <f t="shared" si="89"/>
        <v>1</v>
      </c>
    </row>
    <row r="801" spans="1:27" x14ac:dyDescent="0.2">
      <c r="A801" s="1">
        <v>43950</v>
      </c>
      <c r="B801">
        <v>97.86</v>
      </c>
      <c r="C801">
        <v>24.78</v>
      </c>
      <c r="D801">
        <v>30</v>
      </c>
      <c r="E801">
        <v>40.79</v>
      </c>
      <c r="F801">
        <v>96.12</v>
      </c>
      <c r="G801">
        <v>54.12</v>
      </c>
      <c r="H801">
        <v>190.03</v>
      </c>
      <c r="I801">
        <v>511.39</v>
      </c>
      <c r="J801" s="2">
        <v>298181658743.21997</v>
      </c>
      <c r="K801" s="2">
        <v>214978578639.29999</v>
      </c>
      <c r="L801" s="2">
        <v>122999926350</v>
      </c>
      <c r="M801" s="2">
        <v>64266649502.18</v>
      </c>
      <c r="N801" s="2">
        <v>77373860483.880005</v>
      </c>
      <c r="O801" s="2">
        <v>64671825378.599998</v>
      </c>
      <c r="P801" s="2">
        <v>65348768507.669998</v>
      </c>
      <c r="Q801" s="2">
        <v>79309330330.339996</v>
      </c>
      <c r="R801">
        <f t="shared" si="85"/>
        <v>987130597935.19006</v>
      </c>
      <c r="S801">
        <f t="shared" si="86"/>
        <v>0.30206910753950417</v>
      </c>
      <c r="T801">
        <f t="shared" si="87"/>
        <v>0.2177812936697302</v>
      </c>
      <c r="U801">
        <f t="shared" si="90"/>
        <v>0.12460349887571365</v>
      </c>
      <c r="V801">
        <f t="shared" si="90"/>
        <v>6.5104505560468318E-2</v>
      </c>
      <c r="W801">
        <f t="shared" si="90"/>
        <v>7.8382597647894986E-2</v>
      </c>
      <c r="X801">
        <f t="shared" si="90"/>
        <v>6.5514963788860306E-2</v>
      </c>
      <c r="Y801">
        <f t="shared" si="91"/>
        <v>6.6200732349257468E-2</v>
      </c>
      <c r="Z801">
        <f t="shared" si="88"/>
        <v>8.0343300568570808E-2</v>
      </c>
      <c r="AA801">
        <f t="shared" si="89"/>
        <v>1</v>
      </c>
    </row>
    <row r="802" spans="1:27" x14ac:dyDescent="0.2">
      <c r="A802" s="1">
        <v>43949</v>
      </c>
      <c r="B802">
        <v>95.29</v>
      </c>
      <c r="C802">
        <v>23.89</v>
      </c>
      <c r="D802">
        <v>28.87</v>
      </c>
      <c r="E802">
        <v>40.130000000000003</v>
      </c>
      <c r="F802">
        <v>88.19</v>
      </c>
      <c r="G802">
        <v>51.4</v>
      </c>
      <c r="H802">
        <v>187.01</v>
      </c>
      <c r="I802">
        <v>497.77</v>
      </c>
      <c r="J802" s="2">
        <v>290350809949.33002</v>
      </c>
      <c r="K802" s="2">
        <v>207257394822.14999</v>
      </c>
      <c r="L802" s="2">
        <v>118366929124.14999</v>
      </c>
      <c r="M802" s="2">
        <v>63226787068.459999</v>
      </c>
      <c r="N802" s="2">
        <v>70990436496.809998</v>
      </c>
      <c r="O802" s="2">
        <v>61421504517</v>
      </c>
      <c r="P802" s="2">
        <v>64310231008.889999</v>
      </c>
      <c r="Q802" s="2">
        <v>77197061652.619995</v>
      </c>
      <c r="R802">
        <f t="shared" si="85"/>
        <v>953121154639.40991</v>
      </c>
      <c r="S802">
        <f t="shared" si="86"/>
        <v>0.30463158700866017</v>
      </c>
      <c r="T802">
        <f t="shared" si="87"/>
        <v>0.21745125875478102</v>
      </c>
      <c r="U802">
        <f t="shared" si="90"/>
        <v>0.12418875454393961</v>
      </c>
      <c r="V802">
        <f t="shared" si="90"/>
        <v>6.6336568819921227E-2</v>
      </c>
      <c r="W802">
        <f t="shared" si="90"/>
        <v>7.4482069935450645E-2</v>
      </c>
      <c r="X802">
        <f t="shared" si="90"/>
        <v>6.4442494239084769E-2</v>
      </c>
      <c r="Y802">
        <f t="shared" si="91"/>
        <v>6.7473301474690495E-2</v>
      </c>
      <c r="Z802">
        <f t="shared" si="88"/>
        <v>8.0993965223472159E-2</v>
      </c>
      <c r="AA802">
        <f t="shared" si="89"/>
        <v>1.0000000000000002</v>
      </c>
    </row>
    <row r="803" spans="1:27" x14ac:dyDescent="0.2">
      <c r="A803" s="1">
        <v>43948</v>
      </c>
      <c r="B803">
        <v>94.62</v>
      </c>
      <c r="C803">
        <v>23.47</v>
      </c>
      <c r="D803">
        <v>28.41</v>
      </c>
      <c r="E803">
        <v>39.31</v>
      </c>
      <c r="F803">
        <v>85.06</v>
      </c>
      <c r="G803">
        <v>51.39</v>
      </c>
      <c r="H803">
        <v>183.54</v>
      </c>
      <c r="I803">
        <v>496.65</v>
      </c>
      <c r="J803" s="2">
        <v>288309304621.73999</v>
      </c>
      <c r="K803" s="2">
        <v>203613690099.45001</v>
      </c>
      <c r="L803" s="2">
        <v>116480930253.45</v>
      </c>
      <c r="M803" s="2">
        <v>61934836772.019997</v>
      </c>
      <c r="N803" s="2">
        <v>68470875704.940002</v>
      </c>
      <c r="O803" s="2">
        <v>61409554807.949997</v>
      </c>
      <c r="P803" s="2">
        <v>63116944545.059998</v>
      </c>
      <c r="Q803" s="2">
        <v>77023365549.899994</v>
      </c>
      <c r="R803">
        <f t="shared" si="85"/>
        <v>940359502354.51013</v>
      </c>
      <c r="S803">
        <f t="shared" si="86"/>
        <v>0.30659476923438272</v>
      </c>
      <c r="T803">
        <f t="shared" si="87"/>
        <v>0.21652749782358111</v>
      </c>
      <c r="U803">
        <f t="shared" si="90"/>
        <v>0.12386850982182913</v>
      </c>
      <c r="V803">
        <f t="shared" si="90"/>
        <v>6.5862934991293282E-2</v>
      </c>
      <c r="W803">
        <f t="shared" si="90"/>
        <v>7.2813509656147316E-2</v>
      </c>
      <c r="X803">
        <f t="shared" si="90"/>
        <v>6.530433802624451E-2</v>
      </c>
      <c r="Y803">
        <f t="shared" si="91"/>
        <v>6.7120015682327075E-2</v>
      </c>
      <c r="Z803">
        <f t="shared" si="88"/>
        <v>8.1908424764194729E-2</v>
      </c>
      <c r="AA803">
        <f t="shared" si="89"/>
        <v>0.99999999999999978</v>
      </c>
    </row>
    <row r="804" spans="1:27" x14ac:dyDescent="0.2">
      <c r="A804" s="1">
        <v>43945</v>
      </c>
      <c r="B804">
        <v>90.71</v>
      </c>
      <c r="C804">
        <v>22.18</v>
      </c>
      <c r="D804">
        <v>26.92</v>
      </c>
      <c r="E804">
        <v>37.97</v>
      </c>
      <c r="F804">
        <v>83.17</v>
      </c>
      <c r="G804">
        <v>48.43</v>
      </c>
      <c r="H804">
        <v>177</v>
      </c>
      <c r="I804">
        <v>475.14</v>
      </c>
      <c r="J804" s="2">
        <v>276395445172.66998</v>
      </c>
      <c r="K804" s="2">
        <v>192422311308.29999</v>
      </c>
      <c r="L804" s="2">
        <v>110371933911.39999</v>
      </c>
      <c r="M804" s="2">
        <v>59823600921.739998</v>
      </c>
      <c r="N804" s="2">
        <v>66949479571.830002</v>
      </c>
      <c r="O804" s="2">
        <v>57872440929.150002</v>
      </c>
      <c r="P804" s="2">
        <v>60867926253</v>
      </c>
      <c r="Q804" s="2">
        <v>73687469862.839996</v>
      </c>
      <c r="R804">
        <f t="shared" si="85"/>
        <v>898390607930.92993</v>
      </c>
      <c r="S804">
        <f t="shared" si="86"/>
        <v>0.30765620514358694</v>
      </c>
      <c r="T804">
        <f t="shared" si="87"/>
        <v>0.21418557764251894</v>
      </c>
      <c r="U804">
        <f t="shared" si="90"/>
        <v>0.12285517339233538</v>
      </c>
      <c r="V804">
        <f t="shared" si="90"/>
        <v>6.6589744364668774E-2</v>
      </c>
      <c r="W804">
        <f t="shared" si="90"/>
        <v>7.4521571108162349E-2</v>
      </c>
      <c r="X804">
        <f t="shared" si="90"/>
        <v>6.4417905105258341E-2</v>
      </c>
      <c r="Y804">
        <f t="shared" si="91"/>
        <v>6.7752184534947468E-2</v>
      </c>
      <c r="Z804">
        <f t="shared" si="88"/>
        <v>8.2021638708521805E-2</v>
      </c>
      <c r="AA804">
        <f t="shared" si="89"/>
        <v>1.0000000000000002</v>
      </c>
    </row>
    <row r="805" spans="1:27" x14ac:dyDescent="0.2">
      <c r="A805" s="1">
        <v>43944</v>
      </c>
      <c r="B805">
        <v>89.39</v>
      </c>
      <c r="C805">
        <v>21.87</v>
      </c>
      <c r="D805">
        <v>26.53</v>
      </c>
      <c r="E805">
        <v>37.47</v>
      </c>
      <c r="F805">
        <v>82.46</v>
      </c>
      <c r="G805">
        <v>48.43</v>
      </c>
      <c r="H805">
        <v>175.05</v>
      </c>
      <c r="I805">
        <v>471.2</v>
      </c>
      <c r="J805" s="2">
        <v>272373374975.03</v>
      </c>
      <c r="K805" s="2">
        <v>189732910203.45001</v>
      </c>
      <c r="L805" s="2">
        <v>108491729284.89</v>
      </c>
      <c r="M805" s="2">
        <v>59035826350.739998</v>
      </c>
      <c r="N805" s="2">
        <v>66377949807.540001</v>
      </c>
      <c r="O805" s="2">
        <v>57872440929.150002</v>
      </c>
      <c r="P805" s="2">
        <v>60197347404.449997</v>
      </c>
      <c r="Q805" s="2">
        <v>73076431787.199997</v>
      </c>
      <c r="R805">
        <f t="shared" si="85"/>
        <v>887158010742.44995</v>
      </c>
      <c r="S805">
        <f t="shared" si="86"/>
        <v>0.30701788371057437</v>
      </c>
      <c r="T805">
        <f t="shared" si="87"/>
        <v>0.21386597190805415</v>
      </c>
      <c r="U805">
        <f t="shared" si="90"/>
        <v>0.12229132575164915</v>
      </c>
      <c r="V805">
        <f t="shared" si="90"/>
        <v>6.6544883364502067E-2</v>
      </c>
      <c r="W805">
        <f t="shared" si="90"/>
        <v>7.4820887602637137E-2</v>
      </c>
      <c r="X805">
        <f t="shared" si="90"/>
        <v>6.5233521231147285E-2</v>
      </c>
      <c r="Y805">
        <f t="shared" si="91"/>
        <v>6.7854143991859683E-2</v>
      </c>
      <c r="Z805">
        <f t="shared" si="88"/>
        <v>8.2371382439576202E-2</v>
      </c>
      <c r="AA805">
        <f t="shared" si="89"/>
        <v>1</v>
      </c>
    </row>
    <row r="806" spans="1:27" x14ac:dyDescent="0.2">
      <c r="A806" s="1">
        <v>43943</v>
      </c>
      <c r="B806">
        <v>89.34</v>
      </c>
      <c r="C806">
        <v>21.8</v>
      </c>
      <c r="D806">
        <v>26.8</v>
      </c>
      <c r="E806">
        <v>37.81</v>
      </c>
      <c r="F806">
        <v>82.54</v>
      </c>
      <c r="G806">
        <v>46.33</v>
      </c>
      <c r="H806">
        <v>175.98</v>
      </c>
      <c r="I806">
        <v>481</v>
      </c>
      <c r="J806" s="2">
        <v>272221023831.17999</v>
      </c>
      <c r="K806" s="2">
        <v>189125626083</v>
      </c>
      <c r="L806" s="2">
        <v>109595866748.39999</v>
      </c>
      <c r="M806" s="2">
        <v>59571513059.019997</v>
      </c>
      <c r="N806" s="2">
        <v>66442347527.459999</v>
      </c>
      <c r="O806" s="2">
        <v>55363002028.650002</v>
      </c>
      <c r="P806" s="2">
        <v>60517161932.220001</v>
      </c>
      <c r="Q806" s="2">
        <v>74596272686</v>
      </c>
      <c r="R806">
        <f t="shared" si="85"/>
        <v>887432813895.92993</v>
      </c>
      <c r="S806">
        <f t="shared" si="86"/>
        <v>0.30675113605062571</v>
      </c>
      <c r="T806">
        <f t="shared" si="87"/>
        <v>0.21311543039829373</v>
      </c>
      <c r="U806">
        <f t="shared" si="90"/>
        <v>0.12349764966123103</v>
      </c>
      <c r="V806">
        <f t="shared" si="90"/>
        <v>6.7127913376894804E-2</v>
      </c>
      <c r="W806">
        <f t="shared" si="90"/>
        <v>7.4870284811500959E-2</v>
      </c>
      <c r="X806">
        <f t="shared" si="90"/>
        <v>6.238557010935869E-2</v>
      </c>
      <c r="Y806">
        <f t="shared" si="91"/>
        <v>6.8193513902807867E-2</v>
      </c>
      <c r="Z806">
        <f t="shared" si="88"/>
        <v>8.4058501689287288E-2</v>
      </c>
      <c r="AA806">
        <f t="shared" si="89"/>
        <v>1</v>
      </c>
    </row>
    <row r="807" spans="1:27" x14ac:dyDescent="0.2">
      <c r="A807" s="1">
        <v>43942</v>
      </c>
      <c r="B807">
        <v>89.05</v>
      </c>
      <c r="C807">
        <v>21.64</v>
      </c>
      <c r="D807">
        <v>26.84</v>
      </c>
      <c r="E807">
        <v>36.950000000000003</v>
      </c>
      <c r="F807">
        <v>81.52</v>
      </c>
      <c r="G807">
        <v>45.5</v>
      </c>
      <c r="H807">
        <v>173.81</v>
      </c>
      <c r="I807">
        <v>474.37</v>
      </c>
      <c r="J807" s="2">
        <v>271337387196.85001</v>
      </c>
      <c r="K807" s="2">
        <v>187737548093.39999</v>
      </c>
      <c r="L807" s="2">
        <v>109759442668.92</v>
      </c>
      <c r="M807" s="2">
        <v>58216540796.900002</v>
      </c>
      <c r="N807" s="2">
        <v>65621276598.480003</v>
      </c>
      <c r="O807" s="2">
        <v>54371176177.5</v>
      </c>
      <c r="P807" s="2">
        <v>59770928034.089996</v>
      </c>
      <c r="Q807" s="2">
        <v>73568053792.220001</v>
      </c>
      <c r="R807">
        <f t="shared" si="85"/>
        <v>880382353358.35999</v>
      </c>
      <c r="S807">
        <f t="shared" si="86"/>
        <v>0.30820402767251065</v>
      </c>
      <c r="T807">
        <f t="shared" si="87"/>
        <v>0.21324546928643554</v>
      </c>
      <c r="U807">
        <f t="shared" si="90"/>
        <v>0.12467247014916299</v>
      </c>
      <c r="V807">
        <f t="shared" si="90"/>
        <v>6.6126428562344131E-2</v>
      </c>
      <c r="W807">
        <f t="shared" si="90"/>
        <v>7.453724662716954E-2</v>
      </c>
      <c r="X807">
        <f t="shared" si="90"/>
        <v>6.1758593831523781E-2</v>
      </c>
      <c r="Y807">
        <f t="shared" si="91"/>
        <v>6.7892010563460503E-2</v>
      </c>
      <c r="Z807">
        <f t="shared" si="88"/>
        <v>8.3563753307392907E-2</v>
      </c>
      <c r="AA807">
        <f t="shared" si="89"/>
        <v>1</v>
      </c>
    </row>
    <row r="808" spans="1:27" x14ac:dyDescent="0.2">
      <c r="A808" s="1">
        <v>43941</v>
      </c>
      <c r="B808">
        <v>91.71</v>
      </c>
      <c r="C808">
        <v>22.5</v>
      </c>
      <c r="D808">
        <v>27.68</v>
      </c>
      <c r="E808">
        <v>38.36</v>
      </c>
      <c r="F808">
        <v>84.01</v>
      </c>
      <c r="G808">
        <v>48.18</v>
      </c>
      <c r="H808">
        <v>180.4</v>
      </c>
      <c r="I808">
        <v>470.8</v>
      </c>
      <c r="J808" s="2">
        <v>279442468049.66998</v>
      </c>
      <c r="K808" s="2">
        <v>195198467287.5</v>
      </c>
      <c r="L808" s="2">
        <v>113194536999.84</v>
      </c>
      <c r="M808" s="2">
        <v>60438065087.120003</v>
      </c>
      <c r="N808" s="2">
        <v>67625655630.989998</v>
      </c>
      <c r="O808" s="2">
        <v>57573698202.900002</v>
      </c>
      <c r="P808" s="2">
        <v>62037140655.599998</v>
      </c>
      <c r="Q808" s="2">
        <v>73014397464.800003</v>
      </c>
      <c r="R808">
        <f t="shared" si="85"/>
        <v>908524429378.42004</v>
      </c>
      <c r="S808">
        <f t="shared" si="86"/>
        <v>0.30757837545530231</v>
      </c>
      <c r="T808">
        <f t="shared" si="87"/>
        <v>0.2148521943664716</v>
      </c>
      <c r="U808">
        <f t="shared" si="90"/>
        <v>0.12459162719188922</v>
      </c>
      <c r="V808">
        <f t="shared" si="90"/>
        <v>6.6523324120705885E-2</v>
      </c>
      <c r="W808">
        <f t="shared" si="90"/>
        <v>7.4434603456130566E-2</v>
      </c>
      <c r="X808">
        <f t="shared" si="90"/>
        <v>6.3370555970949372E-2</v>
      </c>
      <c r="Y808">
        <f t="shared" si="91"/>
        <v>6.8283404000532594E-2</v>
      </c>
      <c r="Z808">
        <f t="shared" si="88"/>
        <v>8.0365915438018382E-2</v>
      </c>
      <c r="AA808">
        <f t="shared" si="89"/>
        <v>1</v>
      </c>
    </row>
    <row r="809" spans="1:27" x14ac:dyDescent="0.2">
      <c r="A809" s="1">
        <v>43938</v>
      </c>
      <c r="B809">
        <v>95.18</v>
      </c>
      <c r="C809">
        <v>23.28</v>
      </c>
      <c r="D809">
        <v>28.38</v>
      </c>
      <c r="E809">
        <v>39.090000000000003</v>
      </c>
      <c r="F809">
        <v>87.39</v>
      </c>
      <c r="G809">
        <v>50.01</v>
      </c>
      <c r="H809">
        <v>183.49</v>
      </c>
      <c r="I809">
        <v>476.87</v>
      </c>
      <c r="J809" s="2">
        <v>290015637432.85999</v>
      </c>
      <c r="K809" s="2">
        <v>201965347486.79999</v>
      </c>
      <c r="L809" s="2">
        <v>116057115608.94</v>
      </c>
      <c r="M809" s="2">
        <v>61588215960.779999</v>
      </c>
      <c r="N809" s="2">
        <v>70416950168.970001</v>
      </c>
      <c r="O809" s="2">
        <v>59760494959.050003</v>
      </c>
      <c r="P809" s="2">
        <v>63099750215.610001</v>
      </c>
      <c r="Q809" s="2">
        <v>73955768307.220001</v>
      </c>
      <c r="R809">
        <f t="shared" si="85"/>
        <v>936859280140.22998</v>
      </c>
      <c r="S809">
        <f t="shared" si="86"/>
        <v>0.30956157832951198</v>
      </c>
      <c r="T809">
        <f t="shared" si="87"/>
        <v>0.21557703677394285</v>
      </c>
      <c r="U809">
        <f t="shared" si="90"/>
        <v>0.12387891977925272</v>
      </c>
      <c r="V809">
        <f t="shared" si="90"/>
        <v>6.5739025343871729E-2</v>
      </c>
      <c r="W809">
        <f t="shared" si="90"/>
        <v>7.5162782353428714E-2</v>
      </c>
      <c r="X809">
        <f t="shared" si="90"/>
        <v>6.3788122961332031E-2</v>
      </c>
      <c r="Y809">
        <f t="shared" si="91"/>
        <v>6.7352431206280164E-2</v>
      </c>
      <c r="Z809">
        <f t="shared" si="88"/>
        <v>7.8940103252379837E-2</v>
      </c>
      <c r="AA809">
        <f t="shared" si="89"/>
        <v>1</v>
      </c>
    </row>
    <row r="810" spans="1:27" x14ac:dyDescent="0.2">
      <c r="A810" s="1">
        <v>43937</v>
      </c>
      <c r="B810">
        <v>87.33</v>
      </c>
      <c r="C810">
        <v>21.42</v>
      </c>
      <c r="D810">
        <v>26.89</v>
      </c>
      <c r="E810">
        <v>38.36</v>
      </c>
      <c r="F810">
        <v>81.349999999999994</v>
      </c>
      <c r="G810">
        <v>47.96</v>
      </c>
      <c r="H810">
        <v>177.04</v>
      </c>
      <c r="I810">
        <v>458.99</v>
      </c>
      <c r="J810" s="2">
        <v>266096507848.41</v>
      </c>
      <c r="K810" s="2">
        <v>185828940857.70001</v>
      </c>
      <c r="L810" s="2">
        <v>109963912569.57001</v>
      </c>
      <c r="M810" s="2">
        <v>60438065087.120003</v>
      </c>
      <c r="N810" s="2">
        <v>65550050306.050003</v>
      </c>
      <c r="O810" s="2">
        <v>57310804603.800003</v>
      </c>
      <c r="P810" s="2">
        <v>60879407814.800003</v>
      </c>
      <c r="Q810" s="2">
        <v>71182834095.940002</v>
      </c>
      <c r="R810">
        <f t="shared" si="85"/>
        <v>877250523183.39014</v>
      </c>
      <c r="S810">
        <f t="shared" si="86"/>
        <v>0.30333012157438433</v>
      </c>
      <c r="T810">
        <f t="shared" si="87"/>
        <v>0.2118310972142359</v>
      </c>
      <c r="U810">
        <f t="shared" si="90"/>
        <v>0.12535063777509078</v>
      </c>
      <c r="V810">
        <f t="shared" si="90"/>
        <v>6.8894874941539772E-2</v>
      </c>
      <c r="W810">
        <f t="shared" si="90"/>
        <v>7.4722155842301727E-2</v>
      </c>
      <c r="X810">
        <f t="shared" si="90"/>
        <v>6.5330031831533172E-2</v>
      </c>
      <c r="Y810">
        <f t="shared" si="91"/>
        <v>6.9397972649681852E-2</v>
      </c>
      <c r="Z810">
        <f t="shared" si="88"/>
        <v>8.1143108171232353E-2</v>
      </c>
      <c r="AA810">
        <f t="shared" si="89"/>
        <v>0.99999999999999989</v>
      </c>
    </row>
    <row r="811" spans="1:27" x14ac:dyDescent="0.2">
      <c r="A811" s="1">
        <v>43936</v>
      </c>
      <c r="B811">
        <v>90.79</v>
      </c>
      <c r="C811">
        <v>22.19</v>
      </c>
      <c r="D811">
        <v>28.44</v>
      </c>
      <c r="E811">
        <v>38.4</v>
      </c>
      <c r="F811">
        <v>83.79</v>
      </c>
      <c r="G811">
        <v>45.5</v>
      </c>
      <c r="H811">
        <v>178.52</v>
      </c>
      <c r="I811">
        <v>443.07</v>
      </c>
      <c r="J811" s="2">
        <v>276639207002.83002</v>
      </c>
      <c r="K811" s="2">
        <v>192509066182.64999</v>
      </c>
      <c r="L811" s="2">
        <v>116302479489.72</v>
      </c>
      <c r="M811" s="2">
        <v>60501087052.800003</v>
      </c>
      <c r="N811" s="2">
        <v>67516148926.169998</v>
      </c>
      <c r="O811" s="2">
        <v>54371176177.5</v>
      </c>
      <c r="P811" s="2">
        <v>61388340957.400002</v>
      </c>
      <c r="Q811" s="2">
        <v>68713868064.419998</v>
      </c>
      <c r="R811">
        <f t="shared" si="85"/>
        <v>897941373853.49011</v>
      </c>
      <c r="S811">
        <f t="shared" si="86"/>
        <v>0.30808159091237847</v>
      </c>
      <c r="T811">
        <f t="shared" si="87"/>
        <v>0.2143893485568025</v>
      </c>
      <c r="U811">
        <f t="shared" si="90"/>
        <v>0.12952123922145517</v>
      </c>
      <c r="V811">
        <f t="shared" si="90"/>
        <v>6.7377546925097453E-2</v>
      </c>
      <c r="W811">
        <f t="shared" si="90"/>
        <v>7.5189929868613073E-2</v>
      </c>
      <c r="X811">
        <f t="shared" si="90"/>
        <v>6.0550919871491866E-2</v>
      </c>
      <c r="Y811">
        <f t="shared" si="91"/>
        <v>6.8365644734637479E-2</v>
      </c>
      <c r="Z811">
        <f t="shared" si="88"/>
        <v>7.6523779909523901E-2</v>
      </c>
      <c r="AA811">
        <f t="shared" si="89"/>
        <v>0.99999999999999989</v>
      </c>
    </row>
    <row r="812" spans="1:27" x14ac:dyDescent="0.2">
      <c r="A812" s="1">
        <v>43935</v>
      </c>
      <c r="B812">
        <v>95.5</v>
      </c>
      <c r="C812">
        <v>23.73</v>
      </c>
      <c r="D812">
        <v>30.18</v>
      </c>
      <c r="E812">
        <v>39.86</v>
      </c>
      <c r="F812">
        <v>88.39</v>
      </c>
      <c r="G812">
        <v>47.96</v>
      </c>
      <c r="H812">
        <v>178.23</v>
      </c>
      <c r="I812">
        <v>458.03</v>
      </c>
      <c r="J812" s="2">
        <v>290990684753.5</v>
      </c>
      <c r="K812" s="2">
        <v>205869316832.54999</v>
      </c>
      <c r="L812" s="2">
        <v>123418032032.34</v>
      </c>
      <c r="M812" s="2">
        <v>62801388800.120003</v>
      </c>
      <c r="N812" s="2">
        <v>71222728291.970001</v>
      </c>
      <c r="O812" s="2">
        <v>57310804603.800003</v>
      </c>
      <c r="P812" s="2">
        <v>61288617571.349998</v>
      </c>
      <c r="Q812" s="2">
        <v>71033951722.179993</v>
      </c>
      <c r="R812">
        <f t="shared" si="85"/>
        <v>943935524607.81006</v>
      </c>
      <c r="S812">
        <f t="shared" si="86"/>
        <v>0.30827389918861453</v>
      </c>
      <c r="T812">
        <f t="shared" si="87"/>
        <v>0.21809679948011848</v>
      </c>
      <c r="U812">
        <f t="shared" si="90"/>
        <v>0.13074837085257299</v>
      </c>
      <c r="V812">
        <f t="shared" si="90"/>
        <v>6.6531439026212058E-2</v>
      </c>
      <c r="W812">
        <f t="shared" si="90"/>
        <v>7.5452958846486784E-2</v>
      </c>
      <c r="X812">
        <f t="shared" si="90"/>
        <v>6.0714744926685237E-2</v>
      </c>
      <c r="Y812">
        <f t="shared" si="91"/>
        <v>6.4928817671963804E-2</v>
      </c>
      <c r="Z812">
        <f t="shared" si="88"/>
        <v>7.5252970007346057E-2</v>
      </c>
      <c r="AA812">
        <f t="shared" si="89"/>
        <v>0.99999999999999989</v>
      </c>
    </row>
    <row r="813" spans="1:27" x14ac:dyDescent="0.2">
      <c r="A813" s="1">
        <v>43934</v>
      </c>
      <c r="B813">
        <v>98.19</v>
      </c>
      <c r="C813">
        <v>23.92</v>
      </c>
      <c r="D813">
        <v>31.43</v>
      </c>
      <c r="E813">
        <v>39.58</v>
      </c>
      <c r="F813">
        <v>90.33</v>
      </c>
      <c r="G813">
        <v>47.58</v>
      </c>
      <c r="H813">
        <v>179.18</v>
      </c>
      <c r="I813">
        <v>452.39</v>
      </c>
      <c r="J813" s="2">
        <v>299187176292.63</v>
      </c>
      <c r="K813" s="2">
        <v>207517659445.20001</v>
      </c>
      <c r="L813" s="2">
        <v>128529779548.59</v>
      </c>
      <c r="M813" s="2">
        <v>62360235040.360001</v>
      </c>
      <c r="N813" s="2">
        <v>72785937850.589996</v>
      </c>
      <c r="O813" s="2">
        <v>56856715659.900002</v>
      </c>
      <c r="P813" s="2">
        <v>61615297629.099998</v>
      </c>
      <c r="Q813" s="2">
        <v>70159267776.339996</v>
      </c>
      <c r="R813">
        <f t="shared" si="85"/>
        <v>959012069242.70996</v>
      </c>
      <c r="S813">
        <f t="shared" si="86"/>
        <v>0.31197435974803223</v>
      </c>
      <c r="T813">
        <f t="shared" si="87"/>
        <v>0.21638691117731987</v>
      </c>
      <c r="U813">
        <f t="shared" si="90"/>
        <v>0.13402310947982579</v>
      </c>
      <c r="V813">
        <f t="shared" si="90"/>
        <v>6.5025495549397169E-2</v>
      </c>
      <c r="W813">
        <f t="shared" si="90"/>
        <v>7.5896790233376185E-2</v>
      </c>
      <c r="X813">
        <f t="shared" si="90"/>
        <v>5.9286757157078609E-2</v>
      </c>
      <c r="Y813">
        <f t="shared" si="91"/>
        <v>6.4248719703553794E-2</v>
      </c>
      <c r="Z813">
        <f t="shared" si="88"/>
        <v>7.3157856951416383E-2</v>
      </c>
      <c r="AA813">
        <f t="shared" si="89"/>
        <v>1</v>
      </c>
    </row>
    <row r="814" spans="1:27" x14ac:dyDescent="0.2">
      <c r="A814" s="1">
        <v>43930</v>
      </c>
      <c r="B814">
        <v>102.76</v>
      </c>
      <c r="C814">
        <v>24.86</v>
      </c>
      <c r="D814">
        <v>33.200000000000003</v>
      </c>
      <c r="E814">
        <v>41.08</v>
      </c>
      <c r="F814">
        <v>94.82</v>
      </c>
      <c r="G814">
        <v>49.17</v>
      </c>
      <c r="H814">
        <v>184.26</v>
      </c>
      <c r="I814">
        <v>471.42</v>
      </c>
      <c r="J814" s="2">
        <v>313112070840.52002</v>
      </c>
      <c r="K814" s="2">
        <v>215672617634.10001</v>
      </c>
      <c r="L814" s="2">
        <v>135768014031.60001</v>
      </c>
      <c r="M814" s="2">
        <v>64723558753.360001</v>
      </c>
      <c r="N814" s="2">
        <v>76403881622.860001</v>
      </c>
      <c r="O814" s="2">
        <v>58756719398.849998</v>
      </c>
      <c r="P814" s="2">
        <v>63362176253.699997</v>
      </c>
      <c r="Q814" s="2">
        <v>73110550664.520004</v>
      </c>
      <c r="R814">
        <f t="shared" si="85"/>
        <v>1000909589199.5099</v>
      </c>
      <c r="S814">
        <f t="shared" si="86"/>
        <v>0.31282752630128696</v>
      </c>
      <c r="T814">
        <f t="shared" si="87"/>
        <v>0.21547662242559482</v>
      </c>
      <c r="U814">
        <f t="shared" si="90"/>
        <v>0.13564463313832589</v>
      </c>
      <c r="V814">
        <f t="shared" si="90"/>
        <v>6.4664740403899509E-2</v>
      </c>
      <c r="W814">
        <f t="shared" si="90"/>
        <v>7.6334448632833035E-2</v>
      </c>
      <c r="X814">
        <f t="shared" si="90"/>
        <v>5.8703323489828318E-2</v>
      </c>
      <c r="Y814">
        <f t="shared" si="91"/>
        <v>6.3304595077737946E-2</v>
      </c>
      <c r="Z814">
        <f t="shared" si="88"/>
        <v>7.3044110530493658E-2</v>
      </c>
      <c r="AA814">
        <f t="shared" si="89"/>
        <v>1.0000000000000002</v>
      </c>
    </row>
    <row r="815" spans="1:27" x14ac:dyDescent="0.2">
      <c r="A815" s="1">
        <v>43929</v>
      </c>
      <c r="B815">
        <v>94.3</v>
      </c>
      <c r="C815">
        <v>23.45</v>
      </c>
      <c r="D815">
        <v>30.28</v>
      </c>
      <c r="E815">
        <v>39.369999999999997</v>
      </c>
      <c r="F815">
        <v>92.08</v>
      </c>
      <c r="G815">
        <v>46.97</v>
      </c>
      <c r="H815">
        <v>176.96</v>
      </c>
      <c r="I815">
        <v>450.97</v>
      </c>
      <c r="J815" s="2">
        <v>287334257301.09998</v>
      </c>
      <c r="K815" s="2">
        <v>203440180350.75</v>
      </c>
      <c r="L815" s="2">
        <v>123826971833.64</v>
      </c>
      <c r="M815" s="2">
        <v>62029369720.540001</v>
      </c>
      <c r="N815" s="2">
        <v>74196049565.839996</v>
      </c>
      <c r="O815" s="2">
        <v>56127783407.849998</v>
      </c>
      <c r="P815" s="2">
        <v>60851897915.199997</v>
      </c>
      <c r="Q815" s="2">
        <v>69939045931.820007</v>
      </c>
      <c r="R815">
        <f t="shared" si="85"/>
        <v>937745556026.73999</v>
      </c>
      <c r="S815">
        <f t="shared" si="86"/>
        <v>0.30640961767768332</v>
      </c>
      <c r="T815">
        <f t="shared" si="87"/>
        <v>0.21694603514063346</v>
      </c>
      <c r="U815">
        <f t="shared" si="90"/>
        <v>0.13204751655480951</v>
      </c>
      <c r="V815">
        <f t="shared" si="90"/>
        <v>6.614733529995126E-2</v>
      </c>
      <c r="W815">
        <f t="shared" si="90"/>
        <v>7.9121728798386623E-2</v>
      </c>
      <c r="X815">
        <f t="shared" si="90"/>
        <v>5.9853958301509143E-2</v>
      </c>
      <c r="Y815">
        <f t="shared" si="91"/>
        <v>6.4891694259828409E-2</v>
      </c>
      <c r="Z815">
        <f t="shared" si="88"/>
        <v>7.4582113967198244E-2</v>
      </c>
      <c r="AA815">
        <f t="shared" si="89"/>
        <v>1</v>
      </c>
    </row>
    <row r="816" spans="1:27" x14ac:dyDescent="0.2">
      <c r="A816" s="1">
        <v>43928</v>
      </c>
      <c r="B816">
        <v>90.64</v>
      </c>
      <c r="C816">
        <v>22.14</v>
      </c>
      <c r="D816">
        <v>28.77</v>
      </c>
      <c r="E816">
        <v>36.94</v>
      </c>
      <c r="F816">
        <v>87.58</v>
      </c>
      <c r="G816">
        <v>45.63</v>
      </c>
      <c r="H816">
        <v>166.02</v>
      </c>
      <c r="I816">
        <v>443.12</v>
      </c>
      <c r="J816" s="2">
        <v>276182153571.28009</v>
      </c>
      <c r="K816" s="2">
        <v>192075291810.89999</v>
      </c>
      <c r="L816" s="2">
        <v>117651980834.00999</v>
      </c>
      <c r="M816" s="2">
        <v>58200785305.480003</v>
      </c>
      <c r="N816" s="2">
        <v>70570048012.339996</v>
      </c>
      <c r="O816" s="2">
        <v>54526522395.150002</v>
      </c>
      <c r="P816" s="2">
        <v>57089919144.900002</v>
      </c>
      <c r="Q816" s="2">
        <v>68721622354.720001</v>
      </c>
      <c r="R816">
        <f t="shared" si="85"/>
        <v>895018323428.78003</v>
      </c>
      <c r="S816">
        <f t="shared" si="86"/>
        <v>0.30857709428030156</v>
      </c>
      <c r="T816">
        <f t="shared" si="87"/>
        <v>0.21460487096517433</v>
      </c>
      <c r="U816">
        <f t="shared" si="90"/>
        <v>0.13145203595753199</v>
      </c>
      <c r="V816">
        <f t="shared" si="90"/>
        <v>6.5027479082791384E-2</v>
      </c>
      <c r="W816">
        <f t="shared" si="90"/>
        <v>7.8847601401040496E-2</v>
      </c>
      <c r="X816">
        <f t="shared" si="90"/>
        <v>6.0922241442232197E-2</v>
      </c>
      <c r="Y816">
        <f t="shared" si="91"/>
        <v>6.3786313252437971E-2</v>
      </c>
      <c r="Z816">
        <f t="shared" si="88"/>
        <v>7.678236361849014E-2</v>
      </c>
      <c r="AA816">
        <f t="shared" si="89"/>
        <v>1.0000000000000002</v>
      </c>
    </row>
    <row r="817" spans="1:27" x14ac:dyDescent="0.2">
      <c r="A817" s="1">
        <v>43927</v>
      </c>
      <c r="B817">
        <v>89.46</v>
      </c>
      <c r="C817">
        <v>21.39</v>
      </c>
      <c r="D817">
        <v>28.63</v>
      </c>
      <c r="E817">
        <v>37.01</v>
      </c>
      <c r="F817">
        <v>83.87</v>
      </c>
      <c r="G817">
        <v>46.57</v>
      </c>
      <c r="H817">
        <v>158.22999999999999</v>
      </c>
      <c r="I817">
        <v>449.52</v>
      </c>
      <c r="J817" s="2">
        <v>272586666576.42001</v>
      </c>
      <c r="K817" s="2">
        <v>185568676234.64999</v>
      </c>
      <c r="L817" s="2">
        <v>117079465112.19</v>
      </c>
      <c r="M817" s="2">
        <v>58311073745.419998</v>
      </c>
      <c r="N817" s="2">
        <v>67580611176.010002</v>
      </c>
      <c r="O817" s="2">
        <v>55649795045.849998</v>
      </c>
      <c r="P817" s="2">
        <v>54411142671.349998</v>
      </c>
      <c r="Q817" s="2">
        <v>69714171513.119995</v>
      </c>
      <c r="R817">
        <f t="shared" si="85"/>
        <v>880901602075.01001</v>
      </c>
      <c r="S817">
        <f t="shared" si="86"/>
        <v>0.30944053902765961</v>
      </c>
      <c r="T817">
        <f t="shared" si="87"/>
        <v>0.21065766686941337</v>
      </c>
      <c r="U817">
        <f t="shared" si="90"/>
        <v>0.13290867542572651</v>
      </c>
      <c r="V817">
        <f t="shared" si="90"/>
        <v>6.6194764100854397E-2</v>
      </c>
      <c r="W817">
        <f t="shared" si="90"/>
        <v>7.6717548267389135E-2</v>
      </c>
      <c r="X817">
        <f t="shared" si="90"/>
        <v>6.3173679006558708E-2</v>
      </c>
      <c r="Y817">
        <f t="shared" si="91"/>
        <v>6.1767560126104543E-2</v>
      </c>
      <c r="Z817">
        <f t="shared" si="88"/>
        <v>7.9139567176293696E-2</v>
      </c>
      <c r="AA817">
        <f t="shared" si="89"/>
        <v>0.99999999999999989</v>
      </c>
    </row>
    <row r="818" spans="1:27" x14ac:dyDescent="0.2">
      <c r="A818" s="1">
        <v>43924</v>
      </c>
      <c r="B818">
        <v>84.05</v>
      </c>
      <c r="C818">
        <v>20.03</v>
      </c>
      <c r="D818">
        <v>26.23</v>
      </c>
      <c r="E818">
        <v>33.85</v>
      </c>
      <c r="F818">
        <v>73.599999999999994</v>
      </c>
      <c r="G818">
        <v>41.74</v>
      </c>
      <c r="H818">
        <v>146.93</v>
      </c>
      <c r="I818">
        <v>418.07</v>
      </c>
      <c r="J818" s="2">
        <v>256102272811.85001</v>
      </c>
      <c r="K818" s="2">
        <v>173770013323.04999</v>
      </c>
      <c r="L818" s="2">
        <v>107264909880.99001</v>
      </c>
      <c r="M818" s="2">
        <v>53332338456.699997</v>
      </c>
      <c r="N818" s="2">
        <v>59305269852.800003</v>
      </c>
      <c r="O818" s="2">
        <v>49878085574.699997</v>
      </c>
      <c r="P818" s="2">
        <v>50525369352.849998</v>
      </c>
      <c r="Q818" s="2">
        <v>64836722914.419998</v>
      </c>
      <c r="R818">
        <f t="shared" si="85"/>
        <v>815014982167.35999</v>
      </c>
      <c r="S818">
        <f t="shared" si="86"/>
        <v>0.31423014105924796</v>
      </c>
      <c r="T818">
        <f t="shared" si="87"/>
        <v>0.21321082081331239</v>
      </c>
      <c r="U818">
        <f t="shared" si="90"/>
        <v>0.13161096694902671</v>
      </c>
      <c r="V818">
        <f t="shared" si="90"/>
        <v>6.5437249159363817E-2</v>
      </c>
      <c r="W818">
        <f t="shared" si="90"/>
        <v>7.2765864616488624E-2</v>
      </c>
      <c r="X818">
        <f t="shared" si="90"/>
        <v>6.1198979977103954E-2</v>
      </c>
      <c r="Y818">
        <f t="shared" si="91"/>
        <v>6.1993178602052765E-2</v>
      </c>
      <c r="Z818">
        <f t="shared" si="88"/>
        <v>7.955279882340377E-2</v>
      </c>
      <c r="AA818">
        <f t="shared" si="89"/>
        <v>1</v>
      </c>
    </row>
    <row r="819" spans="1:27" x14ac:dyDescent="0.2">
      <c r="A819" s="1">
        <v>43923</v>
      </c>
      <c r="B819">
        <v>87.51</v>
      </c>
      <c r="C819">
        <v>20.57</v>
      </c>
      <c r="D819">
        <v>27.22</v>
      </c>
      <c r="E819">
        <v>33.9</v>
      </c>
      <c r="F819">
        <v>76.66</v>
      </c>
      <c r="G819">
        <v>41.19</v>
      </c>
      <c r="H819">
        <v>149.93</v>
      </c>
      <c r="I819">
        <v>426.53</v>
      </c>
      <c r="J819" s="2">
        <v>266644971966.26999</v>
      </c>
      <c r="K819" s="2">
        <v>178454776537.95001</v>
      </c>
      <c r="L819" s="2">
        <v>111313413913.86</v>
      </c>
      <c r="M819" s="2">
        <v>53411115913.800003</v>
      </c>
      <c r="N819" s="2">
        <v>61770950909.18</v>
      </c>
      <c r="O819" s="2">
        <v>49220851576.949997</v>
      </c>
      <c r="P819" s="2">
        <v>51556990587.849998</v>
      </c>
      <c r="Q819" s="2">
        <v>66148748833.18</v>
      </c>
      <c r="R819">
        <f t="shared" si="85"/>
        <v>838521820239.04004</v>
      </c>
      <c r="S819">
        <f t="shared" si="86"/>
        <v>0.31799407663626056</v>
      </c>
      <c r="T819">
        <f t="shared" si="87"/>
        <v>0.2128206711270523</v>
      </c>
      <c r="U819">
        <f t="shared" si="90"/>
        <v>0.1327495733887134</v>
      </c>
      <c r="V819">
        <f t="shared" si="90"/>
        <v>6.3696751383969866E-2</v>
      </c>
      <c r="W819">
        <f t="shared" si="90"/>
        <v>7.3666480010705943E-2</v>
      </c>
      <c r="X819">
        <f t="shared" si="90"/>
        <v>5.8699547690862067E-2</v>
      </c>
      <c r="Y819">
        <f t="shared" si="91"/>
        <v>6.1485568226659251E-2</v>
      </c>
      <c r="Z819">
        <f t="shared" si="88"/>
        <v>7.8887331535776581E-2</v>
      </c>
      <c r="AA819">
        <f t="shared" si="89"/>
        <v>1</v>
      </c>
    </row>
    <row r="820" spans="1:27" x14ac:dyDescent="0.2">
      <c r="A820" s="1">
        <v>43922</v>
      </c>
      <c r="B820">
        <v>84.36</v>
      </c>
      <c r="C820">
        <v>19.77</v>
      </c>
      <c r="D820">
        <v>26.57</v>
      </c>
      <c r="E820">
        <v>31.62</v>
      </c>
      <c r="F820">
        <v>77.84</v>
      </c>
      <c r="G820">
        <v>40.799999999999997</v>
      </c>
      <c r="H820">
        <v>145.29</v>
      </c>
      <c r="I820">
        <v>409.54</v>
      </c>
      <c r="J820" s="2">
        <v>257046849903.72</v>
      </c>
      <c r="K820" s="2">
        <v>171514386589.95001</v>
      </c>
      <c r="L820" s="2">
        <v>108655305205.41</v>
      </c>
      <c r="M820" s="2">
        <v>49818863870.040001</v>
      </c>
      <c r="N820" s="2">
        <v>62721769094.32</v>
      </c>
      <c r="O820" s="2">
        <v>48754812924</v>
      </c>
      <c r="P820" s="2">
        <v>49961416411.050003</v>
      </c>
      <c r="Q820" s="2">
        <v>63513840989.239998</v>
      </c>
      <c r="R820">
        <f t="shared" si="85"/>
        <v>811987244987.7301</v>
      </c>
      <c r="S820">
        <f t="shared" si="86"/>
        <v>0.31656513263038288</v>
      </c>
      <c r="T820">
        <f t="shared" si="87"/>
        <v>0.21122793202563392</v>
      </c>
      <c r="U820">
        <f t="shared" si="90"/>
        <v>0.13381405419373538</v>
      </c>
      <c r="V820">
        <f t="shared" si="90"/>
        <v>6.1354244389384235E-2</v>
      </c>
      <c r="W820">
        <f t="shared" si="90"/>
        <v>7.7244771369860354E-2</v>
      </c>
      <c r="X820">
        <f t="shared" si="90"/>
        <v>6.0043816235976384E-2</v>
      </c>
      <c r="Y820">
        <f t="shared" si="91"/>
        <v>6.1529804463621801E-2</v>
      </c>
      <c r="Z820">
        <f t="shared" si="88"/>
        <v>7.8220244691404914E-2</v>
      </c>
      <c r="AA820">
        <f t="shared" si="89"/>
        <v>0.99999999999999989</v>
      </c>
    </row>
    <row r="821" spans="1:27" x14ac:dyDescent="0.2">
      <c r="A821" s="1">
        <v>43921</v>
      </c>
      <c r="B821">
        <v>90.03</v>
      </c>
      <c r="C821">
        <v>21.23</v>
      </c>
      <c r="D821">
        <v>28.7</v>
      </c>
      <c r="E821">
        <v>34</v>
      </c>
      <c r="F821">
        <v>85.61</v>
      </c>
      <c r="G821">
        <v>45.57</v>
      </c>
      <c r="H821">
        <v>154.59</v>
      </c>
      <c r="I821">
        <v>439.97</v>
      </c>
      <c r="J821" s="2">
        <v>274323469616.31</v>
      </c>
      <c r="K821" s="2">
        <v>184180598245.04999</v>
      </c>
      <c r="L821" s="2">
        <v>117365722973.10001</v>
      </c>
      <c r="M821" s="2">
        <v>53568670828</v>
      </c>
      <c r="N821" s="2">
        <v>68982665110.029999</v>
      </c>
      <c r="O821" s="2">
        <v>54454824140.849998</v>
      </c>
      <c r="P821" s="2">
        <v>53159442239.550003</v>
      </c>
      <c r="Q821" s="2">
        <v>68233102065.82</v>
      </c>
      <c r="R821">
        <f t="shared" si="85"/>
        <v>874268495218.70996</v>
      </c>
      <c r="S821">
        <f t="shared" si="86"/>
        <v>0.31377485419703283</v>
      </c>
      <c r="T821">
        <f t="shared" si="87"/>
        <v>0.2106682320732314</v>
      </c>
      <c r="U821">
        <f t="shared" si="90"/>
        <v>0.13424448394853733</v>
      </c>
      <c r="V821">
        <f t="shared" si="90"/>
        <v>6.1272562286027565E-2</v>
      </c>
      <c r="W821">
        <f t="shared" si="90"/>
        <v>7.890329514021098E-2</v>
      </c>
      <c r="X821">
        <f t="shared" si="90"/>
        <v>6.2286156299418513E-2</v>
      </c>
      <c r="Y821">
        <f t="shared" si="91"/>
        <v>6.0804481152270572E-2</v>
      </c>
      <c r="Z821">
        <f t="shared" si="88"/>
        <v>7.8045934903270844E-2</v>
      </c>
      <c r="AA821">
        <f t="shared" si="89"/>
        <v>0.99999999999999989</v>
      </c>
    </row>
    <row r="822" spans="1:27" x14ac:dyDescent="0.2">
      <c r="A822" s="1">
        <v>43920</v>
      </c>
      <c r="B822">
        <v>93.5</v>
      </c>
      <c r="C822">
        <v>22.04</v>
      </c>
      <c r="D822">
        <v>29.92</v>
      </c>
      <c r="E822">
        <v>34.840000000000003</v>
      </c>
      <c r="F822">
        <v>90.27</v>
      </c>
      <c r="G822">
        <v>47.28</v>
      </c>
      <c r="H822">
        <v>159.62</v>
      </c>
      <c r="I822">
        <v>455.35</v>
      </c>
      <c r="J822" s="2">
        <v>284851216512.5</v>
      </c>
      <c r="K822" s="2">
        <v>192293958261.84</v>
      </c>
      <c r="L822" s="2">
        <v>122354788548.96001</v>
      </c>
      <c r="M822" s="2">
        <v>54892132107.279999</v>
      </c>
      <c r="N822" s="2">
        <v>72737591163.210007</v>
      </c>
      <c r="O822" s="2">
        <v>56355415053.839996</v>
      </c>
      <c r="P822" s="2">
        <v>54889127176.900002</v>
      </c>
      <c r="Q822" s="2">
        <v>70500717606.899994</v>
      </c>
      <c r="R822">
        <f t="shared" si="85"/>
        <v>908874946431.42993</v>
      </c>
      <c r="S822">
        <f t="shared" si="86"/>
        <v>0.31341079169464225</v>
      </c>
      <c r="T822">
        <f t="shared" si="87"/>
        <v>0.21157361528872071</v>
      </c>
      <c r="U822">
        <f t="shared" si="90"/>
        <v>0.13462224812045809</v>
      </c>
      <c r="V822">
        <f t="shared" si="90"/>
        <v>6.0395692853902797E-2</v>
      </c>
      <c r="W822">
        <f t="shared" si="90"/>
        <v>8.0030362206378297E-2</v>
      </c>
      <c r="X822">
        <f t="shared" si="90"/>
        <v>6.2005686563494387E-2</v>
      </c>
      <c r="Y822">
        <f t="shared" si="91"/>
        <v>6.0392386645065382E-2</v>
      </c>
      <c r="Z822">
        <f t="shared" si="88"/>
        <v>7.7569216627338206E-2</v>
      </c>
      <c r="AA822">
        <f t="shared" si="89"/>
        <v>1</v>
      </c>
    </row>
    <row r="823" spans="1:27" x14ac:dyDescent="0.2">
      <c r="A823" s="1">
        <v>43917</v>
      </c>
      <c r="B823">
        <v>91.13</v>
      </c>
      <c r="C823">
        <v>21.6</v>
      </c>
      <c r="D823">
        <v>30.28</v>
      </c>
      <c r="E823">
        <v>34.01</v>
      </c>
      <c r="F823">
        <v>88.73</v>
      </c>
      <c r="G823">
        <v>46.09</v>
      </c>
      <c r="H823">
        <v>158.34</v>
      </c>
      <c r="I823">
        <v>434.34</v>
      </c>
      <c r="J823" s="2">
        <v>277630923644.75</v>
      </c>
      <c r="K823" s="2">
        <v>188455058913.60001</v>
      </c>
      <c r="L823" s="2">
        <v>123826971833.64</v>
      </c>
      <c r="M823" s="2">
        <v>53584426319.419998</v>
      </c>
      <c r="N823" s="2">
        <v>71496692853.789993</v>
      </c>
      <c r="O823" s="2">
        <v>54936994074.269997</v>
      </c>
      <c r="P823" s="2">
        <v>54448968783.300003</v>
      </c>
      <c r="Q823" s="2">
        <v>67247791117.559998</v>
      </c>
      <c r="R823">
        <f t="shared" si="85"/>
        <v>891627827540.33008</v>
      </c>
      <c r="S823">
        <f t="shared" si="86"/>
        <v>0.31137534638261638</v>
      </c>
      <c r="T823">
        <f t="shared" si="87"/>
        <v>0.21136067436732825</v>
      </c>
      <c r="U823">
        <f t="shared" si="90"/>
        <v>0.13887741948928692</v>
      </c>
      <c r="V823">
        <f t="shared" si="90"/>
        <v>6.0097301434881775E-2</v>
      </c>
      <c r="W823">
        <f t="shared" si="90"/>
        <v>8.0186699702972264E-2</v>
      </c>
      <c r="X823">
        <f t="shared" si="90"/>
        <v>6.1614265927321665E-2</v>
      </c>
      <c r="Y823">
        <f t="shared" si="91"/>
        <v>6.1066924002926737E-2</v>
      </c>
      <c r="Z823">
        <f t="shared" si="88"/>
        <v>7.5421368692665941E-2</v>
      </c>
      <c r="AA823">
        <f t="shared" si="89"/>
        <v>1</v>
      </c>
    </row>
    <row r="824" spans="1:27" x14ac:dyDescent="0.2">
      <c r="A824" s="1">
        <v>43916</v>
      </c>
      <c r="B824">
        <v>98.12</v>
      </c>
      <c r="C824">
        <v>22.72</v>
      </c>
      <c r="D824">
        <v>30.9</v>
      </c>
      <c r="E824">
        <v>35.71</v>
      </c>
      <c r="F824">
        <v>93.29</v>
      </c>
      <c r="G824">
        <v>48</v>
      </c>
      <c r="H824">
        <v>165.79</v>
      </c>
      <c r="I824">
        <v>451.9</v>
      </c>
      <c r="J824" s="2">
        <v>298926217799</v>
      </c>
      <c r="K824" s="2">
        <v>198226802709.12</v>
      </c>
      <c r="L824" s="2">
        <v>126362398601.7</v>
      </c>
      <c r="M824" s="2">
        <v>56262859860.82</v>
      </c>
      <c r="N824" s="2">
        <v>75171041094.669998</v>
      </c>
      <c r="O824" s="2">
        <v>57213619344</v>
      </c>
      <c r="P824" s="2">
        <v>57010828183.550003</v>
      </c>
      <c r="Q824" s="2">
        <v>69966562614.600006</v>
      </c>
      <c r="R824">
        <f t="shared" si="85"/>
        <v>939140330207.45996</v>
      </c>
      <c r="S824">
        <f t="shared" si="86"/>
        <v>0.31829771141120727</v>
      </c>
      <c r="T824">
        <f t="shared" si="87"/>
        <v>0.21107261218920381</v>
      </c>
      <c r="U824">
        <f t="shared" si="90"/>
        <v>0.1345511363288871</v>
      </c>
      <c r="V824">
        <f t="shared" si="90"/>
        <v>5.9908895455902E-2</v>
      </c>
      <c r="W824">
        <f t="shared" si="90"/>
        <v>8.0042394812353979E-2</v>
      </c>
      <c r="X824">
        <f t="shared" si="90"/>
        <v>6.0921267571760307E-2</v>
      </c>
      <c r="Y824">
        <f t="shared" si="91"/>
        <v>6.0705334815038856E-2</v>
      </c>
      <c r="Z824">
        <f t="shared" si="88"/>
        <v>7.4500647415646715E-2</v>
      </c>
      <c r="AA824">
        <f t="shared" si="89"/>
        <v>1</v>
      </c>
    </row>
    <row r="825" spans="1:27" x14ac:dyDescent="0.2">
      <c r="A825" s="1">
        <v>43915</v>
      </c>
      <c r="B825">
        <v>91.73</v>
      </c>
      <c r="C825">
        <v>21.1</v>
      </c>
      <c r="D825">
        <v>28.97</v>
      </c>
      <c r="E825">
        <v>33.99</v>
      </c>
      <c r="F825">
        <v>90.17</v>
      </c>
      <c r="G825">
        <v>42.82</v>
      </c>
      <c r="H825">
        <v>155.13</v>
      </c>
      <c r="I825">
        <v>401.38</v>
      </c>
      <c r="J825" s="2">
        <v>279458845889.75</v>
      </c>
      <c r="K825" s="2">
        <v>184092673290.60001</v>
      </c>
      <c r="L825" s="2">
        <v>118469860436.61</v>
      </c>
      <c r="M825" s="2">
        <v>53552915336.580002</v>
      </c>
      <c r="N825" s="2">
        <v>72657013350.910004</v>
      </c>
      <c r="O825" s="2">
        <v>51039316256.459999</v>
      </c>
      <c r="P825" s="2">
        <v>53345134061.849998</v>
      </c>
      <c r="Q825" s="2">
        <v>62144675596.919998</v>
      </c>
      <c r="R825">
        <f t="shared" si="85"/>
        <v>874760434219.67993</v>
      </c>
      <c r="S825">
        <f t="shared" si="86"/>
        <v>0.31946900540722112</v>
      </c>
      <c r="T825">
        <f t="shared" si="87"/>
        <v>0.21044924540376334</v>
      </c>
      <c r="U825">
        <f t="shared" si="90"/>
        <v>0.13543120585042198</v>
      </c>
      <c r="V825">
        <f t="shared" si="90"/>
        <v>6.1220093229698104E-2</v>
      </c>
      <c r="W825">
        <f t="shared" si="90"/>
        <v>8.3059327455433971E-2</v>
      </c>
      <c r="X825">
        <f t="shared" si="90"/>
        <v>5.8346621840514583E-2</v>
      </c>
      <c r="Y825">
        <f t="shared" si="91"/>
        <v>6.0982563882688544E-2</v>
      </c>
      <c r="Z825">
        <f t="shared" si="88"/>
        <v>7.1041936930258454E-2</v>
      </c>
      <c r="AA825">
        <f t="shared" si="89"/>
        <v>1</v>
      </c>
    </row>
    <row r="826" spans="1:27" x14ac:dyDescent="0.2">
      <c r="A826" s="1">
        <v>43914</v>
      </c>
      <c r="B826">
        <v>88.43</v>
      </c>
      <c r="C826">
        <v>21.03</v>
      </c>
      <c r="D826">
        <v>28.92</v>
      </c>
      <c r="E826">
        <v>33.22</v>
      </c>
      <c r="F826">
        <v>84.05</v>
      </c>
      <c r="G826">
        <v>39.92</v>
      </c>
      <c r="H826">
        <v>153.6</v>
      </c>
      <c r="I826">
        <v>371.7</v>
      </c>
      <c r="J826" s="2">
        <v>269405273542.25</v>
      </c>
      <c r="K826" s="2">
        <v>183481939303.38</v>
      </c>
      <c r="L826" s="2">
        <v>118265390535.96001</v>
      </c>
      <c r="M826" s="2">
        <v>52339742497.239998</v>
      </c>
      <c r="N826" s="2">
        <v>67725651238.150002</v>
      </c>
      <c r="O826" s="2">
        <v>47582660087.760002</v>
      </c>
      <c r="P826" s="2">
        <v>52819007232</v>
      </c>
      <c r="Q826" s="2">
        <v>57549394387.800003</v>
      </c>
      <c r="R826">
        <f t="shared" si="85"/>
        <v>849169058824.54004</v>
      </c>
      <c r="S826">
        <f t="shared" si="86"/>
        <v>0.31725752456780931</v>
      </c>
      <c r="T826">
        <f t="shared" si="87"/>
        <v>0.21607233258989014</v>
      </c>
      <c r="U826">
        <f t="shared" si="90"/>
        <v>0.13927190269940895</v>
      </c>
      <c r="V826">
        <f t="shared" si="90"/>
        <v>6.1636422044970815E-2</v>
      </c>
      <c r="W826">
        <f t="shared" si="90"/>
        <v>7.9755203671574015E-2</v>
      </c>
      <c r="X826">
        <f t="shared" si="90"/>
        <v>5.6034378070282227E-2</v>
      </c>
      <c r="Y826">
        <f t="shared" si="91"/>
        <v>6.2200814647102858E-2</v>
      </c>
      <c r="Z826">
        <f t="shared" si="88"/>
        <v>6.7771421708961693E-2</v>
      </c>
      <c r="AA826">
        <f t="shared" si="89"/>
        <v>0.99999999999999989</v>
      </c>
    </row>
    <row r="827" spans="1:27" x14ac:dyDescent="0.2">
      <c r="A827" s="1">
        <v>43913</v>
      </c>
      <c r="B827">
        <v>79.03</v>
      </c>
      <c r="C827">
        <v>18.079999999999998</v>
      </c>
      <c r="D827">
        <v>25.25</v>
      </c>
      <c r="E827">
        <v>27.81</v>
      </c>
      <c r="F827">
        <v>68.959999999999994</v>
      </c>
      <c r="G827">
        <v>36.04</v>
      </c>
      <c r="H827">
        <v>134.97</v>
      </c>
      <c r="I827">
        <v>327.42</v>
      </c>
      <c r="J827" s="2">
        <v>240767825037.25</v>
      </c>
      <c r="K827" s="2">
        <v>157743864127.67999</v>
      </c>
      <c r="L827" s="2">
        <v>103257299828.25</v>
      </c>
      <c r="M827" s="2">
        <v>43816021639.019997</v>
      </c>
      <c r="N827" s="2">
        <v>55566459362.080002</v>
      </c>
      <c r="O827" s="2">
        <v>42957892524.120003</v>
      </c>
      <c r="P827" s="2">
        <v>46412639362.650002</v>
      </c>
      <c r="Q827" s="2">
        <v>50693631182.279999</v>
      </c>
      <c r="R827">
        <f t="shared" si="85"/>
        <v>741215633063.33008</v>
      </c>
      <c r="S827">
        <f t="shared" si="86"/>
        <v>0.32482831486188929</v>
      </c>
      <c r="T827">
        <f t="shared" si="87"/>
        <v>0.21281777810830688</v>
      </c>
      <c r="U827">
        <f t="shared" si="90"/>
        <v>0.13930804373553682</v>
      </c>
      <c r="V827">
        <f t="shared" si="90"/>
        <v>5.9113731125630911E-2</v>
      </c>
      <c r="W827">
        <f t="shared" si="90"/>
        <v>7.4966658666429334E-2</v>
      </c>
      <c r="X827">
        <f t="shared" si="90"/>
        <v>5.7955999047917602E-2</v>
      </c>
      <c r="Y827">
        <f t="shared" si="91"/>
        <v>6.2616919142454819E-2</v>
      </c>
      <c r="Z827">
        <f t="shared" si="88"/>
        <v>6.8392555311834191E-2</v>
      </c>
      <c r="AA827">
        <f t="shared" si="89"/>
        <v>0.99999999999999989</v>
      </c>
    </row>
    <row r="828" spans="1:27" x14ac:dyDescent="0.2">
      <c r="A828" s="1">
        <v>43910</v>
      </c>
      <c r="B828">
        <v>83.5</v>
      </c>
      <c r="C828">
        <v>19.670000000000002</v>
      </c>
      <c r="D828">
        <v>26.5</v>
      </c>
      <c r="E828">
        <v>29.67</v>
      </c>
      <c r="F828">
        <v>74.12</v>
      </c>
      <c r="G828">
        <v>37.67</v>
      </c>
      <c r="H828">
        <v>138.41</v>
      </c>
      <c r="I828">
        <v>354.72</v>
      </c>
      <c r="J828" s="2">
        <v>254385845762.5</v>
      </c>
      <c r="K828" s="2">
        <v>171616250408.82001</v>
      </c>
      <c r="L828" s="2">
        <v>108369047344.5</v>
      </c>
      <c r="M828" s="2">
        <v>47450534200.050003</v>
      </c>
      <c r="N828" s="2">
        <v>59724274476.760002</v>
      </c>
      <c r="O828" s="2">
        <v>44900771681.010002</v>
      </c>
      <c r="P828" s="2">
        <v>47595565045.449997</v>
      </c>
      <c r="Q828" s="2">
        <v>54920422860.480003</v>
      </c>
      <c r="R828">
        <f t="shared" si="85"/>
        <v>788962711779.56995</v>
      </c>
      <c r="S828">
        <f t="shared" si="86"/>
        <v>0.32243075872205912</v>
      </c>
      <c r="T828">
        <f t="shared" si="87"/>
        <v>0.21752137058762322</v>
      </c>
      <c r="U828">
        <f t="shared" si="90"/>
        <v>0.13735636136727519</v>
      </c>
      <c r="V828">
        <f t="shared" si="90"/>
        <v>6.0142936404461299E-2</v>
      </c>
      <c r="W828">
        <f t="shared" si="90"/>
        <v>7.5699742947353002E-2</v>
      </c>
      <c r="X828">
        <f t="shared" si="90"/>
        <v>5.6911145496005303E-2</v>
      </c>
      <c r="Y828">
        <f t="shared" si="91"/>
        <v>6.0326761119158988E-2</v>
      </c>
      <c r="Z828">
        <f t="shared" si="88"/>
        <v>6.9610923356063933E-2</v>
      </c>
      <c r="AA828">
        <f t="shared" si="89"/>
        <v>1.0000000000000002</v>
      </c>
    </row>
    <row r="829" spans="1:27" x14ac:dyDescent="0.2">
      <c r="A829" s="1">
        <v>43909</v>
      </c>
      <c r="B829">
        <v>85.3</v>
      </c>
      <c r="C829">
        <v>21.2</v>
      </c>
      <c r="D829">
        <v>28.29</v>
      </c>
      <c r="E829">
        <v>30.92</v>
      </c>
      <c r="F829">
        <v>77.069999999999993</v>
      </c>
      <c r="G829">
        <v>41.99</v>
      </c>
      <c r="H829">
        <v>149.49</v>
      </c>
      <c r="I829">
        <v>397.36</v>
      </c>
      <c r="J829" s="2">
        <v>262210205344.79999</v>
      </c>
      <c r="K829" s="2">
        <v>184965150415.20001</v>
      </c>
      <c r="L829" s="2">
        <v>115689069787.77</v>
      </c>
      <c r="M829" s="2">
        <v>49449629843.800003</v>
      </c>
      <c r="N829" s="2">
        <v>62101319939.610001</v>
      </c>
      <c r="O829" s="2">
        <v>50049997421.970001</v>
      </c>
      <c r="P829" s="2">
        <v>51405686140.050003</v>
      </c>
      <c r="Q829" s="2">
        <v>61522268910.239998</v>
      </c>
      <c r="R829">
        <f t="shared" si="85"/>
        <v>837393327803.44006</v>
      </c>
      <c r="S829">
        <f t="shared" si="86"/>
        <v>0.31312669523245612</v>
      </c>
      <c r="T829">
        <f t="shared" si="87"/>
        <v>0.22088204464248679</v>
      </c>
      <c r="U829">
        <f t="shared" si="90"/>
        <v>0.13815379935165367</v>
      </c>
      <c r="V829">
        <f t="shared" si="90"/>
        <v>5.9051855564112202E-2</v>
      </c>
      <c r="W829">
        <f t="shared" si="90"/>
        <v>7.4160275557135724E-2</v>
      </c>
      <c r="X829">
        <f t="shared" si="90"/>
        <v>5.9768803691397636E-2</v>
      </c>
      <c r="Y829">
        <f t="shared" si="91"/>
        <v>6.1387742693020803E-2</v>
      </c>
      <c r="Z829">
        <f t="shared" si="88"/>
        <v>7.3468783267737023E-2</v>
      </c>
      <c r="AA829">
        <f t="shared" si="89"/>
        <v>1</v>
      </c>
    </row>
    <row r="830" spans="1:27" x14ac:dyDescent="0.2">
      <c r="A830" s="1">
        <v>43908</v>
      </c>
      <c r="B830">
        <v>83.89</v>
      </c>
      <c r="C830">
        <v>20.79</v>
      </c>
      <c r="D830">
        <v>28.12</v>
      </c>
      <c r="E830">
        <v>30.75</v>
      </c>
      <c r="F830">
        <v>73.75</v>
      </c>
      <c r="G830">
        <v>40.76</v>
      </c>
      <c r="H830">
        <v>140.02000000000001</v>
      </c>
      <c r="I830">
        <v>373.36</v>
      </c>
      <c r="J830" s="2">
        <v>257875898316.23999</v>
      </c>
      <c r="K830" s="2">
        <v>181387994204.34</v>
      </c>
      <c r="L830" s="2">
        <v>114993872125.56</v>
      </c>
      <c r="M830" s="2">
        <v>49177752836.25</v>
      </c>
      <c r="N830" s="2">
        <v>59426136571.25</v>
      </c>
      <c r="O830" s="2">
        <v>48583898426.279999</v>
      </c>
      <c r="P830" s="2">
        <v>48149201774.900002</v>
      </c>
      <c r="Q830" s="2">
        <v>57806408094.239998</v>
      </c>
      <c r="R830">
        <f t="shared" si="85"/>
        <v>817401162349.05994</v>
      </c>
      <c r="S830">
        <f t="shared" si="86"/>
        <v>0.31548266652221574</v>
      </c>
      <c r="T830">
        <f t="shared" si="87"/>
        <v>0.22190816768973562</v>
      </c>
      <c r="U830">
        <f t="shared" si="90"/>
        <v>0.14068229582043762</v>
      </c>
      <c r="V830">
        <f t="shared" si="90"/>
        <v>6.0163546495238918E-2</v>
      </c>
      <c r="W830">
        <f t="shared" si="90"/>
        <v>7.2701311557314477E-2</v>
      </c>
      <c r="X830">
        <f t="shared" si="90"/>
        <v>5.9437031245048455E-2</v>
      </c>
      <c r="Y830">
        <f t="shared" si="91"/>
        <v>5.890522792569574E-2</v>
      </c>
      <c r="Z830">
        <f t="shared" si="88"/>
        <v>7.0719752744313524E-2</v>
      </c>
      <c r="AA830">
        <f t="shared" si="89"/>
        <v>1</v>
      </c>
    </row>
    <row r="831" spans="1:27" x14ac:dyDescent="0.2">
      <c r="A831" s="1">
        <v>43907</v>
      </c>
      <c r="B831">
        <v>93.76</v>
      </c>
      <c r="C831">
        <v>21.98</v>
      </c>
      <c r="D831">
        <v>29.63</v>
      </c>
      <c r="E831">
        <v>33.79</v>
      </c>
      <c r="F831">
        <v>86.58</v>
      </c>
      <c r="G831">
        <v>41.44</v>
      </c>
      <c r="H831">
        <v>158.66999999999999</v>
      </c>
      <c r="I831">
        <v>386.76</v>
      </c>
      <c r="J831" s="2">
        <v>288216047516.15997</v>
      </c>
      <c r="K831" s="2">
        <v>191770471987.07999</v>
      </c>
      <c r="L831" s="2">
        <v>121168863125.19</v>
      </c>
      <c r="M831" s="2">
        <v>54039553441.849998</v>
      </c>
      <c r="N831" s="2">
        <v>69764269889.339996</v>
      </c>
      <c r="O831" s="2">
        <v>49394424700.32</v>
      </c>
      <c r="P831" s="2">
        <v>54562447119.150002</v>
      </c>
      <c r="Q831" s="2">
        <v>59881097049.839996</v>
      </c>
      <c r="R831">
        <f t="shared" si="85"/>
        <v>888797174828.92981</v>
      </c>
      <c r="S831">
        <f t="shared" si="86"/>
        <v>0.32427651176055328</v>
      </c>
      <c r="T831">
        <f t="shared" si="87"/>
        <v>0.21576404315640493</v>
      </c>
      <c r="U831">
        <f t="shared" si="90"/>
        <v>0.13632903721651887</v>
      </c>
      <c r="V831">
        <f t="shared" si="90"/>
        <v>6.0800770943327087E-2</v>
      </c>
      <c r="W831">
        <f t="shared" si="90"/>
        <v>7.8492902391108288E-2</v>
      </c>
      <c r="X831">
        <f t="shared" si="90"/>
        <v>5.5574461867328881E-2</v>
      </c>
      <c r="Y831">
        <f t="shared" si="91"/>
        <v>6.138908703175372E-2</v>
      </c>
      <c r="Z831">
        <f t="shared" si="88"/>
        <v>6.7373185633005123E-2</v>
      </c>
      <c r="AA831">
        <f t="shared" si="89"/>
        <v>1.0000000000000002</v>
      </c>
    </row>
    <row r="832" spans="1:27" x14ac:dyDescent="0.2">
      <c r="A832" s="1">
        <v>43906</v>
      </c>
      <c r="B832">
        <v>88.36</v>
      </c>
      <c r="C832">
        <v>20.440000000000001</v>
      </c>
      <c r="D832">
        <v>26.5</v>
      </c>
      <c r="E832">
        <v>31.65</v>
      </c>
      <c r="F832">
        <v>85.87</v>
      </c>
      <c r="G832">
        <v>40.53</v>
      </c>
      <c r="H832">
        <v>154.66</v>
      </c>
      <c r="I832">
        <v>357.28</v>
      </c>
      <c r="J832" s="2">
        <v>271616573789.76001</v>
      </c>
      <c r="K832" s="2">
        <v>178334324268.23999</v>
      </c>
      <c r="L832" s="2">
        <v>108369047344.5</v>
      </c>
      <c r="M832" s="2">
        <v>50617101699.75</v>
      </c>
      <c r="N832" s="2">
        <v>69192167422.009995</v>
      </c>
      <c r="O832" s="2">
        <v>48309749833.589996</v>
      </c>
      <c r="P832" s="2">
        <v>53183513401.699997</v>
      </c>
      <c r="Q832" s="2">
        <v>55316781347.519997</v>
      </c>
      <c r="R832">
        <f t="shared" si="85"/>
        <v>834939259107.06995</v>
      </c>
      <c r="S832">
        <f t="shared" si="86"/>
        <v>0.3253129743596459</v>
      </c>
      <c r="T832">
        <f t="shared" si="87"/>
        <v>0.21358957831131398</v>
      </c>
      <c r="U832">
        <f t="shared" si="90"/>
        <v>0.12979273182146905</v>
      </c>
      <c r="V832">
        <f t="shared" si="90"/>
        <v>6.0623693457512964E-2</v>
      </c>
      <c r="W832">
        <f t="shared" si="90"/>
        <v>8.2870899490350841E-2</v>
      </c>
      <c r="X832">
        <f t="shared" si="90"/>
        <v>5.7860196782763704E-2</v>
      </c>
      <c r="Y832">
        <f t="shared" si="91"/>
        <v>6.3697464003043019E-2</v>
      </c>
      <c r="Z832">
        <f t="shared" si="88"/>
        <v>6.6252461773900553E-2</v>
      </c>
      <c r="AA832">
        <f t="shared" si="89"/>
        <v>1</v>
      </c>
    </row>
    <row r="833" spans="1:27" x14ac:dyDescent="0.2">
      <c r="A833" s="1">
        <v>43903</v>
      </c>
      <c r="B833">
        <v>103.91</v>
      </c>
      <c r="C833">
        <v>24.16</v>
      </c>
      <c r="D833">
        <v>30.89</v>
      </c>
      <c r="E833">
        <v>37.5</v>
      </c>
      <c r="F833">
        <v>99.6</v>
      </c>
      <c r="G833">
        <v>46.72</v>
      </c>
      <c r="H833">
        <v>177.17</v>
      </c>
      <c r="I833">
        <v>413.78</v>
      </c>
      <c r="J833" s="2">
        <v>319416910168.56</v>
      </c>
      <c r="K833" s="2">
        <v>210790473303.35999</v>
      </c>
      <c r="L833" s="2">
        <v>126321504621.57001</v>
      </c>
      <c r="M833" s="2">
        <v>59972869312.5</v>
      </c>
      <c r="N833" s="2">
        <v>80255501050.800003</v>
      </c>
      <c r="O833" s="2">
        <v>55687922828.160004</v>
      </c>
      <c r="P833" s="2">
        <v>60924111401.650002</v>
      </c>
      <c r="Q833" s="2">
        <v>64064537018.519997</v>
      </c>
      <c r="R833">
        <f t="shared" si="85"/>
        <v>977433829705.12012</v>
      </c>
      <c r="S833">
        <f t="shared" si="86"/>
        <v>0.32679133917937359</v>
      </c>
      <c r="T833">
        <f t="shared" si="87"/>
        <v>0.21565702648838428</v>
      </c>
      <c r="U833">
        <f t="shared" si="90"/>
        <v>0.12923790929118922</v>
      </c>
      <c r="V833">
        <f t="shared" si="90"/>
        <v>6.1357472485470535E-2</v>
      </c>
      <c r="W833">
        <f t="shared" si="90"/>
        <v>8.2108372568823515E-2</v>
      </c>
      <c r="X833">
        <f t="shared" si="90"/>
        <v>5.6973598760092406E-2</v>
      </c>
      <c r="Y833">
        <f t="shared" si="91"/>
        <v>6.2330676052035218E-2</v>
      </c>
      <c r="Z833">
        <f t="shared" si="88"/>
        <v>6.5543605174631092E-2</v>
      </c>
      <c r="AA833">
        <f t="shared" si="89"/>
        <v>1</v>
      </c>
    </row>
    <row r="834" spans="1:27" x14ac:dyDescent="0.2">
      <c r="A834" s="1">
        <v>43902</v>
      </c>
      <c r="B834">
        <v>88.05</v>
      </c>
      <c r="C834">
        <v>20.51</v>
      </c>
      <c r="D834">
        <v>27.2</v>
      </c>
      <c r="E834">
        <v>31.31</v>
      </c>
      <c r="F834">
        <v>83.53</v>
      </c>
      <c r="G834">
        <v>40.06</v>
      </c>
      <c r="H834">
        <v>150.68</v>
      </c>
      <c r="I834">
        <v>386.22</v>
      </c>
      <c r="J834" s="2">
        <v>270663641038.79999</v>
      </c>
      <c r="K834" s="2">
        <v>178945058255.45999</v>
      </c>
      <c r="L834" s="2">
        <v>111231625953.60001</v>
      </c>
      <c r="M834" s="2">
        <v>50073347684.650002</v>
      </c>
      <c r="N834" s="2">
        <v>67306646614.190002</v>
      </c>
      <c r="O834" s="2">
        <v>47749533144.18</v>
      </c>
      <c r="P834" s="2">
        <v>51814895896.599998</v>
      </c>
      <c r="Q834" s="2">
        <v>59797490181.480003</v>
      </c>
      <c r="R834">
        <f t="shared" si="85"/>
        <v>837582238768.95996</v>
      </c>
      <c r="S834">
        <f t="shared" si="86"/>
        <v>0.32314873514582759</v>
      </c>
      <c r="T834">
        <f t="shared" si="87"/>
        <v>0.21364476223667928</v>
      </c>
      <c r="U834">
        <f t="shared" si="90"/>
        <v>0.13280084128465183</v>
      </c>
      <c r="V834">
        <f t="shared" si="90"/>
        <v>5.9783201418221951E-2</v>
      </c>
      <c r="W834">
        <f t="shared" si="90"/>
        <v>8.0358254388386063E-2</v>
      </c>
      <c r="X834">
        <f t="shared" si="90"/>
        <v>5.7008769926115054E-2</v>
      </c>
      <c r="Y834">
        <f t="shared" si="91"/>
        <v>6.1862457796090758E-2</v>
      </c>
      <c r="Z834">
        <f t="shared" si="88"/>
        <v>7.139297780402748E-2</v>
      </c>
      <c r="AA834">
        <f t="shared" si="89"/>
        <v>1</v>
      </c>
    </row>
    <row r="835" spans="1:27" x14ac:dyDescent="0.2">
      <c r="A835" s="1">
        <v>43901</v>
      </c>
      <c r="B835">
        <v>95.96</v>
      </c>
      <c r="C835">
        <v>22.67</v>
      </c>
      <c r="D835">
        <v>32.33</v>
      </c>
      <c r="E835">
        <v>36.869999999999997</v>
      </c>
      <c r="F835">
        <v>95.38</v>
      </c>
      <c r="G835">
        <v>47.35</v>
      </c>
      <c r="H835">
        <v>171.89</v>
      </c>
      <c r="I835">
        <v>430.97</v>
      </c>
      <c r="J835" s="2">
        <v>294978796071.35999</v>
      </c>
      <c r="K835" s="2">
        <v>197790564146.82001</v>
      </c>
      <c r="L835" s="2">
        <v>132210237760.28999</v>
      </c>
      <c r="M835" s="2">
        <v>58965325108.050003</v>
      </c>
      <c r="N835" s="2">
        <v>76855117371.740005</v>
      </c>
      <c r="O835" s="2">
        <v>56438851582.050003</v>
      </c>
      <c r="P835" s="2">
        <v>59108458028.050003</v>
      </c>
      <c r="Q835" s="2">
        <v>66726022327.980003</v>
      </c>
      <c r="R835">
        <f t="shared" si="85"/>
        <v>943073372396.34009</v>
      </c>
      <c r="S835">
        <f t="shared" si="86"/>
        <v>0.31278456661523779</v>
      </c>
      <c r="T835">
        <f t="shared" si="87"/>
        <v>0.20972977282163757</v>
      </c>
      <c r="U835">
        <f t="shared" si="90"/>
        <v>0.14019082886874973</v>
      </c>
      <c r="V835">
        <f t="shared" si="90"/>
        <v>6.2524642126433591E-2</v>
      </c>
      <c r="W835">
        <f t="shared" si="90"/>
        <v>8.1494313826772469E-2</v>
      </c>
      <c r="X835">
        <f t="shared" si="90"/>
        <v>5.9845663374674063E-2</v>
      </c>
      <c r="Y835">
        <f t="shared" si="91"/>
        <v>6.2676414962131735E-2</v>
      </c>
      <c r="Z835">
        <f t="shared" si="88"/>
        <v>7.0753797404362967E-2</v>
      </c>
      <c r="AA835">
        <f t="shared" si="89"/>
        <v>0.99999999999999989</v>
      </c>
    </row>
    <row r="836" spans="1:27" x14ac:dyDescent="0.2">
      <c r="A836" s="1">
        <v>43900</v>
      </c>
      <c r="B836">
        <v>100.7</v>
      </c>
      <c r="C836">
        <v>23.61</v>
      </c>
      <c r="D836">
        <v>35.08</v>
      </c>
      <c r="E836">
        <v>39.5</v>
      </c>
      <c r="F836">
        <v>103.3</v>
      </c>
      <c r="G836">
        <v>50.64</v>
      </c>
      <c r="H836">
        <v>184.35</v>
      </c>
      <c r="I836">
        <v>459</v>
      </c>
      <c r="J836" s="2">
        <v>309549445231.20001</v>
      </c>
      <c r="K836" s="2">
        <v>205991849118.06</v>
      </c>
      <c r="L836" s="2">
        <v>143456082296.04001</v>
      </c>
      <c r="M836" s="2">
        <v>63171422342.5</v>
      </c>
      <c r="N836" s="2">
        <v>83236880105.899994</v>
      </c>
      <c r="O836" s="2">
        <v>60360368407.919998</v>
      </c>
      <c r="P836" s="2">
        <v>63393124890.75</v>
      </c>
      <c r="Q836" s="2">
        <v>71065838106</v>
      </c>
      <c r="R836">
        <f t="shared" ref="R836:R899" si="92">SUM(J836:Q836)</f>
        <v>1000225010498.3701</v>
      </c>
      <c r="S836">
        <f t="shared" ref="S836:S899" si="93">J836/$R836</f>
        <v>0.30947980902513578</v>
      </c>
      <c r="T836">
        <f t="shared" ref="T836:T899" si="94">K836/R836</f>
        <v>0.20594550921639412</v>
      </c>
      <c r="U836">
        <f t="shared" si="90"/>
        <v>0.14342381043297633</v>
      </c>
      <c r="V836">
        <f t="shared" si="90"/>
        <v>6.315721130690817E-2</v>
      </c>
      <c r="W836">
        <f t="shared" si="90"/>
        <v>8.3218155147336853E-2</v>
      </c>
      <c r="X836">
        <f t="shared" si="90"/>
        <v>6.034678974668406E-2</v>
      </c>
      <c r="Y836">
        <f t="shared" si="91"/>
        <v>6.3378863980979513E-2</v>
      </c>
      <c r="Z836">
        <f t="shared" ref="Z836:Z899" si="95">Q836/$R836</f>
        <v>7.1049851143585058E-2</v>
      </c>
      <c r="AA836">
        <f t="shared" ref="AA836:AA899" si="96">SUM(S836:Z836)</f>
        <v>1</v>
      </c>
    </row>
    <row r="837" spans="1:27" x14ac:dyDescent="0.2">
      <c r="A837" s="1">
        <v>43899</v>
      </c>
      <c r="B837">
        <v>93.44</v>
      </c>
      <c r="C837">
        <v>21.93</v>
      </c>
      <c r="D837">
        <v>32.479999999999997</v>
      </c>
      <c r="E837">
        <v>37.5</v>
      </c>
      <c r="F837">
        <v>98.29</v>
      </c>
      <c r="G837">
        <v>46.98</v>
      </c>
      <c r="H837">
        <v>172.81</v>
      </c>
      <c r="I837">
        <v>419.01</v>
      </c>
      <c r="J837" s="2">
        <v>287232374999.03998</v>
      </c>
      <c r="K837" s="2">
        <v>191334233424.78</v>
      </c>
      <c r="L837" s="2">
        <v>132823647462.24001</v>
      </c>
      <c r="M837" s="2">
        <v>59972869312.5</v>
      </c>
      <c r="N837" s="2">
        <v>79199931709.669998</v>
      </c>
      <c r="O837" s="2">
        <v>55997829932.940002</v>
      </c>
      <c r="P837" s="2">
        <v>59424821873.449997</v>
      </c>
      <c r="Q837" s="2">
        <v>64874285021.339996</v>
      </c>
      <c r="R837">
        <f t="shared" si="92"/>
        <v>930859993735.95984</v>
      </c>
      <c r="S837">
        <f t="shared" si="93"/>
        <v>0.30856667697818579</v>
      </c>
      <c r="T837">
        <f t="shared" si="94"/>
        <v>0.20554566176688899</v>
      </c>
      <c r="U837">
        <f t="shared" si="90"/>
        <v>0.14268917813210444</v>
      </c>
      <c r="V837">
        <f t="shared" si="90"/>
        <v>6.4427378677863148E-2</v>
      </c>
      <c r="W837">
        <f t="shared" si="90"/>
        <v>8.5082538988280124E-2</v>
      </c>
      <c r="X837">
        <f t="shared" si="90"/>
        <v>6.0157091624698067E-2</v>
      </c>
      <c r="Y837">
        <f t="shared" si="91"/>
        <v>6.3838624791416221E-2</v>
      </c>
      <c r="Z837">
        <f t="shared" si="95"/>
        <v>6.9692849040563346E-2</v>
      </c>
      <c r="AA837">
        <f t="shared" si="96"/>
        <v>1.0000000000000002</v>
      </c>
    </row>
    <row r="838" spans="1:27" x14ac:dyDescent="0.2">
      <c r="A838" s="1">
        <v>43896</v>
      </c>
      <c r="B838">
        <v>108.08</v>
      </c>
      <c r="C838">
        <v>25.71</v>
      </c>
      <c r="D838">
        <v>37.090000000000003</v>
      </c>
      <c r="E838">
        <v>41.84</v>
      </c>
      <c r="F838">
        <v>108.24</v>
      </c>
      <c r="G838">
        <v>54.06</v>
      </c>
      <c r="H838">
        <v>192.85</v>
      </c>
      <c r="I838">
        <v>450.41</v>
      </c>
      <c r="J838" s="2">
        <v>332235392657.28009</v>
      </c>
      <c r="K838" s="2">
        <v>224313868734.66</v>
      </c>
      <c r="L838" s="2">
        <v>151675772302.17001</v>
      </c>
      <c r="M838" s="2">
        <v>66913729387.599998</v>
      </c>
      <c r="N838" s="2">
        <v>87462321471.360001</v>
      </c>
      <c r="O838" s="2">
        <v>64436838786.18</v>
      </c>
      <c r="P838" s="2">
        <v>66316051723.25</v>
      </c>
      <c r="Q838" s="2">
        <v>69735869588.940002</v>
      </c>
      <c r="R838">
        <f t="shared" si="92"/>
        <v>1063089844651.4402</v>
      </c>
      <c r="S838">
        <f t="shared" si="93"/>
        <v>0.31251864019659742</v>
      </c>
      <c r="T838">
        <f t="shared" si="94"/>
        <v>0.21100179807305633</v>
      </c>
      <c r="U838">
        <f t="shared" si="90"/>
        <v>0.14267446261976155</v>
      </c>
      <c r="V838">
        <f t="shared" si="90"/>
        <v>6.2942685158975706E-2</v>
      </c>
      <c r="W838">
        <f t="shared" si="90"/>
        <v>8.2271806010936588E-2</v>
      </c>
      <c r="X838">
        <f t="shared" si="90"/>
        <v>6.0612787442539423E-2</v>
      </c>
      <c r="Y838">
        <f t="shared" si="91"/>
        <v>6.2380477112913564E-2</v>
      </c>
      <c r="Z838">
        <f t="shared" si="95"/>
        <v>6.5597343385219331E-2</v>
      </c>
      <c r="AA838">
        <f t="shared" si="96"/>
        <v>1</v>
      </c>
    </row>
    <row r="839" spans="1:27" x14ac:dyDescent="0.2">
      <c r="A839" s="1">
        <v>43895</v>
      </c>
      <c r="B839">
        <v>113.97</v>
      </c>
      <c r="C839">
        <v>26.78</v>
      </c>
      <c r="D839">
        <v>38.9</v>
      </c>
      <c r="E839">
        <v>42.59</v>
      </c>
      <c r="F839">
        <v>110.94</v>
      </c>
      <c r="G839">
        <v>57.79</v>
      </c>
      <c r="H839">
        <v>198.79</v>
      </c>
      <c r="I839">
        <v>472.47</v>
      </c>
      <c r="J839" s="2">
        <v>350341114925.52002</v>
      </c>
      <c r="K839" s="2">
        <v>233649373967.88</v>
      </c>
      <c r="L839" s="2">
        <v>159077582705.70001</v>
      </c>
      <c r="M839" s="2">
        <v>68113186773.849998</v>
      </c>
      <c r="N839" s="2">
        <v>89644031264.160004</v>
      </c>
      <c r="O839" s="2">
        <v>68882813789.369995</v>
      </c>
      <c r="P839" s="2">
        <v>68358661768.550003</v>
      </c>
      <c r="Q839" s="2">
        <v>73151364988.979996</v>
      </c>
      <c r="R839">
        <f t="shared" si="92"/>
        <v>1111218130184.0103</v>
      </c>
      <c r="S839">
        <f t="shared" si="93"/>
        <v>0.31527663688092084</v>
      </c>
      <c r="T839">
        <f t="shared" si="94"/>
        <v>0.21026418452080983</v>
      </c>
      <c r="U839">
        <f t="shared" si="90"/>
        <v>0.14315603605149768</v>
      </c>
      <c r="V839">
        <f t="shared" si="90"/>
        <v>6.1295964242925834E-2</v>
      </c>
      <c r="W839">
        <f t="shared" si="90"/>
        <v>8.0671858053031911E-2</v>
      </c>
      <c r="X839">
        <f t="shared" si="90"/>
        <v>6.1988561847855617E-2</v>
      </c>
      <c r="Y839">
        <f t="shared" si="91"/>
        <v>6.1516870461095038E-2</v>
      </c>
      <c r="Z839">
        <f t="shared" si="95"/>
        <v>6.5829887941863063E-2</v>
      </c>
      <c r="AA839">
        <f t="shared" si="96"/>
        <v>0.99999999999999978</v>
      </c>
    </row>
    <row r="840" spans="1:27" x14ac:dyDescent="0.2">
      <c r="A840" s="1">
        <v>43894</v>
      </c>
      <c r="B840">
        <v>119.85</v>
      </c>
      <c r="C840">
        <v>28.39</v>
      </c>
      <c r="D840">
        <v>41.4</v>
      </c>
      <c r="E840">
        <v>45.24</v>
      </c>
      <c r="F840">
        <v>115.7</v>
      </c>
      <c r="G840">
        <v>58.1</v>
      </c>
      <c r="H840">
        <v>208.74</v>
      </c>
      <c r="I840">
        <v>495.31</v>
      </c>
      <c r="J840" s="2">
        <v>368416097427.59998</v>
      </c>
      <c r="K840" s="2">
        <v>247696255673.94</v>
      </c>
      <c r="L840" s="2">
        <v>169301077738.20001</v>
      </c>
      <c r="M840" s="2">
        <v>72351269538.600006</v>
      </c>
      <c r="N840" s="2">
        <v>93490304824.800003</v>
      </c>
      <c r="O840" s="2">
        <v>69252318414.300003</v>
      </c>
      <c r="P840" s="2">
        <v>71780205531.300003</v>
      </c>
      <c r="Q840" s="2">
        <v>76687625865.539993</v>
      </c>
      <c r="R840">
        <f t="shared" si="92"/>
        <v>1168975155014.28</v>
      </c>
      <c r="S840">
        <f t="shared" si="93"/>
        <v>0.31516161472490789</v>
      </c>
      <c r="T840">
        <f t="shared" si="94"/>
        <v>0.21189180506656208</v>
      </c>
      <c r="U840">
        <f t="shared" si="90"/>
        <v>0.14482863644448615</v>
      </c>
      <c r="V840">
        <f t="shared" si="90"/>
        <v>6.1892906130854575E-2</v>
      </c>
      <c r="W840">
        <f t="shared" si="90"/>
        <v>7.9976297548991049E-2</v>
      </c>
      <c r="X840">
        <f t="shared" si="90"/>
        <v>5.9241907851714799E-2</v>
      </c>
      <c r="Y840">
        <f t="shared" si="91"/>
        <v>6.140438932632674E-2</v>
      </c>
      <c r="Z840">
        <f t="shared" si="95"/>
        <v>6.5602442906156702E-2</v>
      </c>
      <c r="AA840">
        <f t="shared" si="96"/>
        <v>1.0000000000000002</v>
      </c>
    </row>
    <row r="841" spans="1:27" x14ac:dyDescent="0.2">
      <c r="A841" s="1">
        <v>43893</v>
      </c>
      <c r="B841">
        <v>116.96</v>
      </c>
      <c r="C841">
        <v>27.75</v>
      </c>
      <c r="D841">
        <v>40.53</v>
      </c>
      <c r="E841">
        <v>44.4</v>
      </c>
      <c r="F841">
        <v>108.01</v>
      </c>
      <c r="G841">
        <v>56.09</v>
      </c>
      <c r="H841">
        <v>203.43</v>
      </c>
      <c r="I841">
        <v>482.07</v>
      </c>
      <c r="J841" s="2">
        <v>359532305007.35999</v>
      </c>
      <c r="K841" s="2">
        <v>242112402076.5</v>
      </c>
      <c r="L841" s="2">
        <v>165743301466.89001</v>
      </c>
      <c r="M841" s="2">
        <v>71007877266</v>
      </c>
      <c r="N841" s="2">
        <v>87276472118.639999</v>
      </c>
      <c r="O841" s="2">
        <v>66856498104.269997</v>
      </c>
      <c r="P841" s="2">
        <v>69954235945.350006</v>
      </c>
      <c r="Q841" s="2">
        <v>74637709315.380005</v>
      </c>
      <c r="R841">
        <f t="shared" si="92"/>
        <v>1137120801300.3901</v>
      </c>
      <c r="S841">
        <f t="shared" si="93"/>
        <v>0.31617775754010086</v>
      </c>
      <c r="T841">
        <f t="shared" si="94"/>
        <v>0.21291704610418241</v>
      </c>
      <c r="U841">
        <f t="shared" si="90"/>
        <v>0.14575698666082712</v>
      </c>
      <c r="V841">
        <f t="shared" si="90"/>
        <v>6.244532435322326E-2</v>
      </c>
      <c r="W841">
        <f t="shared" si="90"/>
        <v>7.6752155108614897E-2</v>
      </c>
      <c r="X841">
        <f t="shared" si="90"/>
        <v>5.8794543225147364E-2</v>
      </c>
      <c r="Y841">
        <f t="shared" si="91"/>
        <v>6.1518737380717725E-2</v>
      </c>
      <c r="Z841">
        <f t="shared" si="95"/>
        <v>6.5637449627186234E-2</v>
      </c>
      <c r="AA841">
        <f t="shared" si="96"/>
        <v>0.99999999999999989</v>
      </c>
    </row>
    <row r="842" spans="1:27" x14ac:dyDescent="0.2">
      <c r="A842" s="1">
        <v>43892</v>
      </c>
      <c r="B842">
        <v>121.52</v>
      </c>
      <c r="C842">
        <v>29.37</v>
      </c>
      <c r="D842">
        <v>42.26</v>
      </c>
      <c r="E842">
        <v>46.48</v>
      </c>
      <c r="F842">
        <v>113.87</v>
      </c>
      <c r="G842">
        <v>56.03</v>
      </c>
      <c r="H842">
        <v>209.47</v>
      </c>
      <c r="I842">
        <v>487.94</v>
      </c>
      <c r="J842" s="2">
        <v>373549638376.32001</v>
      </c>
      <c r="K842" s="2">
        <v>256246531495.01999</v>
      </c>
      <c r="L842" s="2">
        <v>172817960029.38</v>
      </c>
      <c r="M842" s="2">
        <v>74334372417.199997</v>
      </c>
      <c r="N842" s="2">
        <v>92011590409.679993</v>
      </c>
      <c r="O842" s="2">
        <v>66784981080.089996</v>
      </c>
      <c r="P842" s="2">
        <v>72031233365.149994</v>
      </c>
      <c r="Q842" s="2">
        <v>75546546939.960007</v>
      </c>
      <c r="R842">
        <f t="shared" si="92"/>
        <v>1183322854112.7998</v>
      </c>
      <c r="S842">
        <f t="shared" si="93"/>
        <v>0.31567854628852754</v>
      </c>
      <c r="T842">
        <f t="shared" si="94"/>
        <v>0.21654828232582532</v>
      </c>
      <c r="U842">
        <f t="shared" si="90"/>
        <v>0.14604463982819874</v>
      </c>
      <c r="V842">
        <f t="shared" si="90"/>
        <v>6.2818335806530526E-2</v>
      </c>
      <c r="W842">
        <f t="shared" si="90"/>
        <v>7.7756962176367309E-2</v>
      </c>
      <c r="X842">
        <f t="shared" si="90"/>
        <v>5.6438511981721382E-2</v>
      </c>
      <c r="Y842">
        <f t="shared" si="91"/>
        <v>6.0872003878565881E-2</v>
      </c>
      <c r="Z842">
        <f t="shared" si="95"/>
        <v>6.3842717714263433E-2</v>
      </c>
      <c r="AA842">
        <f t="shared" si="96"/>
        <v>1</v>
      </c>
    </row>
    <row r="843" spans="1:27" x14ac:dyDescent="0.2">
      <c r="A843" s="1">
        <v>43889</v>
      </c>
      <c r="B843">
        <v>116.11</v>
      </c>
      <c r="C843">
        <v>28.5</v>
      </c>
      <c r="D843">
        <v>40.85</v>
      </c>
      <c r="E843">
        <v>45.03</v>
      </c>
      <c r="F843">
        <v>109.93</v>
      </c>
      <c r="G843">
        <v>53.84</v>
      </c>
      <c r="H843">
        <v>200.77</v>
      </c>
      <c r="I843">
        <v>463.01</v>
      </c>
      <c r="J843" s="2">
        <v>356919424883.76001</v>
      </c>
      <c r="K843" s="2">
        <v>248763113778</v>
      </c>
      <c r="L843" s="2">
        <v>167051908831.04999</v>
      </c>
      <c r="M843" s="2">
        <v>72015421470.449997</v>
      </c>
      <c r="N843" s="2">
        <v>88827910193.520004</v>
      </c>
      <c r="O843" s="2">
        <v>64174609697.519997</v>
      </c>
      <c r="P843" s="2">
        <v>69400721832.130005</v>
      </c>
      <c r="Q843" s="2">
        <v>71686696517.339996</v>
      </c>
      <c r="R843">
        <f t="shared" si="92"/>
        <v>1138839807203.77</v>
      </c>
      <c r="S843">
        <f t="shared" si="93"/>
        <v>0.31340617233965129</v>
      </c>
      <c r="T843">
        <f t="shared" si="94"/>
        <v>0.21843556240696932</v>
      </c>
      <c r="U843">
        <f t="shared" si="90"/>
        <v>0.1466860464258076</v>
      </c>
      <c r="V843">
        <f t="shared" si="90"/>
        <v>6.3235778214735722E-2</v>
      </c>
      <c r="W843">
        <f t="shared" si="90"/>
        <v>7.7998599655224585E-2</v>
      </c>
      <c r="X843">
        <f t="shared" si="90"/>
        <v>5.6350866286532415E-2</v>
      </c>
      <c r="Y843">
        <f t="shared" si="91"/>
        <v>6.0939845440186914E-2</v>
      </c>
      <c r="Z843">
        <f t="shared" si="95"/>
        <v>6.2947129230892129E-2</v>
      </c>
      <c r="AA843">
        <f t="shared" si="96"/>
        <v>1</v>
      </c>
    </row>
    <row r="844" spans="1:27" x14ac:dyDescent="0.2">
      <c r="A844" s="1">
        <v>43888</v>
      </c>
      <c r="B844">
        <v>121.37</v>
      </c>
      <c r="C844">
        <v>29.13</v>
      </c>
      <c r="D844">
        <v>42.47</v>
      </c>
      <c r="E844">
        <v>45.41</v>
      </c>
      <c r="F844">
        <v>112.81</v>
      </c>
      <c r="G844">
        <v>53.29</v>
      </c>
      <c r="H844">
        <v>205.69</v>
      </c>
      <c r="I844">
        <v>475.82</v>
      </c>
      <c r="J844" s="2">
        <v>373088541883.91998</v>
      </c>
      <c r="K844" s="2">
        <v>254262087872.04001</v>
      </c>
      <c r="L844" s="2">
        <v>174122210488.22</v>
      </c>
      <c r="M844" s="2">
        <v>72623146546.149994</v>
      </c>
      <c r="N844" s="2">
        <v>91155067305.839996</v>
      </c>
      <c r="O844" s="2">
        <v>63519036975.870003</v>
      </c>
      <c r="P844" s="2">
        <v>71101431855.610001</v>
      </c>
      <c r="Q844" s="2">
        <v>73670037227.880005</v>
      </c>
      <c r="R844">
        <f t="shared" si="92"/>
        <v>1173541560155.5298</v>
      </c>
      <c r="S844">
        <f t="shared" si="93"/>
        <v>0.31791676967492694</v>
      </c>
      <c r="T844">
        <f t="shared" si="94"/>
        <v>0.21666219289101493</v>
      </c>
      <c r="U844">
        <f t="shared" si="90"/>
        <v>0.14837327999286495</v>
      </c>
      <c r="V844">
        <f t="shared" si="90"/>
        <v>6.1883744906763447E-2</v>
      </c>
      <c r="W844">
        <f t="shared" si="90"/>
        <v>7.767519310842233E-2</v>
      </c>
      <c r="X844">
        <f t="shared" si="90"/>
        <v>5.4125937361308114E-2</v>
      </c>
      <c r="Y844">
        <f t="shared" si="91"/>
        <v>6.0587059095024216E-2</v>
      </c>
      <c r="Z844">
        <f t="shared" si="95"/>
        <v>6.2775822969675224E-2</v>
      </c>
      <c r="AA844">
        <f t="shared" si="96"/>
        <v>1.0000000000000002</v>
      </c>
    </row>
    <row r="845" spans="1:27" x14ac:dyDescent="0.2">
      <c r="A845" s="1">
        <v>43887</v>
      </c>
      <c r="B845">
        <v>126.64</v>
      </c>
      <c r="C845">
        <v>30.63</v>
      </c>
      <c r="D845">
        <v>44.14</v>
      </c>
      <c r="E845">
        <v>47.24</v>
      </c>
      <c r="F845">
        <v>118.5</v>
      </c>
      <c r="G845">
        <v>56</v>
      </c>
      <c r="H845">
        <v>215.78</v>
      </c>
      <c r="I845">
        <v>508.47</v>
      </c>
      <c r="J845" s="2">
        <v>389288398650.23999</v>
      </c>
      <c r="K845" s="2">
        <v>267354883334.04001</v>
      </c>
      <c r="L845" s="2">
        <v>180969022155.64001</v>
      </c>
      <c r="M845" s="2">
        <v>75549822568.600006</v>
      </c>
      <c r="N845" s="2">
        <v>95752818684</v>
      </c>
      <c r="O845" s="2">
        <v>66749222568</v>
      </c>
      <c r="P845" s="2">
        <v>74589270094.820007</v>
      </c>
      <c r="Q845" s="2">
        <v>78725156212.979996</v>
      </c>
      <c r="R845">
        <f t="shared" si="92"/>
        <v>1228978594268.3201</v>
      </c>
      <c r="S845">
        <f t="shared" si="93"/>
        <v>0.31675767215620643</v>
      </c>
      <c r="T845">
        <f t="shared" si="94"/>
        <v>0.21754234335807238</v>
      </c>
      <c r="U845">
        <f t="shared" si="90"/>
        <v>0.14725156564942535</v>
      </c>
      <c r="V845">
        <f t="shared" si="90"/>
        <v>6.1473668394996787E-2</v>
      </c>
      <c r="W845">
        <f t="shared" si="90"/>
        <v>7.7912519494293578E-2</v>
      </c>
      <c r="X845">
        <f t="shared" si="90"/>
        <v>5.4312762548756645E-2</v>
      </c>
      <c r="Y845">
        <f t="shared" si="91"/>
        <v>6.0692082386697051E-2</v>
      </c>
      <c r="Z845">
        <f t="shared" si="95"/>
        <v>6.4057386011551726E-2</v>
      </c>
      <c r="AA845">
        <f t="shared" si="96"/>
        <v>0.99999999999999989</v>
      </c>
    </row>
    <row r="846" spans="1:27" x14ac:dyDescent="0.2">
      <c r="A846" s="1">
        <v>43886</v>
      </c>
      <c r="B846">
        <v>126.26</v>
      </c>
      <c r="C846">
        <v>31.08</v>
      </c>
      <c r="D846">
        <v>45.12</v>
      </c>
      <c r="E846">
        <v>48.03</v>
      </c>
      <c r="F846">
        <v>120.9</v>
      </c>
      <c r="G846">
        <v>56.47</v>
      </c>
      <c r="H846">
        <v>217.61</v>
      </c>
      <c r="I846">
        <v>506</v>
      </c>
      <c r="J846" s="2">
        <v>388120287536.15997</v>
      </c>
      <c r="K846" s="2">
        <v>271282721972.64001</v>
      </c>
      <c r="L846" s="2">
        <v>184986911637.12</v>
      </c>
      <c r="M846" s="2">
        <v>76813251015.449997</v>
      </c>
      <c r="N846" s="2">
        <v>97692116277.600006</v>
      </c>
      <c r="O846" s="2">
        <v>67309439257.410004</v>
      </c>
      <c r="P846" s="2">
        <v>75221851262.089996</v>
      </c>
      <c r="Q846" s="2">
        <v>78342732204</v>
      </c>
      <c r="R846">
        <f t="shared" si="92"/>
        <v>1239769311162.47</v>
      </c>
      <c r="S846">
        <f t="shared" si="93"/>
        <v>0.31305847308983548</v>
      </c>
      <c r="T846">
        <f t="shared" si="94"/>
        <v>0.21881709728584239</v>
      </c>
      <c r="U846">
        <f t="shared" si="90"/>
        <v>0.14921075233235687</v>
      </c>
      <c r="V846">
        <f t="shared" si="90"/>
        <v>6.1957696745555055E-2</v>
      </c>
      <c r="W846">
        <f t="shared" si="90"/>
        <v>7.8798624387628191E-2</v>
      </c>
      <c r="X846">
        <f t="shared" si="90"/>
        <v>5.4291906285611549E-2</v>
      </c>
      <c r="Y846">
        <f t="shared" si="91"/>
        <v>6.0674071042747628E-2</v>
      </c>
      <c r="Z846">
        <f t="shared" si="95"/>
        <v>6.3191378830422834E-2</v>
      </c>
      <c r="AA846">
        <f t="shared" si="96"/>
        <v>1</v>
      </c>
    </row>
    <row r="847" spans="1:27" x14ac:dyDescent="0.2">
      <c r="A847" s="1">
        <v>43885</v>
      </c>
      <c r="B847">
        <v>132.16</v>
      </c>
      <c r="C847">
        <v>32.729999999999997</v>
      </c>
      <c r="D847">
        <v>46.39</v>
      </c>
      <c r="E847">
        <v>49.68</v>
      </c>
      <c r="F847">
        <v>128.19</v>
      </c>
      <c r="G847">
        <v>58.56</v>
      </c>
      <c r="H847">
        <v>224.54</v>
      </c>
      <c r="I847">
        <v>528</v>
      </c>
      <c r="J847" s="2">
        <v>406256749570.56</v>
      </c>
      <c r="K847" s="2">
        <v>285684796980.84009</v>
      </c>
      <c r="L847" s="2">
        <v>190193768414.14001</v>
      </c>
      <c r="M847" s="2">
        <v>79452057265.199997</v>
      </c>
      <c r="N847" s="2">
        <v>103582732718.16</v>
      </c>
      <c r="O847" s="2">
        <v>69800615599.679993</v>
      </c>
      <c r="P847" s="2">
        <v>77617363551.259995</v>
      </c>
      <c r="Q847" s="2">
        <v>81748937952</v>
      </c>
      <c r="R847">
        <f t="shared" si="92"/>
        <v>1294337022051.8401</v>
      </c>
      <c r="S847">
        <f t="shared" si="93"/>
        <v>0.31387246339175551</v>
      </c>
      <c r="T847">
        <f t="shared" si="94"/>
        <v>0.22071901839596611</v>
      </c>
      <c r="U847">
        <f t="shared" si="90"/>
        <v>0.14694300261352061</v>
      </c>
      <c r="V847">
        <f t="shared" si="90"/>
        <v>6.1384365827108225E-2</v>
      </c>
      <c r="W847">
        <f t="shared" si="90"/>
        <v>8.0027636506878316E-2</v>
      </c>
      <c r="X847">
        <f t="shared" si="90"/>
        <v>5.39276976633404E-2</v>
      </c>
      <c r="Y847">
        <f t="shared" si="91"/>
        <v>5.9966888243849756E-2</v>
      </c>
      <c r="Z847">
        <f t="shared" si="95"/>
        <v>6.3158927357581093E-2</v>
      </c>
      <c r="AA847">
        <f t="shared" si="96"/>
        <v>1</v>
      </c>
    </row>
    <row r="848" spans="1:27" x14ac:dyDescent="0.2">
      <c r="A848" s="1">
        <v>43882</v>
      </c>
      <c r="B848">
        <v>135.81</v>
      </c>
      <c r="C848">
        <v>34.36</v>
      </c>
      <c r="D848">
        <v>47.7</v>
      </c>
      <c r="E848">
        <v>52.42</v>
      </c>
      <c r="F848">
        <v>134.9</v>
      </c>
      <c r="G848">
        <v>61.25</v>
      </c>
      <c r="H848">
        <v>230.62</v>
      </c>
      <c r="I848">
        <v>557</v>
      </c>
      <c r="J848" s="2">
        <v>417476764218.96002</v>
      </c>
      <c r="K848" s="2">
        <v>299912301382.88</v>
      </c>
      <c r="L848" s="2">
        <v>195564620680.20001</v>
      </c>
      <c r="M848" s="2">
        <v>83834074916.300003</v>
      </c>
      <c r="N848" s="2">
        <v>109004685573.60001</v>
      </c>
      <c r="O848" s="2">
        <v>73006962183.75</v>
      </c>
      <c r="P848" s="2">
        <v>79719053986.779999</v>
      </c>
      <c r="Q848" s="2">
        <v>86238936438</v>
      </c>
      <c r="R848">
        <f t="shared" si="92"/>
        <v>1344757399380.4702</v>
      </c>
      <c r="S848">
        <f t="shared" si="93"/>
        <v>0.31044764238612227</v>
      </c>
      <c r="T848">
        <f t="shared" si="94"/>
        <v>0.22302335091894612</v>
      </c>
      <c r="U848">
        <f t="shared" si="90"/>
        <v>0.14542743603440786</v>
      </c>
      <c r="V848">
        <f t="shared" si="90"/>
        <v>6.2341411882115214E-2</v>
      </c>
      <c r="W848">
        <f t="shared" si="90"/>
        <v>8.1058996681348222E-2</v>
      </c>
      <c r="X848">
        <f t="shared" si="90"/>
        <v>5.4290061699890486E-2</v>
      </c>
      <c r="Y848">
        <f t="shared" si="91"/>
        <v>5.9281364819785763E-2</v>
      </c>
      <c r="Z848">
        <f t="shared" si="95"/>
        <v>6.4129735577383912E-2</v>
      </c>
      <c r="AA848">
        <f t="shared" si="96"/>
        <v>0.99999999999999978</v>
      </c>
    </row>
    <row r="849" spans="1:27" x14ac:dyDescent="0.2">
      <c r="A849" s="1">
        <v>43881</v>
      </c>
      <c r="B849">
        <v>137.49</v>
      </c>
      <c r="C849">
        <v>34.85</v>
      </c>
      <c r="D849">
        <v>47.34</v>
      </c>
      <c r="E849">
        <v>53.75</v>
      </c>
      <c r="F849">
        <v>136.58000000000001</v>
      </c>
      <c r="G849">
        <v>62.45</v>
      </c>
      <c r="H849">
        <v>232.73</v>
      </c>
      <c r="I849">
        <v>566.91999999999996</v>
      </c>
      <c r="J849" s="2">
        <v>422641044933.84009</v>
      </c>
      <c r="K849" s="2">
        <v>304189281233.79999</v>
      </c>
      <c r="L849" s="2">
        <v>194088661278.84</v>
      </c>
      <c r="M849" s="2">
        <v>85961112681.25</v>
      </c>
      <c r="N849" s="2">
        <v>110362193889.12</v>
      </c>
      <c r="O849" s="2">
        <v>73979729269.149994</v>
      </c>
      <c r="P849" s="2">
        <v>80448423529.369995</v>
      </c>
      <c r="Q849" s="2">
        <v>87774825575.279999</v>
      </c>
      <c r="R849">
        <f t="shared" si="92"/>
        <v>1359445272390.6501</v>
      </c>
      <c r="S849">
        <f t="shared" si="93"/>
        <v>0.31089228343161279</v>
      </c>
      <c r="T849">
        <f t="shared" si="94"/>
        <v>0.22375985809187335</v>
      </c>
      <c r="U849">
        <f t="shared" si="90"/>
        <v>0.14277048530061509</v>
      </c>
      <c r="V849">
        <f t="shared" si="90"/>
        <v>6.3232492272442292E-2</v>
      </c>
      <c r="W849">
        <f t="shared" si="90"/>
        <v>8.1181785049016908E-2</v>
      </c>
      <c r="X849">
        <f t="shared" si="90"/>
        <v>5.4419056634073301E-2</v>
      </c>
      <c r="Y849">
        <f t="shared" si="91"/>
        <v>5.9177390339441582E-2</v>
      </c>
      <c r="Z849">
        <f t="shared" si="95"/>
        <v>6.4566648880924588E-2</v>
      </c>
      <c r="AA849">
        <f t="shared" si="96"/>
        <v>0.99999999999999989</v>
      </c>
    </row>
    <row r="850" spans="1:27" x14ac:dyDescent="0.2">
      <c r="A850" s="1">
        <v>43880</v>
      </c>
      <c r="B850">
        <v>137.49</v>
      </c>
      <c r="C850">
        <v>34.72</v>
      </c>
      <c r="D850">
        <v>47.09</v>
      </c>
      <c r="E850">
        <v>56.31</v>
      </c>
      <c r="F850">
        <v>136.93</v>
      </c>
      <c r="G850">
        <v>62.76</v>
      </c>
      <c r="H850">
        <v>237.33</v>
      </c>
      <c r="I850">
        <v>572.07000000000005</v>
      </c>
      <c r="J850" s="2">
        <v>422641044933.84009</v>
      </c>
      <c r="K850" s="2">
        <v>303054572293.76001</v>
      </c>
      <c r="L850" s="2">
        <v>193063689472.34</v>
      </c>
      <c r="M850" s="2">
        <v>90055260559.649994</v>
      </c>
      <c r="N850" s="2">
        <v>110645008121.52</v>
      </c>
      <c r="O850" s="2">
        <v>74346962512.919998</v>
      </c>
      <c r="P850" s="2">
        <v>82038518266.770004</v>
      </c>
      <c r="Q850" s="2">
        <v>88572187375.380005</v>
      </c>
      <c r="R850">
        <f t="shared" si="92"/>
        <v>1364417243536.1802</v>
      </c>
      <c r="S850">
        <f t="shared" si="93"/>
        <v>0.30975938404184566</v>
      </c>
      <c r="T850">
        <f t="shared" si="94"/>
        <v>0.2221128278240819</v>
      </c>
      <c r="U850">
        <f t="shared" si="90"/>
        <v>0.14149901020891087</v>
      </c>
      <c r="V850">
        <f t="shared" si="90"/>
        <v>6.6002728260933188E-2</v>
      </c>
      <c r="W850">
        <f t="shared" si="90"/>
        <v>8.109323496583766E-2</v>
      </c>
      <c r="X850">
        <f t="shared" ref="X850:Y913" si="97">O850/$R850</f>
        <v>5.4489902458454635E-2</v>
      </c>
      <c r="Y850">
        <f t="shared" si="91"/>
        <v>6.0127148535699809E-2</v>
      </c>
      <c r="Z850">
        <f t="shared" si="95"/>
        <v>6.4915763704236226E-2</v>
      </c>
      <c r="AA850">
        <f t="shared" si="96"/>
        <v>1</v>
      </c>
    </row>
    <row r="851" spans="1:27" x14ac:dyDescent="0.2">
      <c r="A851" s="1">
        <v>43879</v>
      </c>
      <c r="B851">
        <v>135.63999999999999</v>
      </c>
      <c r="C851">
        <v>34.270000000000003</v>
      </c>
      <c r="D851">
        <v>46.99</v>
      </c>
      <c r="E851">
        <v>55.52</v>
      </c>
      <c r="F851">
        <v>135.6</v>
      </c>
      <c r="G851">
        <v>61.97</v>
      </c>
      <c r="H851">
        <v>233.21</v>
      </c>
      <c r="I851">
        <v>564.80999999999995</v>
      </c>
      <c r="J851" s="2">
        <v>416954188194.23999</v>
      </c>
      <c r="K851" s="2">
        <v>299126733655.15997</v>
      </c>
      <c r="L851" s="2">
        <v>192653700749.73999</v>
      </c>
      <c r="M851" s="2">
        <v>88791832112.800003</v>
      </c>
      <c r="N851" s="2">
        <v>109570314038.39999</v>
      </c>
      <c r="O851" s="2">
        <v>73411110052.990005</v>
      </c>
      <c r="P851" s="2">
        <v>80614346458.490005</v>
      </c>
      <c r="Q851" s="2">
        <v>87448139478.539993</v>
      </c>
      <c r="R851">
        <f t="shared" si="92"/>
        <v>1348570364740.3599</v>
      </c>
      <c r="S851">
        <f t="shared" si="93"/>
        <v>0.30918237497716045</v>
      </c>
      <c r="T851">
        <f t="shared" si="94"/>
        <v>0.22181025289900302</v>
      </c>
      <c r="U851">
        <f t="shared" ref="U851:Y914" si="98">L851/$R851</f>
        <v>0.14285772977580713</v>
      </c>
      <c r="V851">
        <f t="shared" si="98"/>
        <v>6.5841452870644301E-2</v>
      </c>
      <c r="W851">
        <f t="shared" si="98"/>
        <v>8.1249237639517274E-2</v>
      </c>
      <c r="X851">
        <f t="shared" si="97"/>
        <v>5.4436247430903494E-2</v>
      </c>
      <c r="Y851">
        <f t="shared" si="97"/>
        <v>5.9777634572305526E-2</v>
      </c>
      <c r="Z851">
        <f t="shared" si="95"/>
        <v>6.4845069834658847E-2</v>
      </c>
      <c r="AA851">
        <f t="shared" si="96"/>
        <v>1</v>
      </c>
    </row>
    <row r="852" spans="1:27" x14ac:dyDescent="0.2">
      <c r="A852" s="1">
        <v>43875</v>
      </c>
      <c r="B852">
        <v>137.46</v>
      </c>
      <c r="C852">
        <v>34.85</v>
      </c>
      <c r="D852">
        <v>48.22</v>
      </c>
      <c r="E852">
        <v>55.84</v>
      </c>
      <c r="F852">
        <v>135.87</v>
      </c>
      <c r="G852">
        <v>62.95</v>
      </c>
      <c r="H852">
        <v>237.08</v>
      </c>
      <c r="I852">
        <v>565.94000000000005</v>
      </c>
      <c r="J852" s="2">
        <v>422548825635.35999</v>
      </c>
      <c r="K852" s="2">
        <v>313479492924.84998</v>
      </c>
      <c r="L852" s="2">
        <v>203939700768.66</v>
      </c>
      <c r="M852" s="2">
        <v>89303600597.600006</v>
      </c>
      <c r="N852" s="2">
        <v>109788485017.67999</v>
      </c>
      <c r="O852" s="2">
        <v>74572040952.649994</v>
      </c>
      <c r="P852" s="2">
        <v>81952100074.520004</v>
      </c>
      <c r="Q852" s="2">
        <v>87623094591.960007</v>
      </c>
      <c r="R852">
        <f t="shared" si="92"/>
        <v>1383207340563.2798</v>
      </c>
      <c r="S852">
        <f t="shared" si="93"/>
        <v>0.30548480567149577</v>
      </c>
      <c r="T852">
        <f t="shared" si="94"/>
        <v>0.22663232310290701</v>
      </c>
      <c r="U852">
        <f t="shared" si="98"/>
        <v>0.14743971839074407</v>
      </c>
      <c r="V852">
        <f t="shared" si="98"/>
        <v>6.4562700022422634E-2</v>
      </c>
      <c r="W852">
        <f t="shared" si="98"/>
        <v>7.9372399059833731E-2</v>
      </c>
      <c r="X852">
        <f t="shared" si="97"/>
        <v>5.3912409778191478E-2</v>
      </c>
      <c r="Y852">
        <f t="shared" si="97"/>
        <v>5.9247878225651168E-2</v>
      </c>
      <c r="Z852">
        <f t="shared" si="95"/>
        <v>6.3347765748754267E-2</v>
      </c>
      <c r="AA852">
        <f t="shared" si="96"/>
        <v>1</v>
      </c>
    </row>
    <row r="853" spans="1:27" x14ac:dyDescent="0.2">
      <c r="A853" s="1">
        <v>43874</v>
      </c>
      <c r="B853">
        <v>137.88</v>
      </c>
      <c r="C853">
        <v>34.909999999999997</v>
      </c>
      <c r="D853">
        <v>48.12</v>
      </c>
      <c r="E853">
        <v>55.93</v>
      </c>
      <c r="F853">
        <v>134.46</v>
      </c>
      <c r="G853">
        <v>62.94</v>
      </c>
      <c r="H853">
        <v>238.35</v>
      </c>
      <c r="I853">
        <v>568.54999999999995</v>
      </c>
      <c r="J853" s="2">
        <v>423839895814.08002</v>
      </c>
      <c r="K853" s="2">
        <v>314019199368.90997</v>
      </c>
      <c r="L853" s="2">
        <v>203516764848.35999</v>
      </c>
      <c r="M853" s="2">
        <v>89447535483.949997</v>
      </c>
      <c r="N853" s="2">
        <v>108649147681.44</v>
      </c>
      <c r="O853" s="2">
        <v>74560194718.979996</v>
      </c>
      <c r="P853" s="2">
        <v>82391104491.149994</v>
      </c>
      <c r="Q853" s="2">
        <v>88027194455.699997</v>
      </c>
      <c r="R853">
        <f t="shared" si="92"/>
        <v>1384451036862.5698</v>
      </c>
      <c r="S853">
        <f t="shared" si="93"/>
        <v>0.30614292923972386</v>
      </c>
      <c r="T853">
        <f t="shared" si="94"/>
        <v>0.22681856635431283</v>
      </c>
      <c r="U853">
        <f t="shared" si="98"/>
        <v>0.14700177863246633</v>
      </c>
      <c r="V853">
        <f t="shared" si="98"/>
        <v>6.4608666613920257E-2</v>
      </c>
      <c r="W853">
        <f t="shared" si="98"/>
        <v>7.8478143891357613E-2</v>
      </c>
      <c r="X853">
        <f t="shared" si="97"/>
        <v>5.3855421920841362E-2</v>
      </c>
      <c r="Y853">
        <f t="shared" si="97"/>
        <v>5.9511750359813341E-2</v>
      </c>
      <c r="Z853">
        <f t="shared" si="95"/>
        <v>6.3582742987564528E-2</v>
      </c>
      <c r="AA853">
        <f t="shared" si="96"/>
        <v>1.0000000000000002</v>
      </c>
    </row>
    <row r="854" spans="1:27" x14ac:dyDescent="0.2">
      <c r="A854" s="1">
        <v>43873</v>
      </c>
      <c r="B854">
        <v>138</v>
      </c>
      <c r="C854">
        <v>34.92</v>
      </c>
      <c r="D854">
        <v>47.79</v>
      </c>
      <c r="E854">
        <v>56.18</v>
      </c>
      <c r="F854">
        <v>133.24</v>
      </c>
      <c r="G854">
        <v>62.85</v>
      </c>
      <c r="H854">
        <v>238.65</v>
      </c>
      <c r="I854">
        <v>572.48</v>
      </c>
      <c r="J854" s="2">
        <v>424208773008</v>
      </c>
      <c r="K854" s="2">
        <v>314109150442.91998</v>
      </c>
      <c r="L854" s="2">
        <v>202121076311.37</v>
      </c>
      <c r="M854" s="2">
        <v>89847354612.699997</v>
      </c>
      <c r="N854" s="2">
        <v>107663338071.36</v>
      </c>
      <c r="O854" s="2">
        <v>74453578615.949997</v>
      </c>
      <c r="P854" s="2">
        <v>82494806321.850006</v>
      </c>
      <c r="Q854" s="2">
        <v>88635666664.320007</v>
      </c>
      <c r="R854">
        <f t="shared" si="92"/>
        <v>1383533744048.47</v>
      </c>
      <c r="S854">
        <f t="shared" si="93"/>
        <v>0.30661252378759363</v>
      </c>
      <c r="T854">
        <f t="shared" si="94"/>
        <v>0.22703396414732885</v>
      </c>
      <c r="U854">
        <f t="shared" si="98"/>
        <v>0.14609045654349359</v>
      </c>
      <c r="V854">
        <f t="shared" si="98"/>
        <v>6.4940486633734265E-2</v>
      </c>
      <c r="W854">
        <f t="shared" si="98"/>
        <v>7.7817645239585995E-2</v>
      </c>
      <c r="X854">
        <f t="shared" si="97"/>
        <v>5.3814067735048772E-2</v>
      </c>
      <c r="Y854">
        <f t="shared" si="97"/>
        <v>5.9626161397737423E-2</v>
      </c>
      <c r="Z854">
        <f t="shared" si="95"/>
        <v>6.4064694515477458E-2</v>
      </c>
      <c r="AA854">
        <f t="shared" si="96"/>
        <v>1.0000000000000002</v>
      </c>
    </row>
    <row r="855" spans="1:27" x14ac:dyDescent="0.2">
      <c r="A855" s="1">
        <v>43872</v>
      </c>
      <c r="B855">
        <v>138</v>
      </c>
      <c r="C855">
        <v>34.770000000000003</v>
      </c>
      <c r="D855">
        <v>47.99</v>
      </c>
      <c r="E855">
        <v>55.78</v>
      </c>
      <c r="F855">
        <v>132.63</v>
      </c>
      <c r="G855">
        <v>64.41</v>
      </c>
      <c r="H855">
        <v>236.46</v>
      </c>
      <c r="I855">
        <v>570.44000000000005</v>
      </c>
      <c r="J855" s="2">
        <v>424208773008</v>
      </c>
      <c r="K855" s="2">
        <v>312759884332.77002</v>
      </c>
      <c r="L855" s="2">
        <v>202966948151.97</v>
      </c>
      <c r="M855" s="2">
        <v>89207644006.699997</v>
      </c>
      <c r="N855" s="2">
        <v>107170433266.32001</v>
      </c>
      <c r="O855" s="2">
        <v>76301591068.470001</v>
      </c>
      <c r="P855" s="2">
        <v>81737782957.740005</v>
      </c>
      <c r="Q855" s="2">
        <v>88319818494.960007</v>
      </c>
      <c r="R855">
        <f t="shared" si="92"/>
        <v>1382672875286.9299</v>
      </c>
      <c r="S855">
        <f t="shared" si="93"/>
        <v>0.30680342443252812</v>
      </c>
      <c r="T855">
        <f t="shared" si="94"/>
        <v>0.22619947922813385</v>
      </c>
      <c r="U855">
        <f t="shared" si="98"/>
        <v>0.1467931799196181</v>
      </c>
      <c r="V855">
        <f t="shared" si="98"/>
        <v>6.4518257066544224E-2</v>
      </c>
      <c r="W855">
        <f t="shared" si="98"/>
        <v>7.7509608513930073E-2</v>
      </c>
      <c r="X855">
        <f t="shared" si="97"/>
        <v>5.5184123759306425E-2</v>
      </c>
      <c r="Y855">
        <f t="shared" si="97"/>
        <v>5.9115778155970494E-2</v>
      </c>
      <c r="Z855">
        <f t="shared" si="95"/>
        <v>6.3876148923968756E-2</v>
      </c>
      <c r="AA855">
        <f t="shared" si="96"/>
        <v>1</v>
      </c>
    </row>
    <row r="856" spans="1:27" x14ac:dyDescent="0.2">
      <c r="A856" s="1">
        <v>43871</v>
      </c>
      <c r="B856">
        <v>137.74</v>
      </c>
      <c r="C856">
        <v>34.69</v>
      </c>
      <c r="D856">
        <v>47.77</v>
      </c>
      <c r="E856">
        <v>55.35</v>
      </c>
      <c r="F856">
        <v>132.24</v>
      </c>
      <c r="G856">
        <v>64.11</v>
      </c>
      <c r="H856">
        <v>237.36</v>
      </c>
      <c r="I856">
        <v>561.1</v>
      </c>
      <c r="J856" s="2">
        <v>423409539087.84009</v>
      </c>
      <c r="K856" s="2">
        <v>312040275740.69</v>
      </c>
      <c r="L856" s="2">
        <v>202036489127.31</v>
      </c>
      <c r="M856" s="2">
        <v>88519955105.25</v>
      </c>
      <c r="N856" s="2">
        <v>106855297407.36</v>
      </c>
      <c r="O856" s="2">
        <v>75946204058.369995</v>
      </c>
      <c r="P856" s="2">
        <v>82048888449.839996</v>
      </c>
      <c r="Q856" s="2">
        <v>86873729327.399994</v>
      </c>
      <c r="R856">
        <f t="shared" si="92"/>
        <v>1377730378304.0603</v>
      </c>
      <c r="S856">
        <f t="shared" si="93"/>
        <v>0.30732394796218615</v>
      </c>
      <c r="T856">
        <f t="shared" si="94"/>
        <v>0.22648863714887457</v>
      </c>
      <c r="U856">
        <f t="shared" si="98"/>
        <v>0.14664443225532278</v>
      </c>
      <c r="V856">
        <f t="shared" si="98"/>
        <v>6.4250564914025546E-2</v>
      </c>
      <c r="W856">
        <f t="shared" si="98"/>
        <v>7.7558932495119456E-2</v>
      </c>
      <c r="X856">
        <f t="shared" si="97"/>
        <v>5.5124141308299533E-2</v>
      </c>
      <c r="Y856">
        <f t="shared" si="97"/>
        <v>5.9553661399873767E-2</v>
      </c>
      <c r="Z856">
        <f t="shared" si="95"/>
        <v>6.305568251629802E-2</v>
      </c>
      <c r="AA856">
        <f t="shared" si="96"/>
        <v>0.99999999999999978</v>
      </c>
    </row>
    <row r="857" spans="1:27" x14ac:dyDescent="0.2">
      <c r="A857" s="1">
        <v>43868</v>
      </c>
      <c r="B857">
        <v>137.16999999999999</v>
      </c>
      <c r="C857">
        <v>34.61</v>
      </c>
      <c r="D857">
        <v>47.84</v>
      </c>
      <c r="E857">
        <v>55.03</v>
      </c>
      <c r="F857">
        <v>131.82</v>
      </c>
      <c r="G857">
        <v>62.76</v>
      </c>
      <c r="H857">
        <v>238</v>
      </c>
      <c r="I857">
        <v>555.74</v>
      </c>
      <c r="J857" s="2">
        <v>421657372416.71997</v>
      </c>
      <c r="K857" s="2">
        <v>311320667148.60999</v>
      </c>
      <c r="L857" s="2">
        <v>202332544271.51999</v>
      </c>
      <c r="M857" s="2">
        <v>88008186620.449997</v>
      </c>
      <c r="N857" s="2">
        <v>106515920328.48</v>
      </c>
      <c r="O857" s="2">
        <v>74346962512.919998</v>
      </c>
      <c r="P857" s="2">
        <v>82270119022</v>
      </c>
      <c r="Q857" s="2">
        <v>86043853745.160004</v>
      </c>
      <c r="R857">
        <f t="shared" si="92"/>
        <v>1372495626065.8599</v>
      </c>
      <c r="S857">
        <f t="shared" si="93"/>
        <v>0.30721946533655953</v>
      </c>
      <c r="T857">
        <f t="shared" si="94"/>
        <v>0.22682816705287709</v>
      </c>
      <c r="U857">
        <f t="shared" si="98"/>
        <v>0.14741944559159634</v>
      </c>
      <c r="V857">
        <f t="shared" si="98"/>
        <v>6.4122744691520697E-2</v>
      </c>
      <c r="W857">
        <f t="shared" si="98"/>
        <v>7.7607475248426608E-2</v>
      </c>
      <c r="X857">
        <f t="shared" si="97"/>
        <v>5.4169179923748929E-2</v>
      </c>
      <c r="Y857">
        <f t="shared" si="97"/>
        <v>5.9941989948500009E-2</v>
      </c>
      <c r="Z857">
        <f t="shared" si="95"/>
        <v>6.2691532206770872E-2</v>
      </c>
      <c r="AA857">
        <f t="shared" si="96"/>
        <v>1</v>
      </c>
    </row>
    <row r="858" spans="1:27" x14ac:dyDescent="0.2">
      <c r="A858" s="1">
        <v>43867</v>
      </c>
      <c r="B858">
        <v>137.61000000000001</v>
      </c>
      <c r="C858">
        <v>34.67</v>
      </c>
      <c r="D858">
        <v>47.98</v>
      </c>
      <c r="E858">
        <v>55.01</v>
      </c>
      <c r="F858">
        <v>133.25</v>
      </c>
      <c r="G858">
        <v>64.209999999999994</v>
      </c>
      <c r="H858">
        <v>241.82</v>
      </c>
      <c r="I858">
        <v>554.66999999999996</v>
      </c>
      <c r="J858" s="2">
        <v>423009922127.76001</v>
      </c>
      <c r="K858" s="2">
        <v>311860373592.66998</v>
      </c>
      <c r="L858" s="2">
        <v>202924654559.94</v>
      </c>
      <c r="M858" s="2">
        <v>87976201090.149994</v>
      </c>
      <c r="N858" s="2">
        <v>107671418478</v>
      </c>
      <c r="O858" s="2">
        <v>76064666395.070007</v>
      </c>
      <c r="P858" s="2">
        <v>85625329221.899994</v>
      </c>
      <c r="Q858" s="2">
        <v>85878188283.779999</v>
      </c>
      <c r="R858">
        <f t="shared" si="92"/>
        <v>1381010753749.27</v>
      </c>
      <c r="S858">
        <f t="shared" si="93"/>
        <v>0.30630458233532321</v>
      </c>
      <c r="T858">
        <f t="shared" si="94"/>
        <v>0.22582038028741513</v>
      </c>
      <c r="U858">
        <f t="shared" si="98"/>
        <v>0.14693922839414911</v>
      </c>
      <c r="V858">
        <f t="shared" si="98"/>
        <v>6.3704211463455812E-2</v>
      </c>
      <c r="W858">
        <f t="shared" si="98"/>
        <v>7.7965662603050462E-2</v>
      </c>
      <c r="X858">
        <f t="shared" si="97"/>
        <v>5.507898196198982E-2</v>
      </c>
      <c r="Y858">
        <f t="shared" si="97"/>
        <v>6.2001927928104848E-2</v>
      </c>
      <c r="Z858">
        <f t="shared" si="95"/>
        <v>6.2185025026511596E-2</v>
      </c>
      <c r="AA858">
        <f t="shared" si="96"/>
        <v>1</v>
      </c>
    </row>
    <row r="859" spans="1:27" x14ac:dyDescent="0.2">
      <c r="A859" s="1">
        <v>43866</v>
      </c>
      <c r="B859">
        <v>137.59</v>
      </c>
      <c r="C859">
        <v>34.71</v>
      </c>
      <c r="D859">
        <v>48.31</v>
      </c>
      <c r="E859">
        <v>54.99</v>
      </c>
      <c r="F859">
        <v>133.6</v>
      </c>
      <c r="G859">
        <v>63.73</v>
      </c>
      <c r="H859">
        <v>244.3</v>
      </c>
      <c r="I859">
        <v>543.48</v>
      </c>
      <c r="J859" s="2">
        <v>422948442595.44</v>
      </c>
      <c r="K859" s="2">
        <v>312220177888.71002</v>
      </c>
      <c r="L859" s="2">
        <v>204320343096.92999</v>
      </c>
      <c r="M859" s="2">
        <v>87944215559.850006</v>
      </c>
      <c r="N859" s="2">
        <v>107954232710.39999</v>
      </c>
      <c r="O859" s="2">
        <v>75496047178.910004</v>
      </c>
      <c r="P859" s="2">
        <v>86503465093.5</v>
      </c>
      <c r="Q859" s="2">
        <v>84145668178.320007</v>
      </c>
      <c r="R859">
        <f t="shared" si="92"/>
        <v>1381532592302.0601</v>
      </c>
      <c r="S859">
        <f t="shared" si="93"/>
        <v>0.30614438266033034</v>
      </c>
      <c r="T859">
        <f t="shared" si="94"/>
        <v>0.22599552093697245</v>
      </c>
      <c r="U859">
        <f t="shared" si="98"/>
        <v>0.14789397241542393</v>
      </c>
      <c r="V859">
        <f t="shared" si="98"/>
        <v>6.3656996620910539E-2</v>
      </c>
      <c r="W859">
        <f t="shared" si="98"/>
        <v>7.814092357424221E-2</v>
      </c>
      <c r="X859">
        <f t="shared" si="97"/>
        <v>5.4646591473539015E-2</v>
      </c>
      <c r="Y859">
        <f t="shared" si="97"/>
        <v>6.2614132721515101E-2</v>
      </c>
      <c r="Z859">
        <f t="shared" si="95"/>
        <v>6.0907479597066425E-2</v>
      </c>
      <c r="AA859">
        <f t="shared" si="96"/>
        <v>0.99999999999999989</v>
      </c>
    </row>
    <row r="860" spans="1:27" x14ac:dyDescent="0.2">
      <c r="A860" s="1">
        <v>43865</v>
      </c>
      <c r="B860">
        <v>135.29</v>
      </c>
      <c r="C860">
        <v>33.619999999999997</v>
      </c>
      <c r="D860">
        <v>47.26</v>
      </c>
      <c r="E860">
        <v>54.02</v>
      </c>
      <c r="F860">
        <v>131.85</v>
      </c>
      <c r="G860">
        <v>63.27</v>
      </c>
      <c r="H860">
        <v>241.94</v>
      </c>
      <c r="I860">
        <v>535.24</v>
      </c>
      <c r="J860" s="2">
        <v>415878296378.64001</v>
      </c>
      <c r="K860" s="2">
        <v>302415510821.62</v>
      </c>
      <c r="L860" s="2">
        <v>199879515933.78</v>
      </c>
      <c r="M860" s="2">
        <v>86392917340.300003</v>
      </c>
      <c r="N860" s="2">
        <v>106540161548.39999</v>
      </c>
      <c r="O860" s="2">
        <v>74951120430.089996</v>
      </c>
      <c r="P860" s="2">
        <v>85667819667.300003</v>
      </c>
      <c r="Q860" s="2">
        <v>82869889298.160004</v>
      </c>
      <c r="R860">
        <f t="shared" si="92"/>
        <v>1354595231418.29</v>
      </c>
      <c r="S860">
        <f t="shared" si="93"/>
        <v>0.30701296352801022</v>
      </c>
      <c r="T860">
        <f t="shared" si="94"/>
        <v>0.2232515690351165</v>
      </c>
      <c r="U860">
        <f t="shared" si="98"/>
        <v>0.14755663632781424</v>
      </c>
      <c r="V860">
        <f t="shared" si="98"/>
        <v>6.3777662386899719E-2</v>
      </c>
      <c r="W860">
        <f t="shared" si="98"/>
        <v>7.8650920272951341E-2</v>
      </c>
      <c r="X860">
        <f t="shared" si="97"/>
        <v>5.5331008622859668E-2</v>
      </c>
      <c r="Y860">
        <f t="shared" si="97"/>
        <v>6.3242375050740415E-2</v>
      </c>
      <c r="Z860">
        <f t="shared" si="95"/>
        <v>6.1176864775607888E-2</v>
      </c>
      <c r="AA860">
        <f t="shared" si="96"/>
        <v>1</v>
      </c>
    </row>
    <row r="861" spans="1:27" x14ac:dyDescent="0.2">
      <c r="A861" s="1">
        <v>43864</v>
      </c>
      <c r="B861">
        <v>133.37</v>
      </c>
      <c r="C861">
        <v>32.97</v>
      </c>
      <c r="D861">
        <v>47.12</v>
      </c>
      <c r="E861">
        <v>52.6</v>
      </c>
      <c r="F861">
        <v>131</v>
      </c>
      <c r="G861">
        <v>60.52</v>
      </c>
      <c r="H861">
        <v>239.01</v>
      </c>
      <c r="I861">
        <v>530.08000000000004</v>
      </c>
      <c r="J861" s="2">
        <v>409976261275.91998</v>
      </c>
      <c r="K861" s="2">
        <v>296568691010.96997</v>
      </c>
      <c r="L861" s="2">
        <v>199287405645.35999</v>
      </c>
      <c r="M861" s="2">
        <v>84121944689</v>
      </c>
      <c r="N861" s="2">
        <v>105853326984</v>
      </c>
      <c r="O861" s="2">
        <v>71693406170.839996</v>
      </c>
      <c r="P861" s="2">
        <v>84630344625.449997</v>
      </c>
      <c r="Q861" s="2">
        <v>82070979222.720001</v>
      </c>
      <c r="R861">
        <f t="shared" si="92"/>
        <v>1334202359624.2598</v>
      </c>
      <c r="S861">
        <f t="shared" si="93"/>
        <v>0.30728191890724743</v>
      </c>
      <c r="T861">
        <f t="shared" si="94"/>
        <v>0.2222816418151817</v>
      </c>
      <c r="U861">
        <f t="shared" si="98"/>
        <v>0.14936820056403111</v>
      </c>
      <c r="V861">
        <f t="shared" si="98"/>
        <v>6.3050364198644168E-2</v>
      </c>
      <c r="W861">
        <f t="shared" si="98"/>
        <v>7.9338284946378443E-2</v>
      </c>
      <c r="X861">
        <f t="shared" si="97"/>
        <v>5.3735031761621532E-2</v>
      </c>
      <c r="Y861">
        <f t="shared" si="97"/>
        <v>6.3431415793091334E-2</v>
      </c>
      <c r="Z861">
        <f t="shared" si="95"/>
        <v>6.1513142013804388E-2</v>
      </c>
      <c r="AA861">
        <f t="shared" si="96"/>
        <v>1</v>
      </c>
    </row>
    <row r="862" spans="1:27" x14ac:dyDescent="0.2">
      <c r="A862" s="1">
        <v>43861</v>
      </c>
      <c r="B862">
        <v>132.36000000000001</v>
      </c>
      <c r="C862">
        <v>32.83</v>
      </c>
      <c r="D862">
        <v>46.94</v>
      </c>
      <c r="E862">
        <v>52.26</v>
      </c>
      <c r="F862">
        <v>129.87</v>
      </c>
      <c r="G862">
        <v>61.07</v>
      </c>
      <c r="H862">
        <v>237.75</v>
      </c>
      <c r="I862">
        <v>527.35</v>
      </c>
      <c r="J862" s="2">
        <v>406871544893.76001</v>
      </c>
      <c r="K862" s="2">
        <v>295309375974.83002</v>
      </c>
      <c r="L862" s="2">
        <v>198526120988.82001</v>
      </c>
      <c r="M862" s="2">
        <v>83578190673.899994</v>
      </c>
      <c r="N862" s="2">
        <v>104940241033.67999</v>
      </c>
      <c r="O862" s="2">
        <v>72344949022.690002</v>
      </c>
      <c r="P862" s="2">
        <v>84184194948.75</v>
      </c>
      <c r="Q862" s="2">
        <v>81648300054.899994</v>
      </c>
      <c r="R862">
        <f t="shared" si="92"/>
        <v>1327402917591.3301</v>
      </c>
      <c r="S862">
        <f t="shared" si="93"/>
        <v>0.30651698855089021</v>
      </c>
      <c r="T862">
        <f t="shared" si="94"/>
        <v>0.22247154353908649</v>
      </c>
      <c r="U862">
        <f t="shared" si="98"/>
        <v>0.14955980460632121</v>
      </c>
      <c r="V862">
        <f t="shared" si="98"/>
        <v>6.2963693665491371E-2</v>
      </c>
      <c r="W862">
        <f t="shared" si="98"/>
        <v>7.9056810590790144E-2</v>
      </c>
      <c r="X862">
        <f t="shared" si="97"/>
        <v>5.450112250315467E-2</v>
      </c>
      <c r="Y862">
        <f t="shared" si="97"/>
        <v>6.3420227447976679E-2</v>
      </c>
      <c r="Z862">
        <f t="shared" si="95"/>
        <v>6.1509809096289184E-2</v>
      </c>
      <c r="AA862">
        <f t="shared" si="96"/>
        <v>1</v>
      </c>
    </row>
    <row r="863" spans="1:27" x14ac:dyDescent="0.2">
      <c r="A863" s="1">
        <v>43860</v>
      </c>
      <c r="B863">
        <v>135.88999999999999</v>
      </c>
      <c r="C863">
        <v>33.479999999999997</v>
      </c>
      <c r="D863">
        <v>47.91</v>
      </c>
      <c r="E863">
        <v>53.82</v>
      </c>
      <c r="F863">
        <v>133.22</v>
      </c>
      <c r="G863">
        <v>61.11</v>
      </c>
      <c r="H863">
        <v>244.13</v>
      </c>
      <c r="I863">
        <v>539.69000000000005</v>
      </c>
      <c r="J863" s="2">
        <v>426216936322.35999</v>
      </c>
      <c r="K863" s="2">
        <v>301156195785.47998</v>
      </c>
      <c r="L863" s="2">
        <v>202628599415.73001</v>
      </c>
      <c r="M863" s="2">
        <v>87112938708.899994</v>
      </c>
      <c r="N863" s="2">
        <v>107647177258.08</v>
      </c>
      <c r="O863" s="2">
        <v>72392333957.369995</v>
      </c>
      <c r="P863" s="2">
        <v>86443270295.850006</v>
      </c>
      <c r="Q863" s="2">
        <v>83759331039.919998</v>
      </c>
      <c r="R863">
        <f t="shared" si="92"/>
        <v>1367356782783.6899</v>
      </c>
      <c r="S863">
        <f t="shared" si="93"/>
        <v>0.31170864962885531</v>
      </c>
      <c r="T863">
        <f t="shared" si="94"/>
        <v>0.2202469754619425</v>
      </c>
      <c r="U863">
        <f t="shared" si="98"/>
        <v>0.14818999837278388</v>
      </c>
      <c r="V863">
        <f t="shared" si="98"/>
        <v>6.3709003974481246E-2</v>
      </c>
      <c r="W863">
        <f t="shared" si="98"/>
        <v>7.8726473304889674E-2</v>
      </c>
      <c r="X863">
        <f t="shared" si="97"/>
        <v>5.2943266065490498E-2</v>
      </c>
      <c r="Y863">
        <f t="shared" si="97"/>
        <v>6.3219250004279942E-2</v>
      </c>
      <c r="Z863">
        <f t="shared" si="95"/>
        <v>6.1256383187277004E-2</v>
      </c>
      <c r="AA863">
        <f t="shared" si="96"/>
        <v>1</v>
      </c>
    </row>
    <row r="864" spans="1:27" x14ac:dyDescent="0.2">
      <c r="A864" s="1">
        <v>43859</v>
      </c>
      <c r="B864">
        <v>134.22999999999999</v>
      </c>
      <c r="C864">
        <v>33.01</v>
      </c>
      <c r="D864">
        <v>47.27</v>
      </c>
      <c r="E864">
        <v>53.68</v>
      </c>
      <c r="F864">
        <v>131.68</v>
      </c>
      <c r="G864">
        <v>62.65</v>
      </c>
      <c r="H864">
        <v>240.12</v>
      </c>
      <c r="I864">
        <v>536.49</v>
      </c>
      <c r="J864" s="2">
        <v>421010371348.52002</v>
      </c>
      <c r="K864" s="2">
        <v>296928495307.01001</v>
      </c>
      <c r="L864" s="2">
        <v>199921809525.81</v>
      </c>
      <c r="M864" s="2">
        <v>86886335003.600006</v>
      </c>
      <c r="N864" s="2">
        <v>107749901314.24001</v>
      </c>
      <c r="O864" s="2">
        <v>74216653942.550003</v>
      </c>
      <c r="P864" s="2">
        <v>85023381245.399994</v>
      </c>
      <c r="Q864" s="2">
        <v>83262694342.320007</v>
      </c>
      <c r="R864">
        <f t="shared" si="92"/>
        <v>1354999642029.4502</v>
      </c>
      <c r="S864">
        <f t="shared" si="93"/>
        <v>0.31070884322740622</v>
      </c>
      <c r="T864">
        <f t="shared" si="94"/>
        <v>0.21913547878306852</v>
      </c>
      <c r="U864">
        <f t="shared" si="98"/>
        <v>0.14754380984660423</v>
      </c>
      <c r="V864">
        <f t="shared" si="98"/>
        <v>6.4122773400490371E-2</v>
      </c>
      <c r="W864">
        <f t="shared" si="98"/>
        <v>7.9520243380181002E-2</v>
      </c>
      <c r="X864">
        <f t="shared" si="97"/>
        <v>5.4772452804040625E-2</v>
      </c>
      <c r="Y864">
        <f t="shared" si="97"/>
        <v>6.2747899414981587E-2</v>
      </c>
      <c r="Z864">
        <f t="shared" si="95"/>
        <v>6.1448499143227329E-2</v>
      </c>
      <c r="AA864">
        <f t="shared" si="96"/>
        <v>0.99999999999999989</v>
      </c>
    </row>
    <row r="865" spans="1:27" x14ac:dyDescent="0.2">
      <c r="A865" s="1">
        <v>43858</v>
      </c>
      <c r="B865">
        <v>134.43</v>
      </c>
      <c r="C865">
        <v>33.24</v>
      </c>
      <c r="D865">
        <v>47.37</v>
      </c>
      <c r="E865">
        <v>54.02</v>
      </c>
      <c r="F865">
        <v>132.44999999999999</v>
      </c>
      <c r="G865">
        <v>61.62</v>
      </c>
      <c r="H865">
        <v>242.58</v>
      </c>
      <c r="I865">
        <v>529.97</v>
      </c>
      <c r="J865" s="2">
        <v>421637668333.32001</v>
      </c>
      <c r="K865" s="2">
        <v>298997370009.23999</v>
      </c>
      <c r="L865" s="2">
        <v>200344745446.10999</v>
      </c>
      <c r="M865" s="2">
        <v>87436658287.899994</v>
      </c>
      <c r="N865" s="2">
        <v>108379969844.10001</v>
      </c>
      <c r="O865" s="2">
        <v>72996491874.539993</v>
      </c>
      <c r="P865" s="2">
        <v>85894435376.100006</v>
      </c>
      <c r="Q865" s="2">
        <v>82250797070.960007</v>
      </c>
      <c r="R865">
        <f t="shared" si="92"/>
        <v>1357938136242.2703</v>
      </c>
      <c r="S865">
        <f t="shared" si="93"/>
        <v>0.31049843662251742</v>
      </c>
      <c r="T865">
        <f t="shared" si="94"/>
        <v>0.2201848243518921</v>
      </c>
      <c r="U865">
        <f t="shared" si="98"/>
        <v>0.14753598864268616</v>
      </c>
      <c r="V865">
        <f t="shared" si="98"/>
        <v>6.4389279566046731E-2</v>
      </c>
      <c r="W865">
        <f t="shared" si="98"/>
        <v>7.9812155614108107E-2</v>
      </c>
      <c r="X865">
        <f t="shared" si="97"/>
        <v>5.375538835409558E-2</v>
      </c>
      <c r="Y865">
        <f t="shared" si="97"/>
        <v>6.3253570309019985E-2</v>
      </c>
      <c r="Z865">
        <f t="shared" si="95"/>
        <v>6.0570356539633712E-2</v>
      </c>
      <c r="AA865">
        <f t="shared" si="96"/>
        <v>0.99999999999999978</v>
      </c>
    </row>
    <row r="866" spans="1:27" x14ac:dyDescent="0.2">
      <c r="A866" s="1">
        <v>43857</v>
      </c>
      <c r="B866">
        <v>132.03</v>
      </c>
      <c r="C866">
        <v>32.85</v>
      </c>
      <c r="D866">
        <v>47.1</v>
      </c>
      <c r="E866">
        <v>53.11</v>
      </c>
      <c r="F866">
        <v>130.63999999999999</v>
      </c>
      <c r="G866">
        <v>61.19</v>
      </c>
      <c r="H866">
        <v>238.14</v>
      </c>
      <c r="I866">
        <v>523.80999999999995</v>
      </c>
      <c r="J866" s="2">
        <v>414110104515.71997</v>
      </c>
      <c r="K866" s="2">
        <v>295489278122.84998</v>
      </c>
      <c r="L866" s="2">
        <v>199202818461.29999</v>
      </c>
      <c r="M866" s="2">
        <v>85963734203.449997</v>
      </c>
      <c r="N866" s="2">
        <v>106898899663.52</v>
      </c>
      <c r="O866" s="2">
        <v>72487103826.729996</v>
      </c>
      <c r="P866" s="2">
        <v>84322288896.300003</v>
      </c>
      <c r="Q866" s="2">
        <v>81294771428.080002</v>
      </c>
      <c r="R866">
        <f t="shared" si="92"/>
        <v>1339768999117.95</v>
      </c>
      <c r="S866">
        <f t="shared" si="93"/>
        <v>0.30909067517486477</v>
      </c>
      <c r="T866">
        <f t="shared" si="94"/>
        <v>0.22055240740559623</v>
      </c>
      <c r="U866">
        <f t="shared" si="98"/>
        <v>0.14868445126917187</v>
      </c>
      <c r="V866">
        <f t="shared" si="98"/>
        <v>6.41631014451335E-2</v>
      </c>
      <c r="W866">
        <f t="shared" si="98"/>
        <v>7.9789052988909245E-2</v>
      </c>
      <c r="X866">
        <f t="shared" si="97"/>
        <v>5.4104180552358348E-2</v>
      </c>
      <c r="Y866">
        <f t="shared" si="97"/>
        <v>6.2937931055140409E-2</v>
      </c>
      <c r="Z866">
        <f t="shared" si="95"/>
        <v>6.0678200108825638E-2</v>
      </c>
      <c r="AA866">
        <f t="shared" si="96"/>
        <v>1</v>
      </c>
    </row>
    <row r="867" spans="1:27" x14ac:dyDescent="0.2">
      <c r="A867" s="1">
        <v>43854</v>
      </c>
      <c r="B867">
        <v>133.15</v>
      </c>
      <c r="C867">
        <v>33.54</v>
      </c>
      <c r="D867">
        <v>47.57</v>
      </c>
      <c r="E867">
        <v>54.55</v>
      </c>
      <c r="F867">
        <v>135.11000000000001</v>
      </c>
      <c r="G867">
        <v>62.21</v>
      </c>
      <c r="H867">
        <v>241.92</v>
      </c>
      <c r="I867">
        <v>536.84</v>
      </c>
      <c r="J867" s="2">
        <v>417622967630.59998</v>
      </c>
      <c r="K867" s="2">
        <v>301695902229.53998</v>
      </c>
      <c r="L867" s="2">
        <v>201190617286.70999</v>
      </c>
      <c r="M867" s="2">
        <v>88294515172.25</v>
      </c>
      <c r="N867" s="2">
        <v>110556570219.98</v>
      </c>
      <c r="O867" s="2">
        <v>73695419661.070007</v>
      </c>
      <c r="P867" s="2">
        <v>85660737926.399994</v>
      </c>
      <c r="Q867" s="2">
        <v>83317013981.119995</v>
      </c>
      <c r="R867">
        <f t="shared" si="92"/>
        <v>1362033744107.6699</v>
      </c>
      <c r="S867">
        <f t="shared" si="93"/>
        <v>0.30661719611374511</v>
      </c>
      <c r="T867">
        <f t="shared" si="94"/>
        <v>0.22150398515067235</v>
      </c>
      <c r="U867">
        <f t="shared" si="98"/>
        <v>0.14771338680637394</v>
      </c>
      <c r="V867">
        <f t="shared" si="98"/>
        <v>6.4825497572452387E-2</v>
      </c>
      <c r="W867">
        <f t="shared" si="98"/>
        <v>8.1170213805833877E-2</v>
      </c>
      <c r="X867">
        <f t="shared" si="97"/>
        <v>5.4106897116085198E-2</v>
      </c>
      <c r="Y867">
        <f t="shared" si="97"/>
        <v>6.289178832534742E-2</v>
      </c>
      <c r="Z867">
        <f t="shared" si="95"/>
        <v>6.1171035109489708E-2</v>
      </c>
      <c r="AA867">
        <f t="shared" si="96"/>
        <v>0.99999999999999989</v>
      </c>
    </row>
    <row r="868" spans="1:27" x14ac:dyDescent="0.2">
      <c r="A868" s="1">
        <v>43853</v>
      </c>
      <c r="B868">
        <v>136.54</v>
      </c>
      <c r="C868">
        <v>34.119999999999997</v>
      </c>
      <c r="D868">
        <v>48.22</v>
      </c>
      <c r="E868">
        <v>55.53</v>
      </c>
      <c r="F868">
        <v>131.37</v>
      </c>
      <c r="G868">
        <v>63.73</v>
      </c>
      <c r="H868">
        <v>245.58</v>
      </c>
      <c r="I868">
        <v>541.94000000000005</v>
      </c>
      <c r="J868" s="2">
        <v>428255651522.96002</v>
      </c>
      <c r="K868" s="2">
        <v>306913064522.12</v>
      </c>
      <c r="L868" s="2">
        <v>203939700768.66</v>
      </c>
      <c r="M868" s="2">
        <v>89880741109.350006</v>
      </c>
      <c r="N868" s="2">
        <v>107496237360.66</v>
      </c>
      <c r="O868" s="2">
        <v>75496047178.910004</v>
      </c>
      <c r="P868" s="2">
        <v>86956696511.100006</v>
      </c>
      <c r="Q868" s="2">
        <v>84108528717.919998</v>
      </c>
      <c r="R868">
        <f t="shared" si="92"/>
        <v>1383046667691.6799</v>
      </c>
      <c r="S868">
        <f t="shared" si="93"/>
        <v>0.30964656618400549</v>
      </c>
      <c r="T868">
        <f t="shared" si="94"/>
        <v>0.22191085210042932</v>
      </c>
      <c r="U868">
        <f t="shared" si="98"/>
        <v>0.14745684692551814</v>
      </c>
      <c r="V868">
        <f t="shared" si="98"/>
        <v>6.4987496957974636E-2</v>
      </c>
      <c r="W868">
        <f t="shared" si="98"/>
        <v>7.7724230043569251E-2</v>
      </c>
      <c r="X868">
        <f t="shared" si="97"/>
        <v>5.4586767708217493E-2</v>
      </c>
      <c r="Y868">
        <f t="shared" si="97"/>
        <v>6.2873291655611077E-2</v>
      </c>
      <c r="Z868">
        <f t="shared" si="95"/>
        <v>6.0813948424674677E-2</v>
      </c>
      <c r="AA868">
        <f t="shared" si="96"/>
        <v>1</v>
      </c>
    </row>
    <row r="869" spans="1:27" x14ac:dyDescent="0.2">
      <c r="A869" s="1">
        <v>43852</v>
      </c>
      <c r="B869">
        <v>136.68</v>
      </c>
      <c r="C869">
        <v>34.36</v>
      </c>
      <c r="D869">
        <v>48.56</v>
      </c>
      <c r="E869">
        <v>55.86</v>
      </c>
      <c r="F869">
        <v>131.49</v>
      </c>
      <c r="G869">
        <v>62.87</v>
      </c>
      <c r="H869">
        <v>247.05</v>
      </c>
      <c r="I869">
        <v>536.86</v>
      </c>
      <c r="J869" s="2">
        <v>428694759412.32001</v>
      </c>
      <c r="K869" s="2">
        <v>309071890298.35999</v>
      </c>
      <c r="L869" s="2">
        <v>205377682897.67999</v>
      </c>
      <c r="M869" s="2">
        <v>90414878414.699997</v>
      </c>
      <c r="N869" s="2">
        <v>107594429858.82001</v>
      </c>
      <c r="O869" s="2">
        <v>74477271083.289993</v>
      </c>
      <c r="P869" s="2">
        <v>87477204467.25</v>
      </c>
      <c r="Q869" s="2">
        <v>83320117960.479996</v>
      </c>
      <c r="R869">
        <f t="shared" si="92"/>
        <v>1386428234392.8999</v>
      </c>
      <c r="S869">
        <f t="shared" si="93"/>
        <v>0.30920804177075939</v>
      </c>
      <c r="T869">
        <f t="shared" si="94"/>
        <v>0.22292671386175197</v>
      </c>
      <c r="U869">
        <f t="shared" si="98"/>
        <v>0.14813437710146779</v>
      </c>
      <c r="V869">
        <f t="shared" si="98"/>
        <v>6.5214250670747181E-2</v>
      </c>
      <c r="W869">
        <f t="shared" si="98"/>
        <v>7.7605480896697332E-2</v>
      </c>
      <c r="X869">
        <f t="shared" si="97"/>
        <v>5.3718807245657897E-2</v>
      </c>
      <c r="Y869">
        <f t="shared" si="97"/>
        <v>6.3095371471250522E-2</v>
      </c>
      <c r="Z869">
        <f t="shared" si="95"/>
        <v>6.0096956981667976E-2</v>
      </c>
      <c r="AA869">
        <f t="shared" si="96"/>
        <v>1</v>
      </c>
    </row>
    <row r="870" spans="1:27" x14ac:dyDescent="0.2">
      <c r="A870" s="1">
        <v>43851</v>
      </c>
      <c r="B870">
        <v>136.84</v>
      </c>
      <c r="C870">
        <v>34.26</v>
      </c>
      <c r="D870">
        <v>48.94</v>
      </c>
      <c r="E870">
        <v>55.92</v>
      </c>
      <c r="F870">
        <v>130.53</v>
      </c>
      <c r="G870">
        <v>61.17</v>
      </c>
      <c r="H870">
        <v>245.7</v>
      </c>
      <c r="I870">
        <v>529.14</v>
      </c>
      <c r="J870" s="2">
        <v>429196597000.15997</v>
      </c>
      <c r="K870" s="2">
        <v>308172379558.26001</v>
      </c>
      <c r="L870" s="2">
        <v>206984839394.82001</v>
      </c>
      <c r="M870" s="2">
        <v>90511994288.399994</v>
      </c>
      <c r="N870" s="2">
        <v>106808889873.53999</v>
      </c>
      <c r="O870" s="2">
        <v>72463411359.389999</v>
      </c>
      <c r="P870" s="2">
        <v>86999186956.5</v>
      </c>
      <c r="Q870" s="2">
        <v>82121981927.520004</v>
      </c>
      <c r="R870">
        <f t="shared" si="92"/>
        <v>1383259280358.5898</v>
      </c>
      <c r="S870">
        <f t="shared" si="93"/>
        <v>0.31027921019181376</v>
      </c>
      <c r="T870">
        <f t="shared" si="94"/>
        <v>0.22278714044005604</v>
      </c>
      <c r="U870">
        <f t="shared" si="98"/>
        <v>0.14963560507699047</v>
      </c>
      <c r="V870">
        <f t="shared" si="98"/>
        <v>6.5433860140042641E-2</v>
      </c>
      <c r="W870">
        <f t="shared" si="98"/>
        <v>7.7215379206312898E-2</v>
      </c>
      <c r="X870">
        <f t="shared" si="97"/>
        <v>5.2385993275682136E-2</v>
      </c>
      <c r="Y870">
        <f t="shared" si="97"/>
        <v>6.2894345399907042E-2</v>
      </c>
      <c r="Z870">
        <f t="shared" si="95"/>
        <v>5.9368466269195085E-2</v>
      </c>
      <c r="AA870">
        <f t="shared" si="96"/>
        <v>1</v>
      </c>
    </row>
    <row r="871" spans="1:27" x14ac:dyDescent="0.2">
      <c r="A871" s="1">
        <v>43847</v>
      </c>
      <c r="B871">
        <v>138.19999999999999</v>
      </c>
      <c r="C871">
        <v>34.71</v>
      </c>
      <c r="D871">
        <v>49.18</v>
      </c>
      <c r="E871">
        <v>57.51</v>
      </c>
      <c r="F871">
        <v>131.52000000000001</v>
      </c>
      <c r="G871">
        <v>60.76</v>
      </c>
      <c r="H871">
        <v>249.46</v>
      </c>
      <c r="I871">
        <v>535.24</v>
      </c>
      <c r="J871" s="2">
        <v>433462216496.79999</v>
      </c>
      <c r="K871" s="2">
        <v>312220177888.71002</v>
      </c>
      <c r="L871" s="2">
        <v>207999885603.54001</v>
      </c>
      <c r="M871" s="2">
        <v>93085564941.449997</v>
      </c>
      <c r="N871" s="2">
        <v>107618977983.36</v>
      </c>
      <c r="O871" s="2">
        <v>71977715778.919998</v>
      </c>
      <c r="P871" s="2">
        <v>88330554245.699997</v>
      </c>
      <c r="Q871" s="2">
        <v>83068695632.320007</v>
      </c>
      <c r="R871">
        <f t="shared" si="92"/>
        <v>1397763788570.8</v>
      </c>
      <c r="S871">
        <f t="shared" si="93"/>
        <v>0.31011120765977984</v>
      </c>
      <c r="T871">
        <f t="shared" si="94"/>
        <v>0.22337120223149587</v>
      </c>
      <c r="U871">
        <f t="shared" si="98"/>
        <v>0.1488090386260599</v>
      </c>
      <c r="V871">
        <f t="shared" si="98"/>
        <v>6.6596062727185892E-2</v>
      </c>
      <c r="W871">
        <f t="shared" si="98"/>
        <v>7.699368009340074E-2</v>
      </c>
      <c r="X871">
        <f t="shared" si="97"/>
        <v>5.1494906626903328E-2</v>
      </c>
      <c r="Y871">
        <f t="shared" si="97"/>
        <v>6.3194192729815343E-2</v>
      </c>
      <c r="Z871">
        <f t="shared" si="95"/>
        <v>5.9429709305359062E-2</v>
      </c>
      <c r="AA871">
        <f t="shared" si="96"/>
        <v>1</v>
      </c>
    </row>
    <row r="872" spans="1:27" x14ac:dyDescent="0.2">
      <c r="A872" s="1">
        <v>43846</v>
      </c>
      <c r="B872">
        <v>137.25</v>
      </c>
      <c r="C872">
        <v>34.72</v>
      </c>
      <c r="D872">
        <v>49.25</v>
      </c>
      <c r="E872">
        <v>56.44</v>
      </c>
      <c r="F872">
        <v>130.55000000000001</v>
      </c>
      <c r="G872">
        <v>60.15</v>
      </c>
      <c r="H872">
        <v>249.72</v>
      </c>
      <c r="I872">
        <v>535</v>
      </c>
      <c r="J872" s="2">
        <v>430482555819</v>
      </c>
      <c r="K872" s="2">
        <v>312310128962.71997</v>
      </c>
      <c r="L872" s="2">
        <v>208295940747.75</v>
      </c>
      <c r="M872" s="2">
        <v>91353665193.800003</v>
      </c>
      <c r="N872" s="2">
        <v>106825255289.89999</v>
      </c>
      <c r="O872" s="2">
        <v>71255095525.050003</v>
      </c>
      <c r="P872" s="2">
        <v>88422616877.399994</v>
      </c>
      <c r="Q872" s="2">
        <v>83031447880</v>
      </c>
      <c r="R872">
        <f t="shared" si="92"/>
        <v>1391976706295.6199</v>
      </c>
      <c r="S872">
        <f t="shared" si="93"/>
        <v>0.30925988478975064</v>
      </c>
      <c r="T872">
        <f t="shared" si="94"/>
        <v>0.22436447934093043</v>
      </c>
      <c r="U872">
        <f t="shared" si="98"/>
        <v>0.14964039254800096</v>
      </c>
      <c r="V872">
        <f t="shared" si="98"/>
        <v>6.5628731271598476E-2</v>
      </c>
      <c r="W872">
        <f t="shared" si="98"/>
        <v>7.6743565324586024E-2</v>
      </c>
      <c r="X872">
        <f t="shared" si="97"/>
        <v>5.1189862016209099E-2</v>
      </c>
      <c r="Y872">
        <f t="shared" si="97"/>
        <v>6.3523057876962288E-2</v>
      </c>
      <c r="Z872">
        <f t="shared" si="95"/>
        <v>5.9650026831962133E-2</v>
      </c>
      <c r="AA872">
        <f t="shared" si="96"/>
        <v>1.0000000000000002</v>
      </c>
    </row>
    <row r="873" spans="1:27" x14ac:dyDescent="0.2">
      <c r="A873" s="1">
        <v>43845</v>
      </c>
      <c r="B873">
        <v>136.72</v>
      </c>
      <c r="C873">
        <v>34.67</v>
      </c>
      <c r="D873">
        <v>48.32</v>
      </c>
      <c r="E873">
        <v>52.94</v>
      </c>
      <c r="F873">
        <v>129.82</v>
      </c>
      <c r="G873">
        <v>58.23</v>
      </c>
      <c r="H873">
        <v>245.21</v>
      </c>
      <c r="I873">
        <v>530.26</v>
      </c>
      <c r="J873" s="2">
        <v>428820218809.28009</v>
      </c>
      <c r="K873" s="2">
        <v>311860373592.66998</v>
      </c>
      <c r="L873" s="2">
        <v>204362636688.95999</v>
      </c>
      <c r="M873" s="2">
        <v>85688572561.300003</v>
      </c>
      <c r="N873" s="2">
        <v>106227917592.75999</v>
      </c>
      <c r="O873" s="2">
        <v>68980618660.410004</v>
      </c>
      <c r="P873" s="2">
        <v>86825684304.449997</v>
      </c>
      <c r="Q873" s="2">
        <v>82295804771.679993</v>
      </c>
      <c r="R873">
        <f t="shared" si="92"/>
        <v>1375061826981.5098</v>
      </c>
      <c r="S873">
        <f t="shared" si="93"/>
        <v>0.31185522744865374</v>
      </c>
      <c r="T873">
        <f t="shared" si="94"/>
        <v>0.22679734647078056</v>
      </c>
      <c r="U873">
        <f t="shared" si="98"/>
        <v>0.14862068939661432</v>
      </c>
      <c r="V873">
        <f t="shared" si="98"/>
        <v>6.2316159811810587E-2</v>
      </c>
      <c r="W873">
        <f t="shared" si="98"/>
        <v>7.7253193644352708E-2</v>
      </c>
      <c r="X873">
        <f t="shared" si="97"/>
        <v>5.0165466968008249E-2</v>
      </c>
      <c r="Y873">
        <f t="shared" si="97"/>
        <v>6.3143112986451574E-2</v>
      </c>
      <c r="Z873">
        <f t="shared" si="95"/>
        <v>5.9848803273328456E-2</v>
      </c>
      <c r="AA873">
        <f t="shared" si="96"/>
        <v>1.0000000000000002</v>
      </c>
    </row>
    <row r="874" spans="1:27" x14ac:dyDescent="0.2">
      <c r="A874" s="1">
        <v>43844</v>
      </c>
      <c r="B874">
        <v>138.80000000000001</v>
      </c>
      <c r="C874">
        <v>35.32</v>
      </c>
      <c r="D874">
        <v>49.3</v>
      </c>
      <c r="E874">
        <v>52.86</v>
      </c>
      <c r="F874">
        <v>128.80000000000001</v>
      </c>
      <c r="G874">
        <v>58.11</v>
      </c>
      <c r="H874">
        <v>245.66</v>
      </c>
      <c r="I874">
        <v>518.32000000000005</v>
      </c>
      <c r="J874" s="2">
        <v>435344107451.20001</v>
      </c>
      <c r="K874" s="2">
        <v>317707193403.32001</v>
      </c>
      <c r="L874" s="2">
        <v>208507408707.89999</v>
      </c>
      <c r="M874" s="2">
        <v>85559084729.699997</v>
      </c>
      <c r="N874" s="2">
        <v>105393281358.39999</v>
      </c>
      <c r="O874" s="2">
        <v>68838463856.369995</v>
      </c>
      <c r="P874" s="2">
        <v>86985023474.699997</v>
      </c>
      <c r="Q874" s="2">
        <v>80442729093.759995</v>
      </c>
      <c r="R874">
        <f t="shared" si="92"/>
        <v>1388777292075.3501</v>
      </c>
      <c r="S874">
        <f t="shared" si="93"/>
        <v>0.31347294482374055</v>
      </c>
      <c r="T874">
        <f t="shared" si="94"/>
        <v>0.22876756065657383</v>
      </c>
      <c r="U874">
        <f t="shared" si="98"/>
        <v>0.15013739776542021</v>
      </c>
      <c r="V874">
        <f t="shared" si="98"/>
        <v>6.1607491149169705E-2</v>
      </c>
      <c r="W874">
        <f t="shared" si="98"/>
        <v>7.5889260257779131E-2</v>
      </c>
      <c r="X874">
        <f t="shared" si="97"/>
        <v>4.9567676724825843E-2</v>
      </c>
      <c r="Y874">
        <f t="shared" si="97"/>
        <v>6.2634249545304707E-2</v>
      </c>
      <c r="Z874">
        <f t="shared" si="95"/>
        <v>5.7923419077185963E-2</v>
      </c>
      <c r="AA874">
        <f t="shared" si="96"/>
        <v>1</v>
      </c>
    </row>
    <row r="875" spans="1:27" x14ac:dyDescent="0.2">
      <c r="A875" s="1">
        <v>43843</v>
      </c>
      <c r="B875">
        <v>137.19999999999999</v>
      </c>
      <c r="C875">
        <v>35.06</v>
      </c>
      <c r="D875">
        <v>52.11</v>
      </c>
      <c r="E875">
        <v>52.78</v>
      </c>
      <c r="F875">
        <v>128.54</v>
      </c>
      <c r="G875">
        <v>58.43</v>
      </c>
      <c r="H875">
        <v>245.21</v>
      </c>
      <c r="I875">
        <v>523.11</v>
      </c>
      <c r="J875" s="2">
        <v>430325731572.79999</v>
      </c>
      <c r="K875" s="2">
        <v>315368465479.06</v>
      </c>
      <c r="L875" s="2">
        <v>220391908068.32999</v>
      </c>
      <c r="M875" s="2">
        <v>85429596898.100006</v>
      </c>
      <c r="N875" s="2">
        <v>105180530945.72</v>
      </c>
      <c r="O875" s="2">
        <v>69217543333.809998</v>
      </c>
      <c r="P875" s="2">
        <v>86825684304.449997</v>
      </c>
      <c r="Q875" s="2">
        <v>81186132150.479996</v>
      </c>
      <c r="R875">
        <f t="shared" si="92"/>
        <v>1393925592752.75</v>
      </c>
      <c r="S875">
        <f t="shared" si="93"/>
        <v>0.30871499440869349</v>
      </c>
      <c r="T875">
        <f t="shared" si="94"/>
        <v>0.22624483481665941</v>
      </c>
      <c r="U875">
        <f t="shared" si="98"/>
        <v>0.15810880380859926</v>
      </c>
      <c r="V875">
        <f t="shared" si="98"/>
        <v>6.1287056742671653E-2</v>
      </c>
      <c r="W875">
        <f t="shared" si="98"/>
        <v>7.5456345369201192E-2</v>
      </c>
      <c r="X875">
        <f t="shared" si="97"/>
        <v>4.9656555338164009E-2</v>
      </c>
      <c r="Y875">
        <f t="shared" si="97"/>
        <v>6.228860762430298E-2</v>
      </c>
      <c r="Z875">
        <f t="shared" si="95"/>
        <v>5.8242801891707954E-2</v>
      </c>
      <c r="AA875">
        <f t="shared" si="96"/>
        <v>1</v>
      </c>
    </row>
    <row r="876" spans="1:27" x14ac:dyDescent="0.2">
      <c r="A876" s="1">
        <v>43840</v>
      </c>
      <c r="B876">
        <v>136.07</v>
      </c>
      <c r="C876">
        <v>34.74</v>
      </c>
      <c r="D876">
        <v>52.5</v>
      </c>
      <c r="E876">
        <v>52.21</v>
      </c>
      <c r="F876">
        <v>127.28</v>
      </c>
      <c r="G876">
        <v>57.72</v>
      </c>
      <c r="H876">
        <v>242.11</v>
      </c>
      <c r="I876">
        <v>512.17999999999995</v>
      </c>
      <c r="J876" s="2">
        <v>426781503608.67999</v>
      </c>
      <c r="K876" s="2">
        <v>312490031110.73999</v>
      </c>
      <c r="L876" s="2">
        <v>222041358157.5</v>
      </c>
      <c r="M876" s="2">
        <v>84506996097.949997</v>
      </c>
      <c r="N876" s="2">
        <v>104149509715.03999</v>
      </c>
      <c r="O876" s="2">
        <v>68376460743.239998</v>
      </c>
      <c r="P876" s="2">
        <v>85728014464.949997</v>
      </c>
      <c r="Q876" s="2">
        <v>79489807430.240005</v>
      </c>
      <c r="R876">
        <f t="shared" si="92"/>
        <v>1383563681328.3398</v>
      </c>
      <c r="S876">
        <f t="shared" si="93"/>
        <v>0.30846538498244847</v>
      </c>
      <c r="T876">
        <f t="shared" si="94"/>
        <v>0.22585879878743473</v>
      </c>
      <c r="U876">
        <f t="shared" si="98"/>
        <v>0.16048510173692998</v>
      </c>
      <c r="V876">
        <f t="shared" si="98"/>
        <v>6.1079224063482235E-2</v>
      </c>
      <c r="W876">
        <f t="shared" si="98"/>
        <v>7.5276267453802725E-2</v>
      </c>
      <c r="X876">
        <f t="shared" si="97"/>
        <v>4.9420537461342388E-2</v>
      </c>
      <c r="Y876">
        <f t="shared" si="97"/>
        <v>6.1961740989503099E-2</v>
      </c>
      <c r="Z876">
        <f t="shared" si="95"/>
        <v>5.7452944525056462E-2</v>
      </c>
      <c r="AA876">
        <f t="shared" si="96"/>
        <v>1.0000000000000002</v>
      </c>
    </row>
    <row r="877" spans="1:27" x14ac:dyDescent="0.2">
      <c r="A877" s="1">
        <v>43839</v>
      </c>
      <c r="B877">
        <v>137.44</v>
      </c>
      <c r="C877">
        <v>35.03</v>
      </c>
      <c r="D877">
        <v>52.73</v>
      </c>
      <c r="E877">
        <v>52.06</v>
      </c>
      <c r="F877">
        <v>127.81</v>
      </c>
      <c r="G877">
        <v>57.85</v>
      </c>
      <c r="H877">
        <v>242.6</v>
      </c>
      <c r="I877">
        <v>513.1</v>
      </c>
      <c r="J877" s="2">
        <v>431078487954.56</v>
      </c>
      <c r="K877" s="2">
        <v>315098612257.03009</v>
      </c>
      <c r="L877" s="2">
        <v>223014110774.19</v>
      </c>
      <c r="M877" s="2">
        <v>84264206413.699997</v>
      </c>
      <c r="N877" s="2">
        <v>104583193248.58</v>
      </c>
      <c r="O877" s="2">
        <v>68530461780.949997</v>
      </c>
      <c r="P877" s="2">
        <v>85901517117</v>
      </c>
      <c r="Q877" s="2">
        <v>79632590480.800003</v>
      </c>
      <c r="R877">
        <f t="shared" si="92"/>
        <v>1392103180026.8101</v>
      </c>
      <c r="S877">
        <f t="shared" si="93"/>
        <v>0.30965986870761836</v>
      </c>
      <c r="T877">
        <f t="shared" si="94"/>
        <v>0.22634716792397652</v>
      </c>
      <c r="U877">
        <f t="shared" si="98"/>
        <v>0.16019941192138865</v>
      </c>
      <c r="V877">
        <f t="shared" si="98"/>
        <v>6.0530144333178798E-2</v>
      </c>
      <c r="W877">
        <f t="shared" si="98"/>
        <v>7.5126035734338223E-2</v>
      </c>
      <c r="X877">
        <f t="shared" si="97"/>
        <v>4.9228004622207812E-2</v>
      </c>
      <c r="Y877">
        <f t="shared" si="97"/>
        <v>6.1706286106857147E-2</v>
      </c>
      <c r="Z877">
        <f t="shared" si="95"/>
        <v>5.7203080650434536E-2</v>
      </c>
      <c r="AA877">
        <f t="shared" si="96"/>
        <v>1</v>
      </c>
    </row>
    <row r="878" spans="1:27" x14ac:dyDescent="0.2">
      <c r="A878" s="1">
        <v>43838</v>
      </c>
      <c r="B878">
        <v>136.94</v>
      </c>
      <c r="C878">
        <v>34.97</v>
      </c>
      <c r="D878">
        <v>52.82</v>
      </c>
      <c r="E878">
        <v>51.57</v>
      </c>
      <c r="F878">
        <v>125.54</v>
      </c>
      <c r="G878">
        <v>56.74</v>
      </c>
      <c r="H878">
        <v>237.76</v>
      </c>
      <c r="I878">
        <v>507.1</v>
      </c>
      <c r="J878" s="2">
        <v>429510245492.56</v>
      </c>
      <c r="K878" s="2">
        <v>314558905812.96997</v>
      </c>
      <c r="L878" s="2">
        <v>223394753102.45999</v>
      </c>
      <c r="M878" s="2">
        <v>83471093445.149994</v>
      </c>
      <c r="N878" s="2">
        <v>102725718491.72</v>
      </c>
      <c r="O878" s="2">
        <v>67215529843.580002</v>
      </c>
      <c r="P878" s="2">
        <v>84187735819.199997</v>
      </c>
      <c r="Q878" s="2">
        <v>78701396672.800003</v>
      </c>
      <c r="R878">
        <f t="shared" si="92"/>
        <v>1383765378680.4402</v>
      </c>
      <c r="S878">
        <f t="shared" si="93"/>
        <v>0.31039239173778238</v>
      </c>
      <c r="T878">
        <f t="shared" si="94"/>
        <v>0.22732098277594834</v>
      </c>
      <c r="U878">
        <f t="shared" si="98"/>
        <v>0.161439761786416</v>
      </c>
      <c r="V878">
        <f t="shared" si="98"/>
        <v>6.0321709685169388E-2</v>
      </c>
      <c r="W878">
        <f t="shared" si="98"/>
        <v>7.4236369889293899E-2</v>
      </c>
      <c r="X878">
        <f t="shared" si="97"/>
        <v>4.8574368804975294E-2</v>
      </c>
      <c r="Y878">
        <f t="shared" si="97"/>
        <v>6.0839602664059633E-2</v>
      </c>
      <c r="Z878">
        <f t="shared" si="95"/>
        <v>5.6874812656354877E-2</v>
      </c>
      <c r="AA878">
        <f t="shared" si="96"/>
        <v>0.99999999999999978</v>
      </c>
    </row>
    <row r="879" spans="1:27" x14ac:dyDescent="0.2">
      <c r="A879" s="1">
        <v>43837</v>
      </c>
      <c r="B879">
        <v>135.88</v>
      </c>
      <c r="C879">
        <v>34.619999999999997</v>
      </c>
      <c r="D879">
        <v>52.66</v>
      </c>
      <c r="E879">
        <v>50.92</v>
      </c>
      <c r="F879">
        <v>123.41</v>
      </c>
      <c r="G879">
        <v>55.9</v>
      </c>
      <c r="H879">
        <v>235.49</v>
      </c>
      <c r="I879">
        <v>507.22</v>
      </c>
      <c r="J879" s="2">
        <v>426185571473.12</v>
      </c>
      <c r="K879" s="2">
        <v>311410618222.62</v>
      </c>
      <c r="L879" s="2">
        <v>222718055629.98001</v>
      </c>
      <c r="M879" s="2">
        <v>82419004813.399994</v>
      </c>
      <c r="N879" s="2">
        <v>100982801649.38</v>
      </c>
      <c r="O879" s="2">
        <v>66220446215.300003</v>
      </c>
      <c r="P879" s="2">
        <v>83383958227.050003</v>
      </c>
      <c r="Q879" s="2">
        <v>78720020548.960007</v>
      </c>
      <c r="R879">
        <f t="shared" si="92"/>
        <v>1372040476779.8101</v>
      </c>
      <c r="S879">
        <f t="shared" si="93"/>
        <v>0.31062171902783869</v>
      </c>
      <c r="T879">
        <f t="shared" si="94"/>
        <v>0.22696897321389758</v>
      </c>
      <c r="U879">
        <f t="shared" si="98"/>
        <v>0.16232615538624712</v>
      </c>
      <c r="V879">
        <f t="shared" si="98"/>
        <v>6.0070388744534749E-2</v>
      </c>
      <c r="W879">
        <f t="shared" si="98"/>
        <v>7.3600453746370115E-2</v>
      </c>
      <c r="X879">
        <f t="shared" si="97"/>
        <v>4.8264207460351254E-2</v>
      </c>
      <c r="Y879">
        <f t="shared" si="97"/>
        <v>6.0773686810430563E-2</v>
      </c>
      <c r="Z879">
        <f t="shared" si="95"/>
        <v>5.7374415610329896E-2</v>
      </c>
      <c r="AA879">
        <f t="shared" si="96"/>
        <v>0.99999999999999989</v>
      </c>
    </row>
    <row r="880" spans="1:27" x14ac:dyDescent="0.2">
      <c r="A880" s="1">
        <v>43836</v>
      </c>
      <c r="B880">
        <v>138.22999999999999</v>
      </c>
      <c r="C880">
        <v>34.85</v>
      </c>
      <c r="D880">
        <v>53.1</v>
      </c>
      <c r="E880">
        <v>51.02</v>
      </c>
      <c r="F880">
        <v>124.06</v>
      </c>
      <c r="G880">
        <v>55.9</v>
      </c>
      <c r="H880">
        <v>233.95</v>
      </c>
      <c r="I880">
        <v>504</v>
      </c>
      <c r="J880" s="2">
        <v>433556311044.52002</v>
      </c>
      <c r="K880" s="2">
        <v>313479492924.84998</v>
      </c>
      <c r="L880" s="2">
        <v>224578973679.29999</v>
      </c>
      <c r="M880" s="2">
        <v>82580864602.899994</v>
      </c>
      <c r="N880" s="2">
        <v>101514677681.08</v>
      </c>
      <c r="O880" s="2">
        <v>66220446215.300003</v>
      </c>
      <c r="P880" s="2">
        <v>82838664177.75</v>
      </c>
      <c r="Q880" s="2">
        <v>78220279872</v>
      </c>
      <c r="R880">
        <f t="shared" si="92"/>
        <v>1382989710197.7</v>
      </c>
      <c r="S880">
        <f t="shared" si="93"/>
        <v>0.31349207289658187</v>
      </c>
      <c r="T880">
        <f t="shared" si="94"/>
        <v>0.22666798647405534</v>
      </c>
      <c r="U880">
        <f t="shared" si="98"/>
        <v>0.16238658322858829</v>
      </c>
      <c r="V880">
        <f t="shared" si="98"/>
        <v>5.9711843113492841E-2</v>
      </c>
      <c r="W880">
        <f t="shared" si="98"/>
        <v>7.3402337654824901E-2</v>
      </c>
      <c r="X880">
        <f t="shared" si="97"/>
        <v>4.7882096104557216E-2</v>
      </c>
      <c r="Y880">
        <f t="shared" si="97"/>
        <v>5.9898250555969874E-2</v>
      </c>
      <c r="Z880">
        <f t="shared" si="95"/>
        <v>5.6558829971929667E-2</v>
      </c>
      <c r="AA880">
        <f t="shared" si="96"/>
        <v>1</v>
      </c>
    </row>
    <row r="881" spans="1:27" x14ac:dyDescent="0.2">
      <c r="A881" s="1">
        <v>43833</v>
      </c>
      <c r="B881">
        <v>138.34</v>
      </c>
      <c r="C881">
        <v>34.9</v>
      </c>
      <c r="D881">
        <v>53.42</v>
      </c>
      <c r="E881">
        <v>51.2</v>
      </c>
      <c r="F881">
        <v>124.6</v>
      </c>
      <c r="G881">
        <v>56</v>
      </c>
      <c r="H881">
        <v>231.58</v>
      </c>
      <c r="I881">
        <v>503.57</v>
      </c>
      <c r="J881" s="2">
        <v>433901324386.15997</v>
      </c>
      <c r="K881" s="2">
        <v>313929248294.90002</v>
      </c>
      <c r="L881" s="2">
        <v>225932368624.26001</v>
      </c>
      <c r="M881" s="2">
        <v>82872212224</v>
      </c>
      <c r="N881" s="2">
        <v>101956543922.8</v>
      </c>
      <c r="O881" s="2">
        <v>66338908552</v>
      </c>
      <c r="P881" s="2">
        <v>81999477881.100006</v>
      </c>
      <c r="Q881" s="2">
        <v>78153544315.759995</v>
      </c>
      <c r="R881">
        <f t="shared" si="92"/>
        <v>1385083628200.9802</v>
      </c>
      <c r="S881">
        <f t="shared" si="93"/>
        <v>0.3132672392855686</v>
      </c>
      <c r="T881">
        <f t="shared" si="94"/>
        <v>0.2266500317404285</v>
      </c>
      <c r="U881">
        <f t="shared" si="98"/>
        <v>0.16311821468694487</v>
      </c>
      <c r="V881">
        <f t="shared" si="98"/>
        <v>5.9831919558271586E-2</v>
      </c>
      <c r="W881">
        <f t="shared" si="98"/>
        <v>7.3610388460967194E-2</v>
      </c>
      <c r="X881">
        <f t="shared" si="97"/>
        <v>4.7895236938266667E-2</v>
      </c>
      <c r="Y881">
        <f t="shared" si="97"/>
        <v>5.9201824504708976E-2</v>
      </c>
      <c r="Z881">
        <f t="shared" si="95"/>
        <v>5.6425144824843496E-2</v>
      </c>
      <c r="AA881">
        <f t="shared" si="96"/>
        <v>1</v>
      </c>
    </row>
    <row r="882" spans="1:27" x14ac:dyDescent="0.2">
      <c r="A882" s="1">
        <v>43832</v>
      </c>
      <c r="B882">
        <v>141.09</v>
      </c>
      <c r="C882">
        <v>35.64</v>
      </c>
      <c r="D882">
        <v>53.75</v>
      </c>
      <c r="E882">
        <v>52.04</v>
      </c>
      <c r="F882">
        <v>125.85</v>
      </c>
      <c r="G882">
        <v>55.8</v>
      </c>
      <c r="H882">
        <v>234.32</v>
      </c>
      <c r="I882">
        <v>508.98</v>
      </c>
      <c r="J882" s="2">
        <v>442526657927.15997</v>
      </c>
      <c r="K882" s="2">
        <v>320585627771.64001</v>
      </c>
      <c r="L882" s="2">
        <v>227328057161.25</v>
      </c>
      <c r="M882" s="2">
        <v>84231834455.800003</v>
      </c>
      <c r="N882" s="2">
        <v>102979382445.3</v>
      </c>
      <c r="O882" s="2">
        <v>66101983878.599998</v>
      </c>
      <c r="P882" s="2">
        <v>82969676384.399994</v>
      </c>
      <c r="Q882" s="2">
        <v>78993170732.639999</v>
      </c>
      <c r="R882">
        <f t="shared" si="92"/>
        <v>1405716390756.79</v>
      </c>
      <c r="S882">
        <f t="shared" si="93"/>
        <v>0.31480507792110085</v>
      </c>
      <c r="T882">
        <f t="shared" si="94"/>
        <v>0.22805854002957707</v>
      </c>
      <c r="U882">
        <f t="shared" si="98"/>
        <v>0.16171687166489129</v>
      </c>
      <c r="V882">
        <f t="shared" si="98"/>
        <v>5.9920930715229435E-2</v>
      </c>
      <c r="W882">
        <f t="shared" si="98"/>
        <v>7.3257581061468166E-2</v>
      </c>
      <c r="X882">
        <f t="shared" si="97"/>
        <v>4.7023698601830297E-2</v>
      </c>
      <c r="Y882">
        <f t="shared" si="97"/>
        <v>5.9023055382979445E-2</v>
      </c>
      <c r="Z882">
        <f t="shared" si="95"/>
        <v>5.619424462292337E-2</v>
      </c>
      <c r="AA882">
        <f t="shared" si="96"/>
        <v>0.99999999999999989</v>
      </c>
    </row>
    <row r="883" spans="1:27" x14ac:dyDescent="0.2">
      <c r="A883" s="1">
        <v>43830</v>
      </c>
      <c r="B883">
        <v>139.4</v>
      </c>
      <c r="C883">
        <v>35.22</v>
      </c>
      <c r="D883">
        <v>53.8</v>
      </c>
      <c r="E883">
        <v>51.12</v>
      </c>
      <c r="F883">
        <v>124.49</v>
      </c>
      <c r="G883">
        <v>55.94</v>
      </c>
      <c r="H883">
        <v>229.93</v>
      </c>
      <c r="I883">
        <v>502.7</v>
      </c>
      <c r="J883" s="2">
        <v>437225998405.59998</v>
      </c>
      <c r="K883" s="2">
        <v>316807682663.21997</v>
      </c>
      <c r="L883" s="2">
        <v>227539525121.39999</v>
      </c>
      <c r="M883" s="2">
        <v>82742724392.399994</v>
      </c>
      <c r="N883" s="2">
        <v>101866534132.82001</v>
      </c>
      <c r="O883" s="2">
        <v>66267831149.980003</v>
      </c>
      <c r="P883" s="2">
        <v>81415234256.850006</v>
      </c>
      <c r="Q883" s="2">
        <v>78018521213.600006</v>
      </c>
      <c r="R883">
        <f t="shared" si="92"/>
        <v>1391884051335.8701</v>
      </c>
      <c r="S883">
        <f t="shared" si="93"/>
        <v>0.31412530230946273</v>
      </c>
      <c r="T883">
        <f t="shared" si="94"/>
        <v>0.22761068521416108</v>
      </c>
      <c r="U883">
        <f t="shared" si="98"/>
        <v>0.16347591949416865</v>
      </c>
      <c r="V883">
        <f t="shared" si="98"/>
        <v>5.9446564038855898E-2</v>
      </c>
      <c r="W883">
        <f t="shared" si="98"/>
        <v>7.3186077558007018E-2</v>
      </c>
      <c r="X883">
        <f t="shared" si="97"/>
        <v>4.7610166296811147E-2</v>
      </c>
      <c r="Y883">
        <f t="shared" si="97"/>
        <v>5.8492827889443225E-2</v>
      </c>
      <c r="Z883">
        <f t="shared" si="95"/>
        <v>5.6052457199090112E-2</v>
      </c>
      <c r="AA883">
        <f t="shared" si="96"/>
        <v>0.99999999999999989</v>
      </c>
    </row>
    <row r="884" spans="1:27" x14ac:dyDescent="0.2">
      <c r="A884" s="1">
        <v>43829</v>
      </c>
      <c r="B884">
        <v>138.63</v>
      </c>
      <c r="C884">
        <v>35.15</v>
      </c>
      <c r="D884">
        <v>53.6</v>
      </c>
      <c r="E884">
        <v>50.96</v>
      </c>
      <c r="F884">
        <v>124.3</v>
      </c>
      <c r="G884">
        <v>56</v>
      </c>
      <c r="H884">
        <v>229.8</v>
      </c>
      <c r="I884">
        <v>500.84</v>
      </c>
      <c r="J884" s="2">
        <v>434810905014.12</v>
      </c>
      <c r="K884" s="2">
        <v>316178025145.15002</v>
      </c>
      <c r="L884" s="2">
        <v>226693653280.79999</v>
      </c>
      <c r="M884" s="2">
        <v>82483748729.199997</v>
      </c>
      <c r="N884" s="2">
        <v>101711062677.39999</v>
      </c>
      <c r="O884" s="2">
        <v>66338908552</v>
      </c>
      <c r="P884" s="2">
        <v>81369202941</v>
      </c>
      <c r="Q884" s="2">
        <v>77315024393.039993</v>
      </c>
      <c r="R884">
        <f t="shared" si="92"/>
        <v>1386900530732.71</v>
      </c>
      <c r="S884">
        <f t="shared" si="93"/>
        <v>0.31351268196891247</v>
      </c>
      <c r="T884">
        <f t="shared" si="94"/>
        <v>0.22797455054553248</v>
      </c>
      <c r="U884">
        <f t="shared" si="98"/>
        <v>0.16345343321848468</v>
      </c>
      <c r="V884">
        <f t="shared" si="98"/>
        <v>5.9473442327996812E-2</v>
      </c>
      <c r="W884">
        <f t="shared" si="98"/>
        <v>7.3336955624110453E-2</v>
      </c>
      <c r="X884">
        <f t="shared" si="97"/>
        <v>4.7832492007882248E-2</v>
      </c>
      <c r="Y884">
        <f t="shared" si="97"/>
        <v>5.8669818878800226E-2</v>
      </c>
      <c r="Z884">
        <f t="shared" si="95"/>
        <v>5.5746625428280634E-2</v>
      </c>
      <c r="AA884">
        <f t="shared" si="96"/>
        <v>1</v>
      </c>
    </row>
    <row r="885" spans="1:27" x14ac:dyDescent="0.2">
      <c r="A885" s="1">
        <v>43826</v>
      </c>
      <c r="B885">
        <v>139.13999999999999</v>
      </c>
      <c r="C885">
        <v>35.35</v>
      </c>
      <c r="D885">
        <v>53.92</v>
      </c>
      <c r="E885">
        <v>51.09</v>
      </c>
      <c r="F885">
        <v>125.19</v>
      </c>
      <c r="G885">
        <v>56.14</v>
      </c>
      <c r="H885">
        <v>230.66</v>
      </c>
      <c r="I885">
        <v>503.01</v>
      </c>
      <c r="J885" s="2">
        <v>436410512325.35999</v>
      </c>
      <c r="K885" s="2">
        <v>317977046625.34998</v>
      </c>
      <c r="L885" s="2">
        <v>228047048225.76001</v>
      </c>
      <c r="M885" s="2">
        <v>82694166455.550003</v>
      </c>
      <c r="N885" s="2">
        <v>102439323705.42</v>
      </c>
      <c r="O885" s="2">
        <v>66504755823.379997</v>
      </c>
      <c r="P885" s="2">
        <v>81673717799.699997</v>
      </c>
      <c r="Q885" s="2">
        <v>77650008825.059998</v>
      </c>
      <c r="R885">
        <f t="shared" si="92"/>
        <v>1393396579785.5798</v>
      </c>
      <c r="S885">
        <f t="shared" si="93"/>
        <v>0.31319906956605004</v>
      </c>
      <c r="T885">
        <f t="shared" si="94"/>
        <v>0.22820283273142616</v>
      </c>
      <c r="U885">
        <f t="shared" si="98"/>
        <v>0.16366270129703678</v>
      </c>
      <c r="V885">
        <f t="shared" si="98"/>
        <v>5.9347186332461957E-2</v>
      </c>
      <c r="W885">
        <f t="shared" si="98"/>
        <v>7.3517708591751871E-2</v>
      </c>
      <c r="X885">
        <f t="shared" si="97"/>
        <v>4.7728519495586784E-2</v>
      </c>
      <c r="Y885">
        <f t="shared" si="97"/>
        <v>5.8614840157184968E-2</v>
      </c>
      <c r="Z885">
        <f t="shared" si="95"/>
        <v>5.572714182850156E-2</v>
      </c>
      <c r="AA885">
        <f t="shared" si="96"/>
        <v>1</v>
      </c>
    </row>
    <row r="886" spans="1:27" x14ac:dyDescent="0.2">
      <c r="A886" s="1">
        <v>43825</v>
      </c>
      <c r="B886">
        <v>139.04</v>
      </c>
      <c r="C886">
        <v>35.520000000000003</v>
      </c>
      <c r="D886">
        <v>54.15</v>
      </c>
      <c r="E886">
        <v>51.11</v>
      </c>
      <c r="F886">
        <v>125.41</v>
      </c>
      <c r="G886">
        <v>56.3</v>
      </c>
      <c r="H886">
        <v>231.21</v>
      </c>
      <c r="I886">
        <v>503.24</v>
      </c>
      <c r="J886" s="2">
        <v>436096863832.96002</v>
      </c>
      <c r="K886" s="2">
        <v>319506214883.52002</v>
      </c>
      <c r="L886" s="2">
        <v>229019800842.45001</v>
      </c>
      <c r="M886" s="2">
        <v>82726538413.449997</v>
      </c>
      <c r="N886" s="2">
        <v>102619343285.38</v>
      </c>
      <c r="O886" s="2">
        <v>66694295562.099998</v>
      </c>
      <c r="P886" s="2">
        <v>81868465674.449997</v>
      </c>
      <c r="Q886" s="2">
        <v>77685514087.440002</v>
      </c>
      <c r="R886">
        <f t="shared" si="92"/>
        <v>1396217036581.7498</v>
      </c>
      <c r="S886">
        <f t="shared" si="93"/>
        <v>0.31234174373106222</v>
      </c>
      <c r="T886">
        <f t="shared" si="94"/>
        <v>0.22883706938982953</v>
      </c>
      <c r="U886">
        <f t="shared" si="98"/>
        <v>0.16402879698642089</v>
      </c>
      <c r="V886">
        <f t="shared" si="98"/>
        <v>5.9250486311199141E-2</v>
      </c>
      <c r="W886">
        <f t="shared" si="98"/>
        <v>7.3498131448542559E-2</v>
      </c>
      <c r="X886">
        <f t="shared" si="97"/>
        <v>4.7767856869432336E-2</v>
      </c>
      <c r="Y886">
        <f t="shared" si="97"/>
        <v>5.8635916572743044E-2</v>
      </c>
      <c r="Z886">
        <f t="shared" si="95"/>
        <v>5.5639998690770485E-2</v>
      </c>
      <c r="AA886">
        <f t="shared" si="96"/>
        <v>1.0000000000000002</v>
      </c>
    </row>
    <row r="887" spans="1:27" x14ac:dyDescent="0.2">
      <c r="A887" s="1">
        <v>43823</v>
      </c>
      <c r="B887">
        <v>137.58000000000001</v>
      </c>
      <c r="C887">
        <v>35.22</v>
      </c>
      <c r="D887">
        <v>53.82</v>
      </c>
      <c r="E887">
        <v>50.69</v>
      </c>
      <c r="F887">
        <v>124.74</v>
      </c>
      <c r="G887">
        <v>55.4</v>
      </c>
      <c r="H887">
        <v>229.91</v>
      </c>
      <c r="I887">
        <v>499.64</v>
      </c>
      <c r="J887" s="2">
        <v>431517595843.91998</v>
      </c>
      <c r="K887" s="2">
        <v>316807682663.21997</v>
      </c>
      <c r="L887" s="2">
        <v>227624112305.45999</v>
      </c>
      <c r="M887" s="2">
        <v>82046727297.550003</v>
      </c>
      <c r="N887" s="2">
        <v>102071101837.32001</v>
      </c>
      <c r="O887" s="2">
        <v>65628134531.800003</v>
      </c>
      <c r="P887" s="2">
        <v>81408152515.949997</v>
      </c>
      <c r="Q887" s="2">
        <v>77129779545.839996</v>
      </c>
      <c r="R887">
        <f t="shared" si="92"/>
        <v>1384233286541.0601</v>
      </c>
      <c r="S887">
        <f t="shared" si="93"/>
        <v>0.31173762402593402</v>
      </c>
      <c r="T887">
        <f t="shared" si="94"/>
        <v>0.22886870713451998</v>
      </c>
      <c r="U887">
        <f t="shared" si="98"/>
        <v>0.16444057119465033</v>
      </c>
      <c r="V887">
        <f t="shared" si="98"/>
        <v>5.9272326489539506E-2</v>
      </c>
      <c r="W887">
        <f t="shared" si="98"/>
        <v>7.3738366812704376E-2</v>
      </c>
      <c r="X887">
        <f t="shared" si="97"/>
        <v>4.7411180738033278E-2</v>
      </c>
      <c r="Y887">
        <f t="shared" si="97"/>
        <v>5.8811006285922902E-2</v>
      </c>
      <c r="Z887">
        <f t="shared" si="95"/>
        <v>5.5720217318695524E-2</v>
      </c>
      <c r="AA887">
        <f t="shared" si="96"/>
        <v>0.99999999999999989</v>
      </c>
    </row>
    <row r="888" spans="1:27" x14ac:dyDescent="0.2">
      <c r="A888" s="1">
        <v>43822</v>
      </c>
      <c r="B888">
        <v>137.19999999999999</v>
      </c>
      <c r="C888">
        <v>35.17</v>
      </c>
      <c r="D888">
        <v>53.81</v>
      </c>
      <c r="E888">
        <v>50.72</v>
      </c>
      <c r="F888">
        <v>124.49</v>
      </c>
      <c r="G888">
        <v>55.29</v>
      </c>
      <c r="H888">
        <v>229.09</v>
      </c>
      <c r="I888">
        <v>499.66</v>
      </c>
      <c r="J888" s="2">
        <v>430325731572.79999</v>
      </c>
      <c r="K888" s="2">
        <v>316357927293.16998</v>
      </c>
      <c r="L888" s="2">
        <v>227581818713.42999</v>
      </c>
      <c r="M888" s="2">
        <v>82095285234.399994</v>
      </c>
      <c r="N888" s="2">
        <v>101866534132.82001</v>
      </c>
      <c r="O888" s="2">
        <v>65497825961.43</v>
      </c>
      <c r="P888" s="2">
        <v>81117801139.050003</v>
      </c>
      <c r="Q888" s="2">
        <v>77132866959.960007</v>
      </c>
      <c r="R888">
        <f t="shared" si="92"/>
        <v>1381975791007.0598</v>
      </c>
      <c r="S888">
        <f t="shared" si="93"/>
        <v>0.3113844210391104</v>
      </c>
      <c r="T888">
        <f t="shared" si="94"/>
        <v>0.2289171267339182</v>
      </c>
      <c r="U888">
        <f t="shared" si="98"/>
        <v>0.16467858568462246</v>
      </c>
      <c r="V888">
        <f t="shared" si="98"/>
        <v>5.940428607260647E-2</v>
      </c>
      <c r="W888">
        <f t="shared" si="98"/>
        <v>7.3710794932658572E-2</v>
      </c>
      <c r="X888">
        <f t="shared" si="97"/>
        <v>4.7394336708098964E-2</v>
      </c>
      <c r="Y888">
        <f t="shared" si="97"/>
        <v>5.8696976941932273E-2</v>
      </c>
      <c r="Z888">
        <f t="shared" si="95"/>
        <v>5.581347188705274E-2</v>
      </c>
      <c r="AA888">
        <f t="shared" si="96"/>
        <v>1.0000000000000002</v>
      </c>
    </row>
    <row r="889" spans="1:27" x14ac:dyDescent="0.2">
      <c r="A889" s="1">
        <v>43819</v>
      </c>
      <c r="B889">
        <v>137.24</v>
      </c>
      <c r="C889">
        <v>34.96</v>
      </c>
      <c r="D889">
        <v>53.33</v>
      </c>
      <c r="E889">
        <v>50.69</v>
      </c>
      <c r="F889">
        <v>125.77</v>
      </c>
      <c r="G889">
        <v>55.8</v>
      </c>
      <c r="H889">
        <v>228.93</v>
      </c>
      <c r="I889">
        <v>499.59</v>
      </c>
      <c r="J889" s="2">
        <v>430451190969.76001</v>
      </c>
      <c r="K889" s="2">
        <v>314468954738.96002</v>
      </c>
      <c r="L889" s="2">
        <v>225551726295.98999</v>
      </c>
      <c r="M889" s="2">
        <v>82046727297.550003</v>
      </c>
      <c r="N889" s="2">
        <v>102913920779.86</v>
      </c>
      <c r="O889" s="2">
        <v>66101983878.599998</v>
      </c>
      <c r="P889" s="2">
        <v>81061147211.850006</v>
      </c>
      <c r="Q889" s="2">
        <v>77122061010.539993</v>
      </c>
      <c r="R889">
        <f t="shared" si="92"/>
        <v>1379717712183.1104</v>
      </c>
      <c r="S889">
        <f t="shared" si="93"/>
        <v>0.31198497139582443</v>
      </c>
      <c r="T889">
        <f t="shared" si="94"/>
        <v>0.22792267719849713</v>
      </c>
      <c r="U889">
        <f t="shared" si="98"/>
        <v>0.1634767201321945</v>
      </c>
      <c r="V889">
        <f t="shared" si="98"/>
        <v>5.9466314430165916E-2</v>
      </c>
      <c r="W889">
        <f t="shared" si="98"/>
        <v>7.4590562889143869E-2</v>
      </c>
      <c r="X889">
        <f t="shared" si="97"/>
        <v>4.7909788571176379E-2</v>
      </c>
      <c r="Y889">
        <f t="shared" si="97"/>
        <v>5.875197984056315E-2</v>
      </c>
      <c r="Z889">
        <f t="shared" si="95"/>
        <v>5.5896985542434406E-2</v>
      </c>
      <c r="AA889">
        <f t="shared" si="96"/>
        <v>0.99999999999999967</v>
      </c>
    </row>
    <row r="890" spans="1:27" x14ac:dyDescent="0.2">
      <c r="A890" s="1">
        <v>43818</v>
      </c>
      <c r="B890">
        <v>137.35</v>
      </c>
      <c r="C890">
        <v>34.950000000000003</v>
      </c>
      <c r="D890">
        <v>53.63</v>
      </c>
      <c r="E890">
        <v>50.86</v>
      </c>
      <c r="F890">
        <v>124.83</v>
      </c>
      <c r="G890">
        <v>55.75</v>
      </c>
      <c r="H890">
        <v>229.94</v>
      </c>
      <c r="I890">
        <v>502.34</v>
      </c>
      <c r="J890" s="2">
        <v>430796204311.40002</v>
      </c>
      <c r="K890" s="2">
        <v>314379003664.95001</v>
      </c>
      <c r="L890" s="2">
        <v>226820534056.89001</v>
      </c>
      <c r="M890" s="2">
        <v>82321888939.699997</v>
      </c>
      <c r="N890" s="2">
        <v>102144746210.94</v>
      </c>
      <c r="O890" s="2">
        <v>66042752710.25</v>
      </c>
      <c r="P890" s="2">
        <v>81418775127.300003</v>
      </c>
      <c r="Q890" s="2">
        <v>77546580452.039993</v>
      </c>
      <c r="R890">
        <f t="shared" si="92"/>
        <v>1381470485473.4702</v>
      </c>
      <c r="S890">
        <f t="shared" si="93"/>
        <v>0.31183887664726589</v>
      </c>
      <c r="T890">
        <f t="shared" si="94"/>
        <v>0.22756838236555099</v>
      </c>
      <c r="U890">
        <f t="shared" si="98"/>
        <v>0.16418775242900105</v>
      </c>
      <c r="V890">
        <f t="shared" si="98"/>
        <v>5.9590045393902051E-2</v>
      </c>
      <c r="W890">
        <f t="shared" si="98"/>
        <v>7.393914476278661E-2</v>
      </c>
      <c r="X890">
        <f t="shared" si="97"/>
        <v>4.7806126446208672E-2</v>
      </c>
      <c r="Y890">
        <f t="shared" si="97"/>
        <v>5.8936311693546906E-2</v>
      </c>
      <c r="Z890">
        <f t="shared" si="95"/>
        <v>5.6133360261737708E-2</v>
      </c>
      <c r="AA890">
        <f t="shared" si="96"/>
        <v>1</v>
      </c>
    </row>
    <row r="891" spans="1:27" x14ac:dyDescent="0.2">
      <c r="A891" s="1">
        <v>43817</v>
      </c>
      <c r="B891">
        <v>138.04</v>
      </c>
      <c r="C891">
        <v>35.11</v>
      </c>
      <c r="D891">
        <v>53.67</v>
      </c>
      <c r="E891">
        <v>50.66</v>
      </c>
      <c r="F891">
        <v>124.26</v>
      </c>
      <c r="G891">
        <v>54.62</v>
      </c>
      <c r="H891">
        <v>230.45</v>
      </c>
      <c r="I891">
        <v>499.49</v>
      </c>
      <c r="J891" s="2">
        <v>432960378908.96002</v>
      </c>
      <c r="K891" s="2">
        <v>315818220849.10999</v>
      </c>
      <c r="L891" s="2">
        <v>226989708425.01001</v>
      </c>
      <c r="M891" s="2">
        <v>81998169360.699997</v>
      </c>
      <c r="N891" s="2">
        <v>101678331844.67999</v>
      </c>
      <c r="O891" s="2">
        <v>64704128305.540001</v>
      </c>
      <c r="P891" s="2">
        <v>81599359520.25</v>
      </c>
      <c r="Q891" s="2">
        <v>77106623939.940002</v>
      </c>
      <c r="R891">
        <f t="shared" si="92"/>
        <v>1382854921154.1899</v>
      </c>
      <c r="S891">
        <f t="shared" si="93"/>
        <v>0.3130916861094819</v>
      </c>
      <c r="T891">
        <f t="shared" si="94"/>
        <v>0.22838131174708809</v>
      </c>
      <c r="U891">
        <f t="shared" si="98"/>
        <v>0.16414571402440009</v>
      </c>
      <c r="V891">
        <f t="shared" si="98"/>
        <v>5.9296292117368907E-2</v>
      </c>
      <c r="W891">
        <f t="shared" si="98"/>
        <v>7.3527837439241212E-2</v>
      </c>
      <c r="X891">
        <f t="shared" si="97"/>
        <v>4.6790250600934453E-2</v>
      </c>
      <c r="Y891">
        <f t="shared" si="97"/>
        <v>5.9007896108250954E-2</v>
      </c>
      <c r="Z891">
        <f t="shared" si="95"/>
        <v>5.5759011853234404E-2</v>
      </c>
      <c r="AA891">
        <f t="shared" si="96"/>
        <v>0.99999999999999989</v>
      </c>
    </row>
    <row r="892" spans="1:27" x14ac:dyDescent="0.2">
      <c r="A892" s="1">
        <v>43816</v>
      </c>
      <c r="B892">
        <v>138.18</v>
      </c>
      <c r="C892">
        <v>35.04</v>
      </c>
      <c r="D892">
        <v>54.34</v>
      </c>
      <c r="E892">
        <v>50.9</v>
      </c>
      <c r="F892">
        <v>124.95</v>
      </c>
      <c r="G892">
        <v>54.58</v>
      </c>
      <c r="H892">
        <v>231.15</v>
      </c>
      <c r="I892">
        <v>502.29</v>
      </c>
      <c r="J892" s="2">
        <v>433399486798.32001</v>
      </c>
      <c r="K892" s="2">
        <v>315188563331.03998</v>
      </c>
      <c r="L892" s="2">
        <v>229823379091.01999</v>
      </c>
      <c r="M892" s="2">
        <v>82386632855.5</v>
      </c>
      <c r="N892" s="2">
        <v>102242938709.10001</v>
      </c>
      <c r="O892" s="2">
        <v>64656743370.860001</v>
      </c>
      <c r="P892" s="2">
        <v>81847220451.75</v>
      </c>
      <c r="Q892" s="2">
        <v>77538861916.740005</v>
      </c>
      <c r="R892">
        <f t="shared" si="92"/>
        <v>1387083826524.3301</v>
      </c>
      <c r="S892">
        <f t="shared" si="93"/>
        <v>0.31245370936542888</v>
      </c>
      <c r="T892">
        <f t="shared" si="94"/>
        <v>0.22723108532007055</v>
      </c>
      <c r="U892">
        <f t="shared" si="98"/>
        <v>0.16568816872942521</v>
      </c>
      <c r="V892">
        <f t="shared" si="98"/>
        <v>5.9395568804186401E-2</v>
      </c>
      <c r="W892">
        <f t="shared" si="98"/>
        <v>7.3710713623771476E-2</v>
      </c>
      <c r="X892">
        <f t="shared" si="97"/>
        <v>4.6613436141687933E-2</v>
      </c>
      <c r="Y892">
        <f t="shared" si="97"/>
        <v>5.900668646453601E-2</v>
      </c>
      <c r="Z892">
        <f t="shared" si="95"/>
        <v>5.5900631550893469E-2</v>
      </c>
      <c r="AA892">
        <f t="shared" si="96"/>
        <v>0.99999999999999978</v>
      </c>
    </row>
    <row r="893" spans="1:27" x14ac:dyDescent="0.2">
      <c r="A893" s="1">
        <v>43815</v>
      </c>
      <c r="B893">
        <v>137.34</v>
      </c>
      <c r="C893">
        <v>34.700000000000003</v>
      </c>
      <c r="D893">
        <v>54.22</v>
      </c>
      <c r="E893">
        <v>50.72</v>
      </c>
      <c r="F893">
        <v>123.68</v>
      </c>
      <c r="G893">
        <v>54.53</v>
      </c>
      <c r="H893">
        <v>228.04</v>
      </c>
      <c r="I893">
        <v>502.05</v>
      </c>
      <c r="J893" s="2">
        <v>430764839462.15997</v>
      </c>
      <c r="K893" s="2">
        <v>312130226814.70001</v>
      </c>
      <c r="L893" s="2">
        <v>229315855986.66</v>
      </c>
      <c r="M893" s="2">
        <v>82095285234.399994</v>
      </c>
      <c r="N893" s="2">
        <v>101203734770.24001</v>
      </c>
      <c r="O893" s="2">
        <v>64597512202.510002</v>
      </c>
      <c r="P893" s="2">
        <v>80746009741.800003</v>
      </c>
      <c r="Q893" s="2">
        <v>77501812947.300003</v>
      </c>
      <c r="R893">
        <f t="shared" si="92"/>
        <v>1378355277159.7703</v>
      </c>
      <c r="S893">
        <f t="shared" si="93"/>
        <v>0.31252090560409879</v>
      </c>
      <c r="T893">
        <f t="shared" si="94"/>
        <v>0.22645121470995017</v>
      </c>
      <c r="U893">
        <f t="shared" si="98"/>
        <v>0.166369193622697</v>
      </c>
      <c r="V893">
        <f t="shared" si="98"/>
        <v>5.9560322795415267E-2</v>
      </c>
      <c r="W893">
        <f t="shared" si="98"/>
        <v>7.3423547939526698E-2</v>
      </c>
      <c r="X893">
        <f t="shared" si="97"/>
        <v>4.6865647248523039E-2</v>
      </c>
      <c r="Y893">
        <f t="shared" si="97"/>
        <v>5.8581420247604592E-2</v>
      </c>
      <c r="Z893">
        <f t="shared" si="95"/>
        <v>5.6227747832184254E-2</v>
      </c>
      <c r="AA893">
        <f t="shared" si="96"/>
        <v>0.99999999999999967</v>
      </c>
    </row>
    <row r="894" spans="1:27" x14ac:dyDescent="0.2">
      <c r="A894" s="1">
        <v>43812</v>
      </c>
      <c r="B894">
        <v>136.81</v>
      </c>
      <c r="C894">
        <v>34.44</v>
      </c>
      <c r="D894">
        <v>53.79</v>
      </c>
      <c r="E894">
        <v>50.24</v>
      </c>
      <c r="F894">
        <v>124.72</v>
      </c>
      <c r="G894">
        <v>53.63</v>
      </c>
      <c r="H894">
        <v>225</v>
      </c>
      <c r="I894">
        <v>498.61</v>
      </c>
      <c r="J894" s="2">
        <v>429102502452.44</v>
      </c>
      <c r="K894" s="2">
        <v>309791498890.44</v>
      </c>
      <c r="L894" s="2">
        <v>227497231529.37</v>
      </c>
      <c r="M894" s="2">
        <v>81318358244.800003</v>
      </c>
      <c r="N894" s="2">
        <v>102054736420.96001</v>
      </c>
      <c r="O894" s="2">
        <v>63531351172.209999</v>
      </c>
      <c r="P894" s="2">
        <v>79669585125</v>
      </c>
      <c r="Q894" s="2">
        <v>76970777718.660004</v>
      </c>
      <c r="R894">
        <f t="shared" si="92"/>
        <v>1369936041553.8799</v>
      </c>
      <c r="S894">
        <f t="shared" si="93"/>
        <v>0.31322812849402892</v>
      </c>
      <c r="T894">
        <f t="shared" si="94"/>
        <v>0.22613573881818033</v>
      </c>
      <c r="U894">
        <f t="shared" si="98"/>
        <v>0.16606412608235804</v>
      </c>
      <c r="V894">
        <f t="shared" si="98"/>
        <v>5.9359237057930732E-2</v>
      </c>
      <c r="W894">
        <f t="shared" si="98"/>
        <v>7.4495986181371057E-2</v>
      </c>
      <c r="X894">
        <f t="shared" si="97"/>
        <v>4.6375414066884592E-2</v>
      </c>
      <c r="Y894">
        <f t="shared" si="97"/>
        <v>5.8155696841608047E-2</v>
      </c>
      <c r="Z894">
        <f t="shared" si="95"/>
        <v>5.6185672457638398E-2</v>
      </c>
      <c r="AA894">
        <f t="shared" si="96"/>
        <v>1.0000000000000002</v>
      </c>
    </row>
    <row r="895" spans="1:27" x14ac:dyDescent="0.2">
      <c r="A895" s="1">
        <v>43811</v>
      </c>
      <c r="B895">
        <v>138.02000000000001</v>
      </c>
      <c r="C895">
        <v>34.68</v>
      </c>
      <c r="D895">
        <v>54.36</v>
      </c>
      <c r="E895">
        <v>50.69</v>
      </c>
      <c r="F895">
        <v>122.64</v>
      </c>
      <c r="G895">
        <v>54.17</v>
      </c>
      <c r="H895">
        <v>226.05</v>
      </c>
      <c r="I895">
        <v>502.12</v>
      </c>
      <c r="J895" s="2">
        <v>432897649210.47998</v>
      </c>
      <c r="K895" s="2">
        <v>311950324666.67999</v>
      </c>
      <c r="L895" s="2">
        <v>229907966275.07999</v>
      </c>
      <c r="M895" s="2">
        <v>82046727297.550003</v>
      </c>
      <c r="N895" s="2">
        <v>100352733119.52</v>
      </c>
      <c r="O895" s="2">
        <v>64171047790.389999</v>
      </c>
      <c r="P895" s="2">
        <v>80041376522.25</v>
      </c>
      <c r="Q895" s="2">
        <v>77512618896.720001</v>
      </c>
      <c r="R895">
        <f t="shared" si="92"/>
        <v>1378880443778.6697</v>
      </c>
      <c r="S895">
        <f t="shared" si="93"/>
        <v>0.31394864664565969</v>
      </c>
      <c r="T895">
        <f t="shared" si="94"/>
        <v>0.22623449775806129</v>
      </c>
      <c r="U895">
        <f t="shared" si="98"/>
        <v>0.16673524330002287</v>
      </c>
      <c r="V895">
        <f t="shared" si="98"/>
        <v>5.9502422902387393E-2</v>
      </c>
      <c r="W895">
        <f t="shared" si="98"/>
        <v>7.2778414961426549E-2</v>
      </c>
      <c r="X895">
        <f t="shared" si="97"/>
        <v>4.6538514691336345E-2</v>
      </c>
      <c r="Y895">
        <f t="shared" si="97"/>
        <v>5.8048090306441244E-2</v>
      </c>
      <c r="Z895">
        <f t="shared" si="95"/>
        <v>5.6214169434664854E-2</v>
      </c>
      <c r="AA895">
        <f t="shared" si="96"/>
        <v>1.0000000000000002</v>
      </c>
    </row>
    <row r="896" spans="1:27" x14ac:dyDescent="0.2">
      <c r="A896" s="1">
        <v>43810</v>
      </c>
      <c r="B896">
        <v>134.18</v>
      </c>
      <c r="C896">
        <v>33.64</v>
      </c>
      <c r="D896">
        <v>53.17</v>
      </c>
      <c r="E896">
        <v>49.45</v>
      </c>
      <c r="F896">
        <v>120.64</v>
      </c>
      <c r="G896">
        <v>54.92</v>
      </c>
      <c r="H896">
        <v>221.19</v>
      </c>
      <c r="I896">
        <v>493.91</v>
      </c>
      <c r="J896" s="2">
        <v>420853547102.32001</v>
      </c>
      <c r="K896" s="2">
        <v>302595412969.64001</v>
      </c>
      <c r="L896" s="2">
        <v>224875028823.51001</v>
      </c>
      <c r="M896" s="2">
        <v>80039665907.75</v>
      </c>
      <c r="N896" s="2">
        <v>98716191483.520004</v>
      </c>
      <c r="O896" s="2">
        <v>65059515315.639999</v>
      </c>
      <c r="P896" s="2">
        <v>78320513483.550003</v>
      </c>
      <c r="Q896" s="2">
        <v>76245235400.460007</v>
      </c>
      <c r="R896">
        <f t="shared" si="92"/>
        <v>1346705110486.3899</v>
      </c>
      <c r="S896">
        <f t="shared" si="93"/>
        <v>0.31250608899101912</v>
      </c>
      <c r="T896">
        <f t="shared" si="94"/>
        <v>0.22469314968319348</v>
      </c>
      <c r="U896">
        <f t="shared" si="98"/>
        <v>0.16698164065204432</v>
      </c>
      <c r="V896">
        <f t="shared" si="98"/>
        <v>5.9433698799020711E-2</v>
      </c>
      <c r="W896">
        <f t="shared" si="98"/>
        <v>7.33020100056401E-2</v>
      </c>
      <c r="X896">
        <f t="shared" si="97"/>
        <v>4.831014214547863E-2</v>
      </c>
      <c r="Y896">
        <f t="shared" si="97"/>
        <v>5.8157136906730057E-2</v>
      </c>
      <c r="Z896">
        <f t="shared" si="95"/>
        <v>5.6616132816873686E-2</v>
      </c>
      <c r="AA896">
        <f t="shared" si="96"/>
        <v>1</v>
      </c>
    </row>
    <row r="897" spans="1:27" x14ac:dyDescent="0.2">
      <c r="A897" s="1">
        <v>43809</v>
      </c>
      <c r="B897">
        <v>134.5</v>
      </c>
      <c r="C897">
        <v>33.53</v>
      </c>
      <c r="D897">
        <v>53.69</v>
      </c>
      <c r="E897">
        <v>49.67</v>
      </c>
      <c r="F897">
        <v>120.9</v>
      </c>
      <c r="G897">
        <v>54.41</v>
      </c>
      <c r="H897">
        <v>221.88</v>
      </c>
      <c r="I897">
        <v>494.03</v>
      </c>
      <c r="J897" s="2">
        <v>421857222278</v>
      </c>
      <c r="K897" s="2">
        <v>301605951155.53009</v>
      </c>
      <c r="L897" s="2">
        <v>227074295609.07001</v>
      </c>
      <c r="M897" s="2">
        <v>80395757444.649994</v>
      </c>
      <c r="N897" s="2">
        <v>98928941896.199997</v>
      </c>
      <c r="O897" s="2">
        <v>64455357398.470001</v>
      </c>
      <c r="P897" s="2">
        <v>78564833544.600006</v>
      </c>
      <c r="Q897" s="2">
        <v>76263759885.179993</v>
      </c>
      <c r="R897">
        <f t="shared" si="92"/>
        <v>1349146119211.7002</v>
      </c>
      <c r="S897">
        <f t="shared" si="93"/>
        <v>0.31268460567079953</v>
      </c>
      <c r="T897">
        <f t="shared" si="94"/>
        <v>0.22355321403715489</v>
      </c>
      <c r="U897">
        <f t="shared" si="98"/>
        <v>0.16830963850064548</v>
      </c>
      <c r="V897">
        <f t="shared" si="98"/>
        <v>5.95901039181915E-2</v>
      </c>
      <c r="W897">
        <f t="shared" si="98"/>
        <v>7.3327077391738507E-2</v>
      </c>
      <c r="X897">
        <f t="shared" si="97"/>
        <v>4.7774927030239667E-2</v>
      </c>
      <c r="Y897">
        <f t="shared" si="97"/>
        <v>5.8233005621737305E-2</v>
      </c>
      <c r="Z897">
        <f t="shared" si="95"/>
        <v>5.6527427829493035E-2</v>
      </c>
      <c r="AA897">
        <f t="shared" si="96"/>
        <v>1</v>
      </c>
    </row>
    <row r="898" spans="1:27" x14ac:dyDescent="0.2">
      <c r="A898" s="1">
        <v>43808</v>
      </c>
      <c r="B898">
        <v>134.41</v>
      </c>
      <c r="C898">
        <v>33.51</v>
      </c>
      <c r="D898">
        <v>53.92</v>
      </c>
      <c r="E898">
        <v>49.6</v>
      </c>
      <c r="F898">
        <v>120.46</v>
      </c>
      <c r="G898">
        <v>54.14</v>
      </c>
      <c r="H898">
        <v>221.81</v>
      </c>
      <c r="I898">
        <v>497.07</v>
      </c>
      <c r="J898" s="2">
        <v>421574938634.84009</v>
      </c>
      <c r="K898" s="2">
        <v>301426049007.51001</v>
      </c>
      <c r="L898" s="2">
        <v>228047048225.76001</v>
      </c>
      <c r="M898" s="2">
        <v>80282455592</v>
      </c>
      <c r="N898" s="2">
        <v>98568902736.279999</v>
      </c>
      <c r="O898" s="2">
        <v>64135509089.379997</v>
      </c>
      <c r="P898" s="2">
        <v>78540047451.449997</v>
      </c>
      <c r="Q898" s="2">
        <v>76733046831.419998</v>
      </c>
      <c r="R898">
        <f t="shared" si="92"/>
        <v>1349307997568.6399</v>
      </c>
      <c r="S898">
        <f t="shared" si="93"/>
        <v>0.31243788623093399</v>
      </c>
      <c r="T898">
        <f t="shared" si="94"/>
        <v>0.22339306485299057</v>
      </c>
      <c r="U898">
        <f t="shared" si="98"/>
        <v>0.16901037319624956</v>
      </c>
      <c r="V898">
        <f t="shared" si="98"/>
        <v>5.9498984469567702E-2</v>
      </c>
      <c r="W898">
        <f t="shared" si="98"/>
        <v>7.3051447789455312E-2</v>
      </c>
      <c r="X898">
        <f t="shared" si="97"/>
        <v>4.753214922385976E-2</v>
      </c>
      <c r="Y898">
        <f t="shared" si="97"/>
        <v>5.820764984197363E-2</v>
      </c>
      <c r="Z898">
        <f t="shared" si="95"/>
        <v>5.6868444394969617E-2</v>
      </c>
      <c r="AA898">
        <f t="shared" si="96"/>
        <v>1</v>
      </c>
    </row>
    <row r="899" spans="1:27" x14ac:dyDescent="0.2">
      <c r="A899" s="1">
        <v>43805</v>
      </c>
      <c r="B899">
        <v>135.04</v>
      </c>
      <c r="C899">
        <v>33.67</v>
      </c>
      <c r="D899">
        <v>54.37</v>
      </c>
      <c r="E899">
        <v>49.8</v>
      </c>
      <c r="F899">
        <v>120.61</v>
      </c>
      <c r="G899">
        <v>53.92</v>
      </c>
      <c r="H899">
        <v>224.61</v>
      </c>
      <c r="I899">
        <v>495.76</v>
      </c>
      <c r="J899" s="2">
        <v>423550924136.96002</v>
      </c>
      <c r="K899" s="2">
        <v>302865266191.66998</v>
      </c>
      <c r="L899" s="2">
        <v>229950259867.10999</v>
      </c>
      <c r="M899" s="2">
        <v>80606175171</v>
      </c>
      <c r="N899" s="2">
        <v>98691643358.979996</v>
      </c>
      <c r="O899" s="2">
        <v>63874891948.639999</v>
      </c>
      <c r="P899" s="2">
        <v>79531491177.449997</v>
      </c>
      <c r="Q899" s="2">
        <v>76530821206.559998</v>
      </c>
      <c r="R899">
        <f t="shared" si="92"/>
        <v>1355601473058.3699</v>
      </c>
      <c r="S899">
        <f t="shared" si="93"/>
        <v>0.31244501614577597</v>
      </c>
      <c r="T899">
        <f t="shared" si="94"/>
        <v>0.22341762841875365</v>
      </c>
      <c r="U899">
        <f t="shared" si="98"/>
        <v>0.16962969164404909</v>
      </c>
      <c r="V899">
        <f t="shared" si="98"/>
        <v>5.9461557672362636E-2</v>
      </c>
      <c r="W899">
        <f t="shared" si="98"/>
        <v>7.2802844582576298E-2</v>
      </c>
      <c r="X899">
        <f t="shared" si="97"/>
        <v>4.711922583304072E-2</v>
      </c>
      <c r="Y899">
        <f t="shared" si="97"/>
        <v>5.86687848590332E-2</v>
      </c>
      <c r="Z899">
        <f t="shared" si="95"/>
        <v>5.6455250844408542E-2</v>
      </c>
      <c r="AA899">
        <f t="shared" si="96"/>
        <v>1</v>
      </c>
    </row>
    <row r="900" spans="1:27" x14ac:dyDescent="0.2">
      <c r="A900" s="1">
        <v>43804</v>
      </c>
      <c r="B900">
        <v>133.06</v>
      </c>
      <c r="C900">
        <v>33.090000000000003</v>
      </c>
      <c r="D900">
        <v>53.23</v>
      </c>
      <c r="E900">
        <v>49.07</v>
      </c>
      <c r="F900">
        <v>118.28</v>
      </c>
      <c r="G900">
        <v>53.52</v>
      </c>
      <c r="H900">
        <v>217.14</v>
      </c>
      <c r="I900">
        <v>490.3</v>
      </c>
      <c r="J900" s="2">
        <v>417340683987.44</v>
      </c>
      <c r="K900" s="2">
        <v>297648103899.09009</v>
      </c>
      <c r="L900" s="2">
        <v>225128790375.69</v>
      </c>
      <c r="M900" s="2">
        <v>79424598707.649994</v>
      </c>
      <c r="N900" s="2">
        <v>96785072353.039993</v>
      </c>
      <c r="O900" s="2">
        <v>63401042601.839996</v>
      </c>
      <c r="P900" s="2">
        <v>76886460951.300003</v>
      </c>
      <c r="Q900" s="2">
        <v>75687957151.800003</v>
      </c>
      <c r="R900">
        <f t="shared" ref="R900:R963" si="99">SUM(J900:Q900)</f>
        <v>1332302710027.8501</v>
      </c>
      <c r="S900">
        <f t="shared" ref="S900:S963" si="100">J900/$R900</f>
        <v>0.31324764323170673</v>
      </c>
      <c r="T900">
        <f t="shared" ref="T900:T963" si="101">K900/R900</f>
        <v>0.22340876563470183</v>
      </c>
      <c r="U900">
        <f t="shared" si="98"/>
        <v>0.16897720666723254</v>
      </c>
      <c r="V900">
        <f t="shared" si="98"/>
        <v>5.9614529123032202E-2</v>
      </c>
      <c r="W900">
        <f t="shared" si="98"/>
        <v>7.2644956453640191E-2</v>
      </c>
      <c r="X900">
        <f t="shared" si="97"/>
        <v>4.7587565591992738E-2</v>
      </c>
      <c r="Y900">
        <f t="shared" si="97"/>
        <v>5.7709453244070029E-2</v>
      </c>
      <c r="Z900">
        <f t="shared" ref="Z900:Z963" si="102">Q900/$R900</f>
        <v>5.6809880053623731E-2</v>
      </c>
      <c r="AA900">
        <f t="shared" ref="AA900:AA963" si="103">SUM(S900:Z900)</f>
        <v>1</v>
      </c>
    </row>
    <row r="901" spans="1:27" x14ac:dyDescent="0.2">
      <c r="A901" s="1">
        <v>43803</v>
      </c>
      <c r="B901">
        <v>132.34</v>
      </c>
      <c r="C901">
        <v>33.15</v>
      </c>
      <c r="D901">
        <v>53.24</v>
      </c>
      <c r="E901">
        <v>48.84</v>
      </c>
      <c r="F901">
        <v>117.94</v>
      </c>
      <c r="G901">
        <v>53.1</v>
      </c>
      <c r="H901">
        <v>215.94</v>
      </c>
      <c r="I901">
        <v>486.69</v>
      </c>
      <c r="J901" s="2">
        <v>415082414842.15997</v>
      </c>
      <c r="K901" s="2">
        <v>298187810343.15002</v>
      </c>
      <c r="L901" s="2">
        <v>225171083967.72</v>
      </c>
      <c r="M901" s="2">
        <v>79052321191.800003</v>
      </c>
      <c r="N901" s="2">
        <v>96506860274.919998</v>
      </c>
      <c r="O901" s="2">
        <v>62903500787.699997</v>
      </c>
      <c r="P901" s="2">
        <v>76461556497.300003</v>
      </c>
      <c r="Q901" s="2">
        <v>75130678903.139999</v>
      </c>
      <c r="R901">
        <f t="shared" si="99"/>
        <v>1328496226807.8899</v>
      </c>
      <c r="S901">
        <f t="shared" si="100"/>
        <v>0.31244530956592914</v>
      </c>
      <c r="T901">
        <f t="shared" si="101"/>
        <v>0.22445514283441778</v>
      </c>
      <c r="U901">
        <f t="shared" si="98"/>
        <v>0.16949320549352329</v>
      </c>
      <c r="V901">
        <f t="shared" si="98"/>
        <v>5.9505115330095351E-2</v>
      </c>
      <c r="W901">
        <f t="shared" si="98"/>
        <v>7.2643684135111644E-2</v>
      </c>
      <c r="X901">
        <f t="shared" si="97"/>
        <v>4.7349401163783882E-2</v>
      </c>
      <c r="Y901">
        <f t="shared" si="97"/>
        <v>5.755496700282077E-2</v>
      </c>
      <c r="Z901">
        <f t="shared" si="102"/>
        <v>5.65531744743182E-2</v>
      </c>
      <c r="AA901">
        <f t="shared" si="103"/>
        <v>1.0000000000000002</v>
      </c>
    </row>
    <row r="902" spans="1:27" x14ac:dyDescent="0.2">
      <c r="A902" s="1">
        <v>43802</v>
      </c>
      <c r="B902">
        <v>129.78</v>
      </c>
      <c r="C902">
        <v>32.840000000000003</v>
      </c>
      <c r="D902">
        <v>52.58</v>
      </c>
      <c r="E902">
        <v>48.11</v>
      </c>
      <c r="F902">
        <v>116.57</v>
      </c>
      <c r="G902">
        <v>53</v>
      </c>
      <c r="H902">
        <v>212.24</v>
      </c>
      <c r="I902">
        <v>485.76</v>
      </c>
      <c r="J902" s="2">
        <v>407053013436.71997</v>
      </c>
      <c r="K902" s="2">
        <v>295399327048.84009</v>
      </c>
      <c r="L902" s="2">
        <v>222379706893.73999</v>
      </c>
      <c r="M902" s="2">
        <v>77870744728.449997</v>
      </c>
      <c r="N902" s="2">
        <v>95385829254.259995</v>
      </c>
      <c r="O902" s="2">
        <v>62785038451</v>
      </c>
      <c r="P902" s="2">
        <v>75151434430.800003</v>
      </c>
      <c r="Q902" s="2">
        <v>74987114146.559998</v>
      </c>
      <c r="R902">
        <f t="shared" si="99"/>
        <v>1311012208390.3701</v>
      </c>
      <c r="S902">
        <f t="shared" si="100"/>
        <v>0.31048758419762551</v>
      </c>
      <c r="T902">
        <f t="shared" si="101"/>
        <v>0.22532156844788229</v>
      </c>
      <c r="U902">
        <f t="shared" si="98"/>
        <v>0.16962443634813482</v>
      </c>
      <c r="V902">
        <f t="shared" si="98"/>
        <v>5.9397421496217691E-2</v>
      </c>
      <c r="W902">
        <f t="shared" si="98"/>
        <v>7.2757392069881993E-2</v>
      </c>
      <c r="X902">
        <f t="shared" si="97"/>
        <v>4.7890506319606278E-2</v>
      </c>
      <c r="Y902">
        <f t="shared" si="97"/>
        <v>5.7323214802911075E-2</v>
      </c>
      <c r="Z902">
        <f t="shared" si="102"/>
        <v>5.7197876317740329E-2</v>
      </c>
      <c r="AA902">
        <f t="shared" si="103"/>
        <v>0.99999999999999989</v>
      </c>
    </row>
    <row r="903" spans="1:27" x14ac:dyDescent="0.2">
      <c r="A903" s="1">
        <v>43801</v>
      </c>
      <c r="B903">
        <v>131.47</v>
      </c>
      <c r="C903">
        <v>33.43</v>
      </c>
      <c r="D903">
        <v>53.62</v>
      </c>
      <c r="E903">
        <v>49.08</v>
      </c>
      <c r="F903">
        <v>117.26</v>
      </c>
      <c r="G903">
        <v>52.9</v>
      </c>
      <c r="H903">
        <v>217.64</v>
      </c>
      <c r="I903">
        <v>489.7</v>
      </c>
      <c r="J903" s="2">
        <v>412353672958.28009</v>
      </c>
      <c r="K903" s="2">
        <v>300706440415.42999</v>
      </c>
      <c r="L903" s="2">
        <v>226778240464.85999</v>
      </c>
      <c r="M903" s="2">
        <v>79440784686.600006</v>
      </c>
      <c r="N903" s="2">
        <v>95950436118.679993</v>
      </c>
      <c r="O903" s="2">
        <v>62666576114.300003</v>
      </c>
      <c r="P903" s="2">
        <v>77063504473.800003</v>
      </c>
      <c r="Q903" s="2">
        <v>75595334728.199997</v>
      </c>
      <c r="R903">
        <f t="shared" si="99"/>
        <v>1330554989960.1501</v>
      </c>
      <c r="S903">
        <f t="shared" si="100"/>
        <v>0.30991103416975646</v>
      </c>
      <c r="T903">
        <f t="shared" si="101"/>
        <v>0.22600076109927339</v>
      </c>
      <c r="U903">
        <f t="shared" si="98"/>
        <v>0.17043883355144304</v>
      </c>
      <c r="V903">
        <f t="shared" si="98"/>
        <v>5.9704999256723124E-2</v>
      </c>
      <c r="W903">
        <f t="shared" si="98"/>
        <v>7.2113093290156832E-2</v>
      </c>
      <c r="X903">
        <f t="shared" si="97"/>
        <v>4.7098073050086307E-2</v>
      </c>
      <c r="Y903">
        <f t="shared" si="97"/>
        <v>5.7918316082605531E-2</v>
      </c>
      <c r="Z903">
        <f t="shared" si="102"/>
        <v>5.6814889499955251E-2</v>
      </c>
      <c r="AA903">
        <f t="shared" si="103"/>
        <v>1</v>
      </c>
    </row>
    <row r="904" spans="1:27" x14ac:dyDescent="0.2">
      <c r="A904" s="1">
        <v>43798</v>
      </c>
      <c r="B904">
        <v>131.76</v>
      </c>
      <c r="C904">
        <v>33.32</v>
      </c>
      <c r="D904">
        <v>54.46</v>
      </c>
      <c r="E904">
        <v>49.48</v>
      </c>
      <c r="F904">
        <v>120.12</v>
      </c>
      <c r="G904">
        <v>54.22</v>
      </c>
      <c r="H904">
        <v>221.35</v>
      </c>
      <c r="I904">
        <v>494.91</v>
      </c>
      <c r="J904" s="2">
        <v>413263253586.23999</v>
      </c>
      <c r="K904" s="2">
        <v>299716978601.32001</v>
      </c>
      <c r="L904" s="2">
        <v>230330902195.38</v>
      </c>
      <c r="M904" s="2">
        <v>80088223844.600006</v>
      </c>
      <c r="N904" s="2">
        <v>98290690658.160004</v>
      </c>
      <c r="O904" s="2">
        <v>64230278958.739998</v>
      </c>
      <c r="P904" s="2">
        <v>78377167410.75</v>
      </c>
      <c r="Q904" s="2">
        <v>76399606106.460007</v>
      </c>
      <c r="R904">
        <f t="shared" si="99"/>
        <v>1340697101361.6499</v>
      </c>
      <c r="S904">
        <f t="shared" si="100"/>
        <v>0.30824505637143401</v>
      </c>
      <c r="T904">
        <f t="shared" si="101"/>
        <v>0.22355308913319719</v>
      </c>
      <c r="U904">
        <f t="shared" si="98"/>
        <v>0.17179935867799626</v>
      </c>
      <c r="V904">
        <f t="shared" si="98"/>
        <v>5.9736254940254696E-2</v>
      </c>
      <c r="W904">
        <f t="shared" si="98"/>
        <v>7.3313122373676501E-2</v>
      </c>
      <c r="X904">
        <f t="shared" si="97"/>
        <v>4.7908121001757897E-2</v>
      </c>
      <c r="Y904">
        <f t="shared" si="97"/>
        <v>5.8460011087625934E-2</v>
      </c>
      <c r="Z904">
        <f t="shared" si="102"/>
        <v>5.6984986414057588E-2</v>
      </c>
      <c r="AA904">
        <f t="shared" si="103"/>
        <v>1</v>
      </c>
    </row>
    <row r="905" spans="1:27" x14ac:dyDescent="0.2">
      <c r="A905" s="1">
        <v>43796</v>
      </c>
      <c r="B905">
        <v>132.06</v>
      </c>
      <c r="C905">
        <v>33.42</v>
      </c>
      <c r="D905">
        <v>54.34</v>
      </c>
      <c r="E905">
        <v>49.78</v>
      </c>
      <c r="F905">
        <v>120.33</v>
      </c>
      <c r="G905">
        <v>54.24</v>
      </c>
      <c r="H905">
        <v>222.95</v>
      </c>
      <c r="I905">
        <v>494.21</v>
      </c>
      <c r="J905" s="2">
        <v>414204199063.44</v>
      </c>
      <c r="K905" s="2">
        <v>300616489341.41998</v>
      </c>
      <c r="L905" s="2">
        <v>229823379091.01999</v>
      </c>
      <c r="M905" s="2">
        <v>80573803213.100006</v>
      </c>
      <c r="N905" s="2">
        <v>98462527529.940002</v>
      </c>
      <c r="O905" s="2">
        <v>64253971426.080002</v>
      </c>
      <c r="P905" s="2">
        <v>78943706682.75</v>
      </c>
      <c r="Q905" s="2">
        <v>76291546612.259995</v>
      </c>
      <c r="R905">
        <f t="shared" si="99"/>
        <v>1343169622960.01</v>
      </c>
      <c r="S905">
        <f t="shared" si="100"/>
        <v>0.30837817650360311</v>
      </c>
      <c r="T905">
        <f t="shared" si="101"/>
        <v>0.22381126270480745</v>
      </c>
      <c r="U905">
        <f t="shared" si="98"/>
        <v>0.17110525369427781</v>
      </c>
      <c r="V905">
        <f t="shared" si="98"/>
        <v>5.9987809309992798E-2</v>
      </c>
      <c r="W905">
        <f t="shared" si="98"/>
        <v>7.3306100619632247E-2</v>
      </c>
      <c r="X905">
        <f t="shared" si="97"/>
        <v>4.7837570421284781E-2</v>
      </c>
      <c r="Y905">
        <f t="shared" si="97"/>
        <v>5.8774190045169282E-2</v>
      </c>
      <c r="Z905">
        <f t="shared" si="102"/>
        <v>5.6799636701232496E-2</v>
      </c>
      <c r="AA905">
        <f t="shared" si="103"/>
        <v>1</v>
      </c>
    </row>
    <row r="906" spans="1:27" x14ac:dyDescent="0.2">
      <c r="A906" s="1">
        <v>43795</v>
      </c>
      <c r="B906">
        <v>131.66999999999999</v>
      </c>
      <c r="C906">
        <v>33.35</v>
      </c>
      <c r="D906">
        <v>53.81</v>
      </c>
      <c r="E906">
        <v>49.41</v>
      </c>
      <c r="F906">
        <v>119.79</v>
      </c>
      <c r="G906">
        <v>53.36</v>
      </c>
      <c r="H906">
        <v>222.45</v>
      </c>
      <c r="I906">
        <v>490.89</v>
      </c>
      <c r="J906" s="2">
        <v>412980969943.08002</v>
      </c>
      <c r="K906" s="2">
        <v>299986831823.34998</v>
      </c>
      <c r="L906" s="2">
        <v>227581818713.42999</v>
      </c>
      <c r="M906" s="2">
        <v>79974921991.949997</v>
      </c>
      <c r="N906" s="2">
        <v>98020661288.220001</v>
      </c>
      <c r="O906" s="2">
        <v>63211502863.120003</v>
      </c>
      <c r="P906" s="2">
        <v>78766663160.25</v>
      </c>
      <c r="Q906" s="2">
        <v>75779035868.339996</v>
      </c>
      <c r="R906">
        <f t="shared" si="99"/>
        <v>1336302405651.74</v>
      </c>
      <c r="S906">
        <f t="shared" si="100"/>
        <v>0.30904753908727822</v>
      </c>
      <c r="T906">
        <f t="shared" si="101"/>
        <v>0.22449022807606239</v>
      </c>
      <c r="U906">
        <f t="shared" si="98"/>
        <v>0.17030712341076273</v>
      </c>
      <c r="V906">
        <f t="shared" si="98"/>
        <v>5.9847921887819032E-2</v>
      </c>
      <c r="W906">
        <f t="shared" si="98"/>
        <v>7.3352155076315581E-2</v>
      </c>
      <c r="X906">
        <f t="shared" si="97"/>
        <v>4.7303291976257843E-2</v>
      </c>
      <c r="Y906">
        <f t="shared" si="97"/>
        <v>5.8943741197438018E-2</v>
      </c>
      <c r="Z906">
        <f t="shared" si="102"/>
        <v>5.6707999288066184E-2</v>
      </c>
      <c r="AA906">
        <f t="shared" si="103"/>
        <v>0.99999999999999989</v>
      </c>
    </row>
    <row r="907" spans="1:27" x14ac:dyDescent="0.2">
      <c r="A907" s="1">
        <v>43794</v>
      </c>
      <c r="B907">
        <v>131.49</v>
      </c>
      <c r="C907">
        <v>33.47</v>
      </c>
      <c r="D907">
        <v>54.21</v>
      </c>
      <c r="E907">
        <v>49.96</v>
      </c>
      <c r="F907">
        <v>120.6</v>
      </c>
      <c r="G907">
        <v>52.47</v>
      </c>
      <c r="H907">
        <v>222.75</v>
      </c>
      <c r="I907">
        <v>491.86</v>
      </c>
      <c r="J907" s="2">
        <v>412416402656.76001</v>
      </c>
      <c r="K907" s="2">
        <v>301066244711.46997</v>
      </c>
      <c r="L907" s="2">
        <v>229273562394.63</v>
      </c>
      <c r="M907" s="2">
        <v>80865150834.199997</v>
      </c>
      <c r="N907" s="2">
        <v>98683460650.800003</v>
      </c>
      <c r="O907" s="2">
        <v>62157188066.489998</v>
      </c>
      <c r="P907" s="2">
        <v>78872889273.75</v>
      </c>
      <c r="Q907" s="2">
        <v>75928775453.160004</v>
      </c>
      <c r="R907">
        <f t="shared" si="99"/>
        <v>1339263674041.2598</v>
      </c>
      <c r="S907">
        <f t="shared" si="100"/>
        <v>0.30794264837504609</v>
      </c>
      <c r="T907">
        <f t="shared" si="101"/>
        <v>0.2247998288514729</v>
      </c>
      <c r="U907">
        <f t="shared" si="98"/>
        <v>0.17119374387479025</v>
      </c>
      <c r="V907">
        <f t="shared" si="98"/>
        <v>6.0380306284413356E-2</v>
      </c>
      <c r="W907">
        <f t="shared" si="98"/>
        <v>7.3684863230121314E-2</v>
      </c>
      <c r="X907">
        <f t="shared" si="97"/>
        <v>4.6411464203258208E-2</v>
      </c>
      <c r="Y907">
        <f t="shared" si="97"/>
        <v>5.889272650526628E-2</v>
      </c>
      <c r="Z907">
        <f t="shared" si="102"/>
        <v>5.6694418675631762E-2</v>
      </c>
      <c r="AA907">
        <f t="shared" si="103"/>
        <v>1.0000000000000002</v>
      </c>
    </row>
    <row r="908" spans="1:27" x14ac:dyDescent="0.2">
      <c r="A908" s="1">
        <v>43791</v>
      </c>
      <c r="B908">
        <v>130.79</v>
      </c>
      <c r="C908">
        <v>33.18</v>
      </c>
      <c r="D908">
        <v>54.28</v>
      </c>
      <c r="E908">
        <v>49.25</v>
      </c>
      <c r="F908">
        <v>119.06</v>
      </c>
      <c r="G908">
        <v>51.26</v>
      </c>
      <c r="H908">
        <v>220.28</v>
      </c>
      <c r="I908">
        <v>485</v>
      </c>
      <c r="J908" s="2">
        <v>410220863209.96002</v>
      </c>
      <c r="K908" s="2">
        <v>298457663565.17999</v>
      </c>
      <c r="L908" s="2">
        <v>229569617538.84</v>
      </c>
      <c r="M908" s="2">
        <v>79715946328.75</v>
      </c>
      <c r="N908" s="2">
        <v>97423323591.080002</v>
      </c>
      <c r="O908" s="2">
        <v>60723793792.419998</v>
      </c>
      <c r="P908" s="2">
        <v>77998294272.600006</v>
      </c>
      <c r="Q908" s="2">
        <v>74869792410</v>
      </c>
      <c r="R908">
        <f t="shared" si="99"/>
        <v>1328979294708.8301</v>
      </c>
      <c r="S908">
        <f t="shared" si="100"/>
        <v>0.30867363008829757</v>
      </c>
      <c r="T908">
        <f t="shared" si="101"/>
        <v>0.22457660909650962</v>
      </c>
      <c r="U908">
        <f t="shared" si="98"/>
        <v>0.17274130488928127</v>
      </c>
      <c r="V908">
        <f t="shared" si="98"/>
        <v>5.9982835433275275E-2</v>
      </c>
      <c r="W908">
        <f t="shared" si="98"/>
        <v>7.3306878428399266E-2</v>
      </c>
      <c r="X908">
        <f t="shared" si="97"/>
        <v>4.5692054070506909E-2</v>
      </c>
      <c r="Y908">
        <f t="shared" si="97"/>
        <v>5.8690375826877632E-2</v>
      </c>
      <c r="Z908">
        <f t="shared" si="102"/>
        <v>5.6336312166852413E-2</v>
      </c>
      <c r="AA908">
        <f t="shared" si="103"/>
        <v>1</v>
      </c>
    </row>
    <row r="909" spans="1:27" x14ac:dyDescent="0.2">
      <c r="A909" s="1">
        <v>43790</v>
      </c>
      <c r="B909">
        <v>129.93</v>
      </c>
      <c r="C909">
        <v>32.840000000000003</v>
      </c>
      <c r="D909">
        <v>53.56</v>
      </c>
      <c r="E909">
        <v>48.84</v>
      </c>
      <c r="F909">
        <v>118.8</v>
      </c>
      <c r="G909">
        <v>51.66</v>
      </c>
      <c r="H909">
        <v>218.23</v>
      </c>
      <c r="I909">
        <v>484.98</v>
      </c>
      <c r="J909" s="2">
        <v>407523486175.32001</v>
      </c>
      <c r="K909" s="2">
        <v>295399327048.84009</v>
      </c>
      <c r="L909" s="2">
        <v>226524478912.67999</v>
      </c>
      <c r="M909" s="2">
        <v>79052321191.800003</v>
      </c>
      <c r="N909" s="2">
        <v>97210573178.399994</v>
      </c>
      <c r="O909" s="2">
        <v>61197643139.220001</v>
      </c>
      <c r="P909" s="2">
        <v>77272415830.350006</v>
      </c>
      <c r="Q909" s="2">
        <v>74866704995.880005</v>
      </c>
      <c r="R909">
        <f t="shared" si="99"/>
        <v>1319046950472.4902</v>
      </c>
      <c r="S909">
        <f t="shared" si="100"/>
        <v>0.30895298005074251</v>
      </c>
      <c r="T909">
        <f t="shared" si="101"/>
        <v>0.22394906181544663</v>
      </c>
      <c r="U909">
        <f t="shared" si="98"/>
        <v>0.1717334465096467</v>
      </c>
      <c r="V909">
        <f t="shared" si="98"/>
        <v>5.993139301332906E-2</v>
      </c>
      <c r="W909">
        <f t="shared" si="98"/>
        <v>7.3697583807444164E-2</v>
      </c>
      <c r="X909">
        <f t="shared" si="97"/>
        <v>4.6395348639636104E-2</v>
      </c>
      <c r="Y909">
        <f t="shared" si="97"/>
        <v>5.8582005593258511E-2</v>
      </c>
      <c r="Z909">
        <f t="shared" si="102"/>
        <v>5.6758180570496232E-2</v>
      </c>
      <c r="AA909">
        <f t="shared" si="103"/>
        <v>1</v>
      </c>
    </row>
    <row r="910" spans="1:27" x14ac:dyDescent="0.2">
      <c r="A910" s="1">
        <v>43789</v>
      </c>
      <c r="B910">
        <v>129.63</v>
      </c>
      <c r="C910">
        <v>32.69</v>
      </c>
      <c r="D910">
        <v>53.54</v>
      </c>
      <c r="E910">
        <v>49.1</v>
      </c>
      <c r="F910">
        <v>119.3</v>
      </c>
      <c r="G910">
        <v>51.62</v>
      </c>
      <c r="H910">
        <v>217.91</v>
      </c>
      <c r="I910">
        <v>488.81</v>
      </c>
      <c r="J910" s="2">
        <v>406582540698.12</v>
      </c>
      <c r="K910" s="2">
        <v>294050060938.69</v>
      </c>
      <c r="L910" s="2">
        <v>226439891728.62</v>
      </c>
      <c r="M910" s="2">
        <v>79473156644.5</v>
      </c>
      <c r="N910" s="2">
        <v>97619708587.399994</v>
      </c>
      <c r="O910" s="2">
        <v>61150258204.540001</v>
      </c>
      <c r="P910" s="2">
        <v>77159107975.949997</v>
      </c>
      <c r="Q910" s="2">
        <v>75457944799.860001</v>
      </c>
      <c r="R910">
        <f t="shared" si="99"/>
        <v>1317932669577.6802</v>
      </c>
      <c r="S910">
        <f t="shared" si="100"/>
        <v>0.30850023683562361</v>
      </c>
      <c r="T910">
        <f t="shared" si="101"/>
        <v>0.22311463075948768</v>
      </c>
      <c r="U910">
        <f t="shared" si="98"/>
        <v>0.17181446135725631</v>
      </c>
      <c r="V910">
        <f t="shared" si="98"/>
        <v>6.0301378423198562E-2</v>
      </c>
      <c r="W910">
        <f t="shared" si="98"/>
        <v>7.4070330632809461E-2</v>
      </c>
      <c r="X910">
        <f t="shared" si="97"/>
        <v>4.6398620821908189E-2</v>
      </c>
      <c r="Y910">
        <f t="shared" si="97"/>
        <v>5.8545561360638362E-2</v>
      </c>
      <c r="Z910">
        <f t="shared" si="102"/>
        <v>5.7254779809077672E-2</v>
      </c>
      <c r="AA910">
        <f t="shared" si="103"/>
        <v>0.99999999999999989</v>
      </c>
    </row>
    <row r="911" spans="1:27" x14ac:dyDescent="0.2">
      <c r="A911" s="1">
        <v>43788</v>
      </c>
      <c r="B911">
        <v>130.58000000000001</v>
      </c>
      <c r="C911">
        <v>32.94</v>
      </c>
      <c r="D911">
        <v>54.03</v>
      </c>
      <c r="E911">
        <v>49.33</v>
      </c>
      <c r="F911">
        <v>120</v>
      </c>
      <c r="G911">
        <v>51.97</v>
      </c>
      <c r="H911">
        <v>220.04</v>
      </c>
      <c r="I911">
        <v>492.8</v>
      </c>
      <c r="J911" s="2">
        <v>409562201375.91998</v>
      </c>
      <c r="K911" s="2">
        <v>296298837788.94</v>
      </c>
      <c r="L911" s="2">
        <v>228512277738.09</v>
      </c>
      <c r="M911" s="2">
        <v>79845434160.350006</v>
      </c>
      <c r="N911" s="2">
        <v>98192498160</v>
      </c>
      <c r="O911" s="2">
        <v>61564876382.989998</v>
      </c>
      <c r="P911" s="2">
        <v>77913313381.800003</v>
      </c>
      <c r="Q911" s="2">
        <v>76073883916.800003</v>
      </c>
      <c r="R911">
        <f t="shared" si="99"/>
        <v>1327963322904.8899</v>
      </c>
      <c r="S911">
        <f t="shared" si="100"/>
        <v>0.30841378998330454</v>
      </c>
      <c r="T911">
        <f t="shared" si="101"/>
        <v>0.22312275699060194</v>
      </c>
      <c r="U911">
        <f t="shared" si="98"/>
        <v>0.17207725077694505</v>
      </c>
      <c r="V911">
        <f t="shared" si="98"/>
        <v>6.0126234499978441E-2</v>
      </c>
      <c r="W911">
        <f t="shared" si="98"/>
        <v>7.3942176313428684E-2</v>
      </c>
      <c r="X911">
        <f t="shared" si="97"/>
        <v>4.6360374056354368E-2</v>
      </c>
      <c r="Y911">
        <f t="shared" si="97"/>
        <v>5.8671284091917825E-2</v>
      </c>
      <c r="Z911">
        <f t="shared" si="102"/>
        <v>5.7286133287469183E-2</v>
      </c>
      <c r="AA911">
        <f t="shared" si="103"/>
        <v>1</v>
      </c>
    </row>
    <row r="912" spans="1:27" x14ac:dyDescent="0.2">
      <c r="A912" s="1">
        <v>43787</v>
      </c>
      <c r="B912">
        <v>130.62</v>
      </c>
      <c r="C912">
        <v>32.96</v>
      </c>
      <c r="D912">
        <v>54</v>
      </c>
      <c r="E912">
        <v>49.03</v>
      </c>
      <c r="F912">
        <v>119.66</v>
      </c>
      <c r="G912">
        <v>52.36</v>
      </c>
      <c r="H912">
        <v>219.73</v>
      </c>
      <c r="I912">
        <v>491.74</v>
      </c>
      <c r="J912" s="2">
        <v>409687660772.88</v>
      </c>
      <c r="K912" s="2">
        <v>296478739936.96002</v>
      </c>
      <c r="L912" s="2">
        <v>228385396962</v>
      </c>
      <c r="M912" s="2">
        <v>79359854791.850006</v>
      </c>
      <c r="N912" s="2">
        <v>97914286081.880005</v>
      </c>
      <c r="O912" s="2">
        <v>62026879496.120003</v>
      </c>
      <c r="P912" s="2">
        <v>77803546397.850006</v>
      </c>
      <c r="Q912" s="2">
        <v>75910250968.440002</v>
      </c>
      <c r="R912">
        <f t="shared" si="99"/>
        <v>1327566615407.9802</v>
      </c>
      <c r="S912">
        <f t="shared" si="100"/>
        <v>0.30860045440881861</v>
      </c>
      <c r="T912">
        <f t="shared" si="101"/>
        <v>0.22332494392068444</v>
      </c>
      <c r="U912">
        <f t="shared" si="98"/>
        <v>0.17203309748175152</v>
      </c>
      <c r="V912">
        <f t="shared" si="98"/>
        <v>5.977843512392151E-2</v>
      </c>
      <c r="W912">
        <f t="shared" si="98"/>
        <v>7.3754706502460174E-2</v>
      </c>
      <c r="X912">
        <f t="shared" si="97"/>
        <v>4.6722235085023024E-2</v>
      </c>
      <c r="Y912">
        <f t="shared" si="97"/>
        <v>5.8606133579172492E-2</v>
      </c>
      <c r="Z912">
        <f t="shared" si="102"/>
        <v>5.7179993898168115E-2</v>
      </c>
      <c r="AA912">
        <f t="shared" si="103"/>
        <v>1</v>
      </c>
    </row>
    <row r="913" spans="1:27" x14ac:dyDescent="0.2">
      <c r="A913" s="1">
        <v>43784</v>
      </c>
      <c r="B913">
        <v>129.53</v>
      </c>
      <c r="C913">
        <v>32.93</v>
      </c>
      <c r="D913">
        <v>53.8</v>
      </c>
      <c r="E913">
        <v>48.99</v>
      </c>
      <c r="F913">
        <v>120.76</v>
      </c>
      <c r="G913">
        <v>52.52</v>
      </c>
      <c r="H913">
        <v>220.25</v>
      </c>
      <c r="I913">
        <v>490.96</v>
      </c>
      <c r="J913" s="2">
        <v>406268892205.71997</v>
      </c>
      <c r="K913" s="2">
        <v>296208886714.92999</v>
      </c>
      <c r="L913" s="2">
        <v>227539525121.39999</v>
      </c>
      <c r="M913" s="2">
        <v>79295110876.050003</v>
      </c>
      <c r="N913" s="2">
        <v>98814383981.679993</v>
      </c>
      <c r="O913" s="2">
        <v>62216419234.839996</v>
      </c>
      <c r="P913" s="2">
        <v>77987671661.25</v>
      </c>
      <c r="Q913" s="2">
        <v>75789841817.759995</v>
      </c>
      <c r="R913">
        <f t="shared" si="99"/>
        <v>1324120731613.6301</v>
      </c>
      <c r="S913">
        <f t="shared" si="100"/>
        <v>0.30682163831890413</v>
      </c>
      <c r="T913">
        <f t="shared" si="101"/>
        <v>0.22370232535665927</v>
      </c>
      <c r="U913">
        <f t="shared" si="98"/>
        <v>0.17184197761491929</v>
      </c>
      <c r="V913">
        <f t="shared" si="98"/>
        <v>5.9885106382571017E-2</v>
      </c>
      <c r="W913">
        <f t="shared" si="98"/>
        <v>7.4626415569568616E-2</v>
      </c>
      <c r="X913">
        <f t="shared" si="97"/>
        <v>4.6986968596904613E-2</v>
      </c>
      <c r="Y913">
        <f t="shared" si="97"/>
        <v>5.8897704566720957E-2</v>
      </c>
      <c r="Z913">
        <f t="shared" si="102"/>
        <v>5.723786359375195E-2</v>
      </c>
      <c r="AA913">
        <f t="shared" si="103"/>
        <v>0.99999999999999989</v>
      </c>
    </row>
    <row r="914" spans="1:27" x14ac:dyDescent="0.2">
      <c r="A914" s="1">
        <v>43783</v>
      </c>
      <c r="B914">
        <v>128.6</v>
      </c>
      <c r="C914">
        <v>32.700000000000003</v>
      </c>
      <c r="D914">
        <v>53.49</v>
      </c>
      <c r="E914">
        <v>48.61</v>
      </c>
      <c r="F914">
        <v>120.93</v>
      </c>
      <c r="G914">
        <v>52.63</v>
      </c>
      <c r="H914">
        <v>219.43</v>
      </c>
      <c r="I914">
        <v>484.59</v>
      </c>
      <c r="J914" s="2">
        <v>403351961226.40002</v>
      </c>
      <c r="K914" s="2">
        <v>294140012012.70001</v>
      </c>
      <c r="L914" s="2">
        <v>226228423768.47</v>
      </c>
      <c r="M914" s="2">
        <v>78680043675.949997</v>
      </c>
      <c r="N914" s="2">
        <v>98953490020.740005</v>
      </c>
      <c r="O914" s="2">
        <v>62346727805.209999</v>
      </c>
      <c r="P914" s="2">
        <v>77697320284.350006</v>
      </c>
      <c r="Q914" s="2">
        <v>74806500420.539993</v>
      </c>
      <c r="R914">
        <f t="shared" si="99"/>
        <v>1316204479214.3601</v>
      </c>
      <c r="S914">
        <f t="shared" si="100"/>
        <v>0.30645083465082873</v>
      </c>
      <c r="T914">
        <f t="shared" si="101"/>
        <v>0.22347592388400897</v>
      </c>
      <c r="U914">
        <f t="shared" si="98"/>
        <v>0.17187939058185345</v>
      </c>
      <c r="V914">
        <f t="shared" si="98"/>
        <v>5.9777978967913835E-2</v>
      </c>
      <c r="W914">
        <f t="shared" si="98"/>
        <v>7.5180940031297536E-2</v>
      </c>
      <c r="X914">
        <f t="shared" si="98"/>
        <v>4.7368572884985652E-2</v>
      </c>
      <c r="Y914">
        <f t="shared" si="98"/>
        <v>5.903134468188969E-2</v>
      </c>
      <c r="Z914">
        <f t="shared" si="102"/>
        <v>5.6835014317222085E-2</v>
      </c>
      <c r="AA914">
        <f t="shared" si="103"/>
        <v>0.99999999999999978</v>
      </c>
    </row>
    <row r="915" spans="1:27" x14ac:dyDescent="0.2">
      <c r="A915" s="1">
        <v>43782</v>
      </c>
      <c r="B915">
        <v>128.47999999999999</v>
      </c>
      <c r="C915">
        <v>32.79</v>
      </c>
      <c r="D915">
        <v>53.29</v>
      </c>
      <c r="E915">
        <v>48.39</v>
      </c>
      <c r="F915">
        <v>120.26</v>
      </c>
      <c r="G915">
        <v>52.42</v>
      </c>
      <c r="H915">
        <v>219.32</v>
      </c>
      <c r="I915">
        <v>485.57</v>
      </c>
      <c r="J915" s="2">
        <v>402975583035.52002</v>
      </c>
      <c r="K915" s="2">
        <v>294949571678.78998</v>
      </c>
      <c r="L915" s="2">
        <v>225382551927.87</v>
      </c>
      <c r="M915" s="2">
        <v>78323952139.050003</v>
      </c>
      <c r="N915" s="2">
        <v>98405248572.679993</v>
      </c>
      <c r="O915" s="2">
        <v>62097956898.139999</v>
      </c>
      <c r="P915" s="2">
        <v>77658370709.399994</v>
      </c>
      <c r="Q915" s="2">
        <v>74957783712.419998</v>
      </c>
      <c r="R915">
        <f t="shared" si="99"/>
        <v>1314751018673.8699</v>
      </c>
      <c r="S915">
        <f t="shared" si="100"/>
        <v>0.30650334345584562</v>
      </c>
      <c r="T915">
        <f t="shared" si="101"/>
        <v>0.22433872839002805</v>
      </c>
      <c r="U915">
        <f t="shared" ref="U915:X978" si="104">L915/$R915</f>
        <v>0.17142603331481213</v>
      </c>
      <c r="V915">
        <f t="shared" si="104"/>
        <v>5.9573220348634409E-2</v>
      </c>
      <c r="W915">
        <f t="shared" si="104"/>
        <v>7.4847060146746969E-2</v>
      </c>
      <c r="X915">
        <f t="shared" si="104"/>
        <v>4.7231723737910021E-2</v>
      </c>
      <c r="Y915">
        <f t="shared" ref="Y915:Y978" si="105">P915/$R915</f>
        <v>5.9066978923302524E-2</v>
      </c>
      <c r="Z915">
        <f t="shared" si="102"/>
        <v>5.701291168272038E-2</v>
      </c>
      <c r="AA915">
        <f t="shared" si="103"/>
        <v>1</v>
      </c>
    </row>
    <row r="916" spans="1:27" x14ac:dyDescent="0.2">
      <c r="A916" s="1">
        <v>43781</v>
      </c>
      <c r="B916">
        <v>129.16</v>
      </c>
      <c r="C916">
        <v>33.090000000000003</v>
      </c>
      <c r="D916">
        <v>54.22</v>
      </c>
      <c r="E916">
        <v>49.01</v>
      </c>
      <c r="F916">
        <v>120.89</v>
      </c>
      <c r="G916">
        <v>51.96</v>
      </c>
      <c r="H916">
        <v>220.41</v>
      </c>
      <c r="I916">
        <v>486.79</v>
      </c>
      <c r="J916" s="2">
        <v>405108392783.84009</v>
      </c>
      <c r="K916" s="2">
        <v>297648103899.09009</v>
      </c>
      <c r="L916" s="2">
        <v>229315855986.66</v>
      </c>
      <c r="M916" s="2">
        <v>79327482833.949997</v>
      </c>
      <c r="N916" s="2">
        <v>98920759188.020004</v>
      </c>
      <c r="O916" s="2">
        <v>61553030149.32</v>
      </c>
      <c r="P916" s="2">
        <v>78044325588.449997</v>
      </c>
      <c r="Q916" s="2">
        <v>75146115973.740005</v>
      </c>
      <c r="R916">
        <f t="shared" si="99"/>
        <v>1325064066403.0701</v>
      </c>
      <c r="S916">
        <f t="shared" si="100"/>
        <v>0.30572740070109977</v>
      </c>
      <c r="T916">
        <f t="shared" si="101"/>
        <v>0.22462921714197989</v>
      </c>
      <c r="U916">
        <f t="shared" si="104"/>
        <v>0.17306020274864553</v>
      </c>
      <c r="V916">
        <f t="shared" si="104"/>
        <v>5.9866903680579807E-2</v>
      </c>
      <c r="W916">
        <f t="shared" si="104"/>
        <v>7.4653567096226267E-2</v>
      </c>
      <c r="X916">
        <f t="shared" si="104"/>
        <v>4.645287100449997E-2</v>
      </c>
      <c r="Y916">
        <f t="shared" si="105"/>
        <v>5.889852994074761E-2</v>
      </c>
      <c r="Z916">
        <f t="shared" si="102"/>
        <v>5.6711307686221242E-2</v>
      </c>
      <c r="AA916">
        <f t="shared" si="103"/>
        <v>1.0000000000000002</v>
      </c>
    </row>
    <row r="917" spans="1:27" x14ac:dyDescent="0.2">
      <c r="A917" s="1">
        <v>43780</v>
      </c>
      <c r="B917">
        <v>129.91999999999999</v>
      </c>
      <c r="C917">
        <v>33.18</v>
      </c>
      <c r="D917">
        <v>54.05</v>
      </c>
      <c r="E917">
        <v>49.09</v>
      </c>
      <c r="F917">
        <v>120.9</v>
      </c>
      <c r="G917">
        <v>51.91</v>
      </c>
      <c r="H917">
        <v>219.03</v>
      </c>
      <c r="I917">
        <v>486.79</v>
      </c>
      <c r="J917" s="2">
        <v>407492121326.08002</v>
      </c>
      <c r="K917" s="2">
        <v>298457663565.17999</v>
      </c>
      <c r="L917" s="2">
        <v>228596864922.14999</v>
      </c>
      <c r="M917" s="2">
        <v>79456970665.550003</v>
      </c>
      <c r="N917" s="2">
        <v>98928941896.199997</v>
      </c>
      <c r="O917" s="2">
        <v>61493798980.970001</v>
      </c>
      <c r="P917" s="2">
        <v>77555685466.350006</v>
      </c>
      <c r="Q917" s="2">
        <v>75146115973.740005</v>
      </c>
      <c r="R917">
        <f t="shared" si="99"/>
        <v>1327128162796.2202</v>
      </c>
      <c r="S917">
        <f t="shared" si="100"/>
        <v>0.30704805515354749</v>
      </c>
      <c r="T917">
        <f t="shared" si="101"/>
        <v>0.22488985761280089</v>
      </c>
      <c r="U917">
        <f t="shared" si="104"/>
        <v>0.17224927578999083</v>
      </c>
      <c r="V917">
        <f t="shared" si="104"/>
        <v>5.9871362007823337E-2</v>
      </c>
      <c r="W917">
        <f t="shared" si="104"/>
        <v>7.4543623343626145E-2</v>
      </c>
      <c r="X917">
        <f t="shared" si="104"/>
        <v>4.6335991281659161E-2</v>
      </c>
      <c r="Y917">
        <f t="shared" si="105"/>
        <v>5.8438730817785105E-2</v>
      </c>
      <c r="Z917">
        <f t="shared" si="102"/>
        <v>5.6623103992766863E-2</v>
      </c>
      <c r="AA917">
        <f t="shared" si="103"/>
        <v>0.99999999999999978</v>
      </c>
    </row>
    <row r="918" spans="1:27" x14ac:dyDescent="0.2">
      <c r="A918" s="1">
        <v>43777</v>
      </c>
      <c r="B918">
        <v>130.38</v>
      </c>
      <c r="C918">
        <v>33.26</v>
      </c>
      <c r="D918">
        <v>54.1</v>
      </c>
      <c r="E918">
        <v>49.15</v>
      </c>
      <c r="F918">
        <v>121.47</v>
      </c>
      <c r="G918">
        <v>51.53</v>
      </c>
      <c r="H918">
        <v>222.91</v>
      </c>
      <c r="I918">
        <v>490.21</v>
      </c>
      <c r="J918" s="2">
        <v>408934904391.12</v>
      </c>
      <c r="K918" s="2">
        <v>299177272157.26001</v>
      </c>
      <c r="L918" s="2">
        <v>228808332882.29999</v>
      </c>
      <c r="M918" s="2">
        <v>79554086539.25</v>
      </c>
      <c r="N918" s="2">
        <v>99395356262.460007</v>
      </c>
      <c r="O918" s="2">
        <v>61043642101.510002</v>
      </c>
      <c r="P918" s="2">
        <v>78929543200.949997</v>
      </c>
      <c r="Q918" s="2">
        <v>75674063788.259995</v>
      </c>
      <c r="R918">
        <f t="shared" si="99"/>
        <v>1331517201323.1099</v>
      </c>
      <c r="S918">
        <f t="shared" si="100"/>
        <v>0.30711950546697192</v>
      </c>
      <c r="T918">
        <f t="shared" si="101"/>
        <v>0.22468900278567319</v>
      </c>
      <c r="U918">
        <f t="shared" si="104"/>
        <v>0.17184031318178719</v>
      </c>
      <c r="V918">
        <f t="shared" si="104"/>
        <v>5.9746946160513903E-2</v>
      </c>
      <c r="W918">
        <f t="shared" si="104"/>
        <v>7.4648195429764058E-2</v>
      </c>
      <c r="X918">
        <f t="shared" si="104"/>
        <v>4.5845177246566393E-2</v>
      </c>
      <c r="Y918">
        <f t="shared" si="105"/>
        <v>5.9277899769164699E-2</v>
      </c>
      <c r="Z918">
        <f t="shared" si="102"/>
        <v>5.6832959959558726E-2</v>
      </c>
      <c r="AA918">
        <f t="shared" si="103"/>
        <v>1.0000000000000002</v>
      </c>
    </row>
    <row r="919" spans="1:27" x14ac:dyDescent="0.2">
      <c r="A919" s="1">
        <v>43776</v>
      </c>
      <c r="B919">
        <v>130</v>
      </c>
      <c r="C919">
        <v>33.229999999999997</v>
      </c>
      <c r="D919">
        <v>54</v>
      </c>
      <c r="E919">
        <v>48.66</v>
      </c>
      <c r="F919">
        <v>121.28</v>
      </c>
      <c r="G919">
        <v>51.4</v>
      </c>
      <c r="H919">
        <v>223.29</v>
      </c>
      <c r="I919">
        <v>490.16</v>
      </c>
      <c r="J919" s="2">
        <v>407743040120</v>
      </c>
      <c r="K919" s="2">
        <v>298907418935.22998</v>
      </c>
      <c r="L919" s="2">
        <v>228385396962</v>
      </c>
      <c r="M919" s="2">
        <v>78760973570.699997</v>
      </c>
      <c r="N919" s="2">
        <v>99239884807.039993</v>
      </c>
      <c r="O919" s="2">
        <v>60889641063.800003</v>
      </c>
      <c r="P919" s="2">
        <v>79064096278.050003</v>
      </c>
      <c r="Q919" s="2">
        <v>75666345252.960007</v>
      </c>
      <c r="R919">
        <f t="shared" si="99"/>
        <v>1328656796989.78</v>
      </c>
      <c r="S919">
        <f t="shared" si="100"/>
        <v>0.30688364447748079</v>
      </c>
      <c r="T919">
        <f t="shared" si="101"/>
        <v>0.22496962316561961</v>
      </c>
      <c r="U919">
        <f t="shared" si="104"/>
        <v>0.17189194190661769</v>
      </c>
      <c r="V919">
        <f t="shared" si="104"/>
        <v>5.9278644228623792E-2</v>
      </c>
      <c r="W919">
        <f t="shared" si="104"/>
        <v>7.4691888102239049E-2</v>
      </c>
      <c r="X919">
        <f t="shared" si="104"/>
        <v>4.5827967915982717E-2</v>
      </c>
      <c r="Y919">
        <f t="shared" si="105"/>
        <v>5.9506786445663408E-2</v>
      </c>
      <c r="Z919">
        <f t="shared" si="102"/>
        <v>5.6949503757772919E-2</v>
      </c>
      <c r="AA919">
        <f t="shared" si="103"/>
        <v>1</v>
      </c>
    </row>
    <row r="920" spans="1:27" x14ac:dyDescent="0.2">
      <c r="A920" s="1">
        <v>43775</v>
      </c>
      <c r="B920">
        <v>129.30000000000001</v>
      </c>
      <c r="C920">
        <v>32.79</v>
      </c>
      <c r="D920">
        <v>53.8</v>
      </c>
      <c r="E920">
        <v>48.56</v>
      </c>
      <c r="F920">
        <v>119.69</v>
      </c>
      <c r="G920">
        <v>52.04</v>
      </c>
      <c r="H920">
        <v>218.42</v>
      </c>
      <c r="I920">
        <v>489.54</v>
      </c>
      <c r="J920" s="2">
        <v>405547500673.20001</v>
      </c>
      <c r="K920" s="2">
        <v>294949571678.78998</v>
      </c>
      <c r="L920" s="2">
        <v>227539525121.39999</v>
      </c>
      <c r="M920" s="2">
        <v>78599113781.199997</v>
      </c>
      <c r="N920" s="2">
        <v>97938834206.419998</v>
      </c>
      <c r="O920" s="2">
        <v>61647800018.68</v>
      </c>
      <c r="P920" s="2">
        <v>77339692368.899994</v>
      </c>
      <c r="Q920" s="2">
        <v>75570635415.240005</v>
      </c>
      <c r="R920">
        <f t="shared" si="99"/>
        <v>1319132673263.8298</v>
      </c>
      <c r="S920">
        <f t="shared" si="100"/>
        <v>0.30743496002550269</v>
      </c>
      <c r="T920">
        <f t="shared" si="101"/>
        <v>0.22359356087285645</v>
      </c>
      <c r="U920">
        <f t="shared" si="104"/>
        <v>0.17249176654719364</v>
      </c>
      <c r="V920">
        <f t="shared" si="104"/>
        <v>5.9583933727248357E-2</v>
      </c>
      <c r="W920">
        <f t="shared" si="104"/>
        <v>7.4244870278360534E-2</v>
      </c>
      <c r="X920">
        <f t="shared" si="104"/>
        <v>4.6733585838753831E-2</v>
      </c>
      <c r="Y920">
        <f t="shared" si="105"/>
        <v>5.862919927344705E-2</v>
      </c>
      <c r="Z920">
        <f t="shared" si="102"/>
        <v>5.728812343663759E-2</v>
      </c>
      <c r="AA920">
        <f t="shared" si="103"/>
        <v>1.0000000000000002</v>
      </c>
    </row>
    <row r="921" spans="1:27" x14ac:dyDescent="0.2">
      <c r="A921" s="1">
        <v>43774</v>
      </c>
      <c r="B921">
        <v>129.1</v>
      </c>
      <c r="C921">
        <v>32.82</v>
      </c>
      <c r="D921">
        <v>53.3</v>
      </c>
      <c r="E921">
        <v>48.75</v>
      </c>
      <c r="F921">
        <v>118.77</v>
      </c>
      <c r="G921">
        <v>52.79</v>
      </c>
      <c r="H921">
        <v>218.64</v>
      </c>
      <c r="I921">
        <v>482.44</v>
      </c>
      <c r="J921" s="2">
        <v>404920203688.40002</v>
      </c>
      <c r="K921" s="2">
        <v>295219424900.82001</v>
      </c>
      <c r="L921" s="2">
        <v>225424845519.89999</v>
      </c>
      <c r="M921" s="2">
        <v>78906647381.25</v>
      </c>
      <c r="N921" s="2">
        <v>97186025053.860001</v>
      </c>
      <c r="O921" s="2">
        <v>62536267543.93</v>
      </c>
      <c r="P921" s="2">
        <v>77417591518.800003</v>
      </c>
      <c r="Q921" s="2">
        <v>74474603402.639999</v>
      </c>
      <c r="R921">
        <f t="shared" si="99"/>
        <v>1316085609009.5999</v>
      </c>
      <c r="S921">
        <f t="shared" si="100"/>
        <v>0.30767010969226882</v>
      </c>
      <c r="T921">
        <f t="shared" si="101"/>
        <v>0.22431627766447723</v>
      </c>
      <c r="U921">
        <f t="shared" si="104"/>
        <v>0.17128433285547437</v>
      </c>
      <c r="V921">
        <f t="shared" si="104"/>
        <v>5.9955558241101041E-2</v>
      </c>
      <c r="W921">
        <f t="shared" si="104"/>
        <v>7.3844759329141099E-2</v>
      </c>
      <c r="X921">
        <f t="shared" si="104"/>
        <v>4.7516869051543474E-2</v>
      </c>
      <c r="Y921">
        <f t="shared" si="105"/>
        <v>5.8824130428004169E-2</v>
      </c>
      <c r="Z921">
        <f t="shared" si="102"/>
        <v>5.6587962737989911E-2</v>
      </c>
      <c r="AA921">
        <f t="shared" si="103"/>
        <v>1.0000000000000002</v>
      </c>
    </row>
    <row r="922" spans="1:27" x14ac:dyDescent="0.2">
      <c r="A922" s="1">
        <v>43773</v>
      </c>
      <c r="B922">
        <v>128.82</v>
      </c>
      <c r="C922">
        <v>32.4</v>
      </c>
      <c r="D922">
        <v>52.72</v>
      </c>
      <c r="E922">
        <v>48.83</v>
      </c>
      <c r="F922">
        <v>119.62</v>
      </c>
      <c r="G922">
        <v>53.16</v>
      </c>
      <c r="H922">
        <v>219.87</v>
      </c>
      <c r="I922">
        <v>476.53</v>
      </c>
      <c r="J922" s="2">
        <v>404041987909.67999</v>
      </c>
      <c r="K922" s="2">
        <v>291441479792.40002</v>
      </c>
      <c r="L922" s="2">
        <v>222971817182.16</v>
      </c>
      <c r="M922" s="2">
        <v>79036135212.850006</v>
      </c>
      <c r="N922" s="2">
        <v>97881555249.160004</v>
      </c>
      <c r="O922" s="2">
        <v>62974578189.720001</v>
      </c>
      <c r="P922" s="2">
        <v>77853118584.149994</v>
      </c>
      <c r="Q922" s="2">
        <v>73562272530.179993</v>
      </c>
      <c r="R922">
        <f t="shared" si="99"/>
        <v>1309762944650.3</v>
      </c>
      <c r="S922">
        <f t="shared" si="100"/>
        <v>0.30848482128768512</v>
      </c>
      <c r="T922">
        <f t="shared" si="101"/>
        <v>0.22251467792915258</v>
      </c>
      <c r="U922">
        <f t="shared" si="104"/>
        <v>0.17023830006252952</v>
      </c>
      <c r="V922">
        <f t="shared" si="104"/>
        <v>6.0343847362357809E-2</v>
      </c>
      <c r="W922">
        <f t="shared" si="104"/>
        <v>7.473226788783055E-2</v>
      </c>
      <c r="X922">
        <f t="shared" si="104"/>
        <v>4.8080897728049472E-2</v>
      </c>
      <c r="Y922">
        <f t="shared" si="105"/>
        <v>5.9440617786706722E-2</v>
      </c>
      <c r="Z922">
        <f t="shared" si="102"/>
        <v>5.6164569955688234E-2</v>
      </c>
      <c r="AA922">
        <f t="shared" si="103"/>
        <v>0.99999999999999989</v>
      </c>
    </row>
    <row r="923" spans="1:27" x14ac:dyDescent="0.2">
      <c r="A923" s="1">
        <v>43770</v>
      </c>
      <c r="B923">
        <v>127.8</v>
      </c>
      <c r="C923">
        <v>31.8</v>
      </c>
      <c r="D923">
        <v>52.18</v>
      </c>
      <c r="E923">
        <v>47.33</v>
      </c>
      <c r="F923">
        <v>119.14</v>
      </c>
      <c r="G923">
        <v>53.66</v>
      </c>
      <c r="H923">
        <v>217.39</v>
      </c>
      <c r="I923">
        <v>469.17</v>
      </c>
      <c r="J923" s="2">
        <v>400842773287.20001</v>
      </c>
      <c r="K923" s="2">
        <v>286044415351.79999</v>
      </c>
      <c r="L923" s="2">
        <v>220687963212.54001</v>
      </c>
      <c r="M923" s="2">
        <v>76608238370.350006</v>
      </c>
      <c r="N923" s="2">
        <v>97488785256.520004</v>
      </c>
      <c r="O923" s="2">
        <v>63566889873.220001</v>
      </c>
      <c r="P923" s="2">
        <v>76974982712.550003</v>
      </c>
      <c r="Q923" s="2">
        <v>72426104134.020004</v>
      </c>
      <c r="R923">
        <f t="shared" si="99"/>
        <v>1294640152198.2002</v>
      </c>
      <c r="S923">
        <f t="shared" si="100"/>
        <v>0.30961713384726991</v>
      </c>
      <c r="T923">
        <f t="shared" si="101"/>
        <v>0.220945113486646</v>
      </c>
      <c r="U923">
        <f t="shared" si="104"/>
        <v>0.17046278291139719</v>
      </c>
      <c r="V923">
        <f t="shared" si="104"/>
        <v>5.9173383615729096E-2</v>
      </c>
      <c r="W923">
        <f t="shared" si="104"/>
        <v>7.5301839735923137E-2</v>
      </c>
      <c r="X923">
        <f t="shared" si="104"/>
        <v>4.9100045109282509E-2</v>
      </c>
      <c r="Y923">
        <f t="shared" si="105"/>
        <v>5.9456662596052159E-2</v>
      </c>
      <c r="Z923">
        <f t="shared" si="102"/>
        <v>5.5943038697699905E-2</v>
      </c>
      <c r="AA923">
        <f t="shared" si="103"/>
        <v>0.99999999999999989</v>
      </c>
    </row>
    <row r="924" spans="1:27" x14ac:dyDescent="0.2">
      <c r="A924" s="1">
        <v>43769</v>
      </c>
      <c r="B924">
        <v>124.92</v>
      </c>
      <c r="C924">
        <v>31.27</v>
      </c>
      <c r="D924">
        <v>51.63</v>
      </c>
      <c r="E924">
        <v>46.05</v>
      </c>
      <c r="F924">
        <v>117.28</v>
      </c>
      <c r="G924">
        <v>53.16</v>
      </c>
      <c r="H924">
        <v>213.38</v>
      </c>
      <c r="I924">
        <v>461.7</v>
      </c>
      <c r="J924" s="2">
        <v>391809696706.08002</v>
      </c>
      <c r="K924" s="2">
        <v>281277008429.27002</v>
      </c>
      <c r="L924" s="2">
        <v>218361815650.89001</v>
      </c>
      <c r="M924" s="2">
        <v>74536433064.75</v>
      </c>
      <c r="N924" s="2">
        <v>95966801535.039993</v>
      </c>
      <c r="O924" s="2">
        <v>63480045424.800003</v>
      </c>
      <c r="P924" s="2">
        <v>75555093662.100006</v>
      </c>
      <c r="Q924" s="2">
        <v>71272954960.199997</v>
      </c>
      <c r="R924">
        <f t="shared" si="99"/>
        <v>1272259849433.1301</v>
      </c>
      <c r="S924">
        <f t="shared" si="100"/>
        <v>0.30796357904452876</v>
      </c>
      <c r="T924">
        <f t="shared" si="101"/>
        <v>0.22108455953757888</v>
      </c>
      <c r="U924">
        <f t="shared" si="104"/>
        <v>0.17163303215784387</v>
      </c>
      <c r="V924">
        <f t="shared" si="104"/>
        <v>5.8585856574787418E-2</v>
      </c>
      <c r="W924">
        <f t="shared" si="104"/>
        <v>7.5430189499259212E-2</v>
      </c>
      <c r="X924">
        <f t="shared" si="104"/>
        <v>4.9895503228435813E-2</v>
      </c>
      <c r="Y924">
        <f t="shared" si="105"/>
        <v>5.9386526813499964E-2</v>
      </c>
      <c r="Z924">
        <f t="shared" si="102"/>
        <v>5.6020753144066029E-2</v>
      </c>
      <c r="AA924">
        <f t="shared" si="103"/>
        <v>1</v>
      </c>
    </row>
    <row r="925" spans="1:27" x14ac:dyDescent="0.2">
      <c r="A925" s="1">
        <v>43768</v>
      </c>
      <c r="B925">
        <v>125.73</v>
      </c>
      <c r="C925">
        <v>31.62</v>
      </c>
      <c r="D925">
        <v>52.03</v>
      </c>
      <c r="E925">
        <v>46.26</v>
      </c>
      <c r="F925">
        <v>118.07</v>
      </c>
      <c r="G925">
        <v>52.97</v>
      </c>
      <c r="H925">
        <v>215.81</v>
      </c>
      <c r="I925">
        <v>466.94</v>
      </c>
      <c r="J925" s="2">
        <v>394350249494.52002</v>
      </c>
      <c r="K925" s="2">
        <v>284425296019.62</v>
      </c>
      <c r="L925" s="2">
        <v>220053559332.09</v>
      </c>
      <c r="M925" s="2">
        <v>76457044395.539993</v>
      </c>
      <c r="N925" s="2">
        <v>96613235481.259995</v>
      </c>
      <c r="O925" s="2">
        <v>63253160386.599998</v>
      </c>
      <c r="P925" s="2">
        <v>76415525181.449997</v>
      </c>
      <c r="Q925" s="2">
        <v>72456528714.820007</v>
      </c>
      <c r="R925">
        <f t="shared" si="99"/>
        <v>1284024599005.9001</v>
      </c>
      <c r="S925">
        <f t="shared" si="100"/>
        <v>0.30712047868851455</v>
      </c>
      <c r="T925">
        <f t="shared" si="101"/>
        <v>0.2215107843259575</v>
      </c>
      <c r="U925">
        <f t="shared" si="104"/>
        <v>0.1713779934609172</v>
      </c>
      <c r="V925">
        <f t="shared" si="104"/>
        <v>5.9544843965398726E-2</v>
      </c>
      <c r="W925">
        <f t="shared" si="104"/>
        <v>7.5242511363145664E-2</v>
      </c>
      <c r="X925">
        <f t="shared" si="104"/>
        <v>4.9261642211193613E-2</v>
      </c>
      <c r="Y925">
        <f t="shared" si="105"/>
        <v>5.9512508748361496E-2</v>
      </c>
      <c r="Z925">
        <f t="shared" si="102"/>
        <v>5.6429237236511123E-2</v>
      </c>
      <c r="AA925">
        <f t="shared" si="103"/>
        <v>0.99999999999999978</v>
      </c>
    </row>
    <row r="926" spans="1:27" x14ac:dyDescent="0.2">
      <c r="A926" s="1">
        <v>43767</v>
      </c>
      <c r="B926">
        <v>126.43</v>
      </c>
      <c r="C926">
        <v>32.07</v>
      </c>
      <c r="D926">
        <v>52.17</v>
      </c>
      <c r="E926">
        <v>46.83</v>
      </c>
      <c r="F926">
        <v>117.42</v>
      </c>
      <c r="G926">
        <v>52.95</v>
      </c>
      <c r="H926">
        <v>217.64</v>
      </c>
      <c r="I926">
        <v>466.16</v>
      </c>
      <c r="J926" s="2">
        <v>396545788941.32001</v>
      </c>
      <c r="K926" s="2">
        <v>288473094350.07001</v>
      </c>
      <c r="L926" s="2">
        <v>220645669620.51001</v>
      </c>
      <c r="M926" s="2">
        <v>77399122115.070007</v>
      </c>
      <c r="N926" s="2">
        <v>96081359449.559998</v>
      </c>
      <c r="O926" s="2">
        <v>63229277751</v>
      </c>
      <c r="P926" s="2">
        <v>77063504473.800003</v>
      </c>
      <c r="Q926" s="2">
        <v>72335493694.479996</v>
      </c>
      <c r="R926">
        <f t="shared" si="99"/>
        <v>1291773310395.8101</v>
      </c>
      <c r="S926">
        <f t="shared" si="100"/>
        <v>0.30697784646116827</v>
      </c>
      <c r="T926">
        <f t="shared" si="101"/>
        <v>0.22331557095081911</v>
      </c>
      <c r="U926">
        <f t="shared" si="104"/>
        <v>0.17080835146911524</v>
      </c>
      <c r="V926">
        <f t="shared" si="104"/>
        <v>5.991695407559882E-2</v>
      </c>
      <c r="W926">
        <f t="shared" si="104"/>
        <v>7.4379427625826916E-2</v>
      </c>
      <c r="X926">
        <f t="shared" si="104"/>
        <v>4.8947657644069165E-2</v>
      </c>
      <c r="Y926">
        <f t="shared" si="105"/>
        <v>5.9657142513795322E-2</v>
      </c>
      <c r="Z926">
        <f t="shared" si="102"/>
        <v>5.5997049259607169E-2</v>
      </c>
      <c r="AA926">
        <f t="shared" si="103"/>
        <v>0.99999999999999989</v>
      </c>
    </row>
    <row r="927" spans="1:27" x14ac:dyDescent="0.2">
      <c r="A927" s="1">
        <v>43766</v>
      </c>
      <c r="B927">
        <v>126.51</v>
      </c>
      <c r="C927">
        <v>31.84</v>
      </c>
      <c r="D927">
        <v>51.65</v>
      </c>
      <c r="E927">
        <v>46.84</v>
      </c>
      <c r="F927">
        <v>118.58</v>
      </c>
      <c r="G927">
        <v>52.79</v>
      </c>
      <c r="H927">
        <v>217.75</v>
      </c>
      <c r="I927">
        <v>466.56</v>
      </c>
      <c r="J927" s="2">
        <v>396796707735.23999</v>
      </c>
      <c r="K927" s="2">
        <v>286404219647.84009</v>
      </c>
      <c r="L927" s="2">
        <v>218446402834.95001</v>
      </c>
      <c r="M927" s="2">
        <v>77415649794.360001</v>
      </c>
      <c r="N927" s="2">
        <v>97030553598.440002</v>
      </c>
      <c r="O927" s="2">
        <v>63038216666.199997</v>
      </c>
      <c r="P927" s="2">
        <v>77102454048.75</v>
      </c>
      <c r="Q927" s="2">
        <v>72397562935.679993</v>
      </c>
      <c r="R927">
        <f t="shared" si="99"/>
        <v>1288631767261.46</v>
      </c>
      <c r="S927">
        <f t="shared" si="100"/>
        <v>0.30792094205351916</v>
      </c>
      <c r="T927">
        <f t="shared" si="101"/>
        <v>0.22225450817225542</v>
      </c>
      <c r="U927">
        <f t="shared" si="104"/>
        <v>0.16951809538203619</v>
      </c>
      <c r="V927">
        <f t="shared" si="104"/>
        <v>6.0075850806379019E-2</v>
      </c>
      <c r="W927">
        <f t="shared" si="104"/>
        <v>7.5297347204659401E-2</v>
      </c>
      <c r="X927">
        <f t="shared" si="104"/>
        <v>4.891872004689584E-2</v>
      </c>
      <c r="Y927">
        <f t="shared" si="105"/>
        <v>5.9832805621891916E-2</v>
      </c>
      <c r="Z927">
        <f t="shared" si="102"/>
        <v>5.6181730712363168E-2</v>
      </c>
      <c r="AA927">
        <f t="shared" si="103"/>
        <v>1</v>
      </c>
    </row>
    <row r="928" spans="1:27" x14ac:dyDescent="0.2">
      <c r="A928" s="1">
        <v>43763</v>
      </c>
      <c r="B928">
        <v>126.03</v>
      </c>
      <c r="C928">
        <v>31.72</v>
      </c>
      <c r="D928">
        <v>51.57</v>
      </c>
      <c r="E928">
        <v>46.37</v>
      </c>
      <c r="F928">
        <v>118.26</v>
      </c>
      <c r="G928">
        <v>52.86</v>
      </c>
      <c r="H928">
        <v>214.23</v>
      </c>
      <c r="I928">
        <v>459.8</v>
      </c>
      <c r="J928" s="2">
        <v>395291194971.71997</v>
      </c>
      <c r="K928" s="2">
        <v>285324806759.71997</v>
      </c>
      <c r="L928" s="2">
        <v>218108054098.70999</v>
      </c>
      <c r="M928" s="2">
        <v>76638848867.729996</v>
      </c>
      <c r="N928" s="2">
        <v>96768706936.679993</v>
      </c>
      <c r="O928" s="2">
        <v>63121805890.800003</v>
      </c>
      <c r="P928" s="2">
        <v>75856067650.350006</v>
      </c>
      <c r="Q928" s="2">
        <v>71348592759.399994</v>
      </c>
      <c r="R928">
        <f t="shared" si="99"/>
        <v>1282458077935.1099</v>
      </c>
      <c r="S928">
        <f t="shared" si="100"/>
        <v>0.30822933066800878</v>
      </c>
      <c r="T928">
        <f t="shared" si="101"/>
        <v>0.22248275531869424</v>
      </c>
      <c r="U928">
        <f t="shared" si="104"/>
        <v>0.17007031875060316</v>
      </c>
      <c r="V928">
        <f t="shared" si="104"/>
        <v>5.9759340430937495E-2</v>
      </c>
      <c r="W928">
        <f t="shared" si="104"/>
        <v>7.5455649273532294E-2</v>
      </c>
      <c r="X928">
        <f t="shared" si="104"/>
        <v>4.9219391243129476E-2</v>
      </c>
      <c r="Y928">
        <f t="shared" si="105"/>
        <v>5.9148964754065191E-2</v>
      </c>
      <c r="Z928">
        <f t="shared" si="102"/>
        <v>5.56342495610294E-2</v>
      </c>
      <c r="AA928">
        <f t="shared" si="103"/>
        <v>1</v>
      </c>
    </row>
    <row r="929" spans="1:27" x14ac:dyDescent="0.2">
      <c r="A929" s="1">
        <v>43762</v>
      </c>
      <c r="B929">
        <v>125.03</v>
      </c>
      <c r="C929">
        <v>31.36</v>
      </c>
      <c r="D929">
        <v>51.1</v>
      </c>
      <c r="E929">
        <v>45.76</v>
      </c>
      <c r="F929">
        <v>116.41</v>
      </c>
      <c r="G929">
        <v>52.05</v>
      </c>
      <c r="H929">
        <v>211.05</v>
      </c>
      <c r="I929">
        <v>454.66</v>
      </c>
      <c r="J929" s="2">
        <v>392154710047.71997</v>
      </c>
      <c r="K929" s="2">
        <v>284725735817.59998</v>
      </c>
      <c r="L929" s="2">
        <v>216120255273.29999</v>
      </c>
      <c r="M929" s="2">
        <v>75630660431.039993</v>
      </c>
      <c r="N929" s="2">
        <v>95254905923.380005</v>
      </c>
      <c r="O929" s="2">
        <v>62154559149</v>
      </c>
      <c r="P929" s="2">
        <v>74730070847.25</v>
      </c>
      <c r="Q929" s="2">
        <v>70551003009.979996</v>
      </c>
      <c r="R929">
        <f t="shared" si="99"/>
        <v>1271321900499.27</v>
      </c>
      <c r="S929">
        <f t="shared" si="100"/>
        <v>0.30846216830978374</v>
      </c>
      <c r="T929">
        <f t="shared" si="101"/>
        <v>0.2239603799051863</v>
      </c>
      <c r="U929">
        <f t="shared" si="104"/>
        <v>0.16999648569605058</v>
      </c>
      <c r="V929">
        <f t="shared" si="104"/>
        <v>5.9489780205421249E-2</v>
      </c>
      <c r="W929">
        <f t="shared" si="104"/>
        <v>7.4925875095813083E-2</v>
      </c>
      <c r="X929">
        <f t="shared" si="104"/>
        <v>4.8889710091984444E-2</v>
      </c>
      <c r="Y929">
        <f t="shared" si="105"/>
        <v>5.8781391886588451E-2</v>
      </c>
      <c r="Z929">
        <f t="shared" si="102"/>
        <v>5.5494208809172094E-2</v>
      </c>
      <c r="AA929">
        <f t="shared" si="103"/>
        <v>0.99999999999999989</v>
      </c>
    </row>
    <row r="930" spans="1:27" x14ac:dyDescent="0.2">
      <c r="A930" s="1">
        <v>43761</v>
      </c>
      <c r="B930">
        <v>125.12</v>
      </c>
      <c r="C930">
        <v>31.42</v>
      </c>
      <c r="D930">
        <v>50.93</v>
      </c>
      <c r="E930">
        <v>45.91</v>
      </c>
      <c r="F930">
        <v>116.49</v>
      </c>
      <c r="G930">
        <v>51.51</v>
      </c>
      <c r="H930">
        <v>211.32</v>
      </c>
      <c r="I930">
        <v>457.06</v>
      </c>
      <c r="J930" s="2">
        <v>392436993690.88</v>
      </c>
      <c r="K930" s="2">
        <v>285270491689.70001</v>
      </c>
      <c r="L930" s="2">
        <v>215401264208.79001</v>
      </c>
      <c r="M930" s="2">
        <v>75878575620.389999</v>
      </c>
      <c r="N930" s="2">
        <v>95320367588.820007</v>
      </c>
      <c r="O930" s="2">
        <v>61509727987.800003</v>
      </c>
      <c r="P930" s="2">
        <v>74825674349.399994</v>
      </c>
      <c r="Q930" s="2">
        <v>70923418457.179993</v>
      </c>
      <c r="R930">
        <f t="shared" si="99"/>
        <v>1271566513592.96</v>
      </c>
      <c r="S930">
        <f t="shared" si="100"/>
        <v>0.30862482575292371</v>
      </c>
      <c r="T930">
        <f t="shared" si="101"/>
        <v>0.22434570951670854</v>
      </c>
      <c r="U930">
        <f t="shared" si="104"/>
        <v>0.16939834598203482</v>
      </c>
      <c r="V930">
        <f t="shared" si="104"/>
        <v>5.9673304392065349E-2</v>
      </c>
      <c r="W930">
        <f t="shared" si="104"/>
        <v>7.4962942614367187E-2</v>
      </c>
      <c r="X930">
        <f t="shared" si="104"/>
        <v>4.8373189550263533E-2</v>
      </c>
      <c r="Y930">
        <f t="shared" si="105"/>
        <v>5.8845269633572922E-2</v>
      </c>
      <c r="Z930">
        <f t="shared" si="102"/>
        <v>5.5776412558063967E-2</v>
      </c>
      <c r="AA930">
        <f t="shared" si="103"/>
        <v>1</v>
      </c>
    </row>
    <row r="931" spans="1:27" x14ac:dyDescent="0.2">
      <c r="A931" s="1">
        <v>43760</v>
      </c>
      <c r="B931">
        <v>124.79</v>
      </c>
      <c r="C931">
        <v>31.2</v>
      </c>
      <c r="D931">
        <v>50.62</v>
      </c>
      <c r="E931">
        <v>45.38</v>
      </c>
      <c r="F931">
        <v>118.61</v>
      </c>
      <c r="G931">
        <v>49.1</v>
      </c>
      <c r="H931">
        <v>209.6</v>
      </c>
      <c r="I931">
        <v>450.32</v>
      </c>
      <c r="J931" s="2">
        <v>391401953665.96002</v>
      </c>
      <c r="K931" s="2">
        <v>283273053492</v>
      </c>
      <c r="L931" s="2">
        <v>223037137453.64001</v>
      </c>
      <c r="M931" s="2">
        <v>75002608618.020004</v>
      </c>
      <c r="N931" s="2">
        <v>97055101722.979996</v>
      </c>
      <c r="O931" s="2">
        <v>58631870398</v>
      </c>
      <c r="P931" s="2">
        <v>74216644632</v>
      </c>
      <c r="Q931" s="2">
        <v>69877551742.960007</v>
      </c>
      <c r="R931">
        <f t="shared" si="99"/>
        <v>1272495921725.5601</v>
      </c>
      <c r="S931">
        <f t="shared" si="100"/>
        <v>0.30758601814236219</v>
      </c>
      <c r="T931">
        <f t="shared" si="101"/>
        <v>0.22261215038541685</v>
      </c>
      <c r="U931">
        <f t="shared" si="104"/>
        <v>0.17527532595247292</v>
      </c>
      <c r="V931">
        <f t="shared" si="104"/>
        <v>5.8941335164605625E-2</v>
      </c>
      <c r="W931">
        <f t="shared" si="104"/>
        <v>7.6271444227003132E-2</v>
      </c>
      <c r="X931">
        <f t="shared" si="104"/>
        <v>4.6076273720777529E-2</v>
      </c>
      <c r="Y931">
        <f t="shared" si="105"/>
        <v>5.8323679757935086E-2</v>
      </c>
      <c r="Z931">
        <f t="shared" si="102"/>
        <v>5.4913772649426644E-2</v>
      </c>
      <c r="AA931">
        <f t="shared" si="103"/>
        <v>0.99999999999999989</v>
      </c>
    </row>
    <row r="932" spans="1:27" x14ac:dyDescent="0.2">
      <c r="A932" s="1">
        <v>43759</v>
      </c>
      <c r="B932">
        <v>123.55</v>
      </c>
      <c r="C932">
        <v>31.02</v>
      </c>
      <c r="D932">
        <v>50.46</v>
      </c>
      <c r="E932">
        <v>44.98</v>
      </c>
      <c r="F932">
        <v>119.05</v>
      </c>
      <c r="G932">
        <v>49.09</v>
      </c>
      <c r="H932">
        <v>209.25</v>
      </c>
      <c r="I932">
        <v>453.65</v>
      </c>
      <c r="J932" s="2">
        <v>387512712360.20001</v>
      </c>
      <c r="K932" s="2">
        <v>281638785875.70001</v>
      </c>
      <c r="L932" s="2">
        <v>222332160330.12</v>
      </c>
      <c r="M932" s="2">
        <v>74341501446.419998</v>
      </c>
      <c r="N932" s="2">
        <v>97415140882.899994</v>
      </c>
      <c r="O932" s="2">
        <v>58619929080.199997</v>
      </c>
      <c r="P932" s="2">
        <v>74092714166.25</v>
      </c>
      <c r="Q932" s="2">
        <v>70394278175.949997</v>
      </c>
      <c r="R932">
        <f t="shared" si="99"/>
        <v>1266347222317.74</v>
      </c>
      <c r="S932">
        <f t="shared" si="100"/>
        <v>0.30600826181854962</v>
      </c>
      <c r="T932">
        <f t="shared" si="101"/>
        <v>0.22240249823443278</v>
      </c>
      <c r="U932">
        <f t="shared" si="104"/>
        <v>0.17556966715905545</v>
      </c>
      <c r="V932">
        <f t="shared" si="104"/>
        <v>5.8705464138307975E-2</v>
      </c>
      <c r="W932">
        <f t="shared" si="104"/>
        <v>7.6926090385072518E-2</v>
      </c>
      <c r="X932">
        <f t="shared" si="104"/>
        <v>4.6290565531395489E-2</v>
      </c>
      <c r="Y932">
        <f t="shared" si="105"/>
        <v>5.8509003581688555E-2</v>
      </c>
      <c r="Z932">
        <f t="shared" si="102"/>
        <v>5.5588449151497667E-2</v>
      </c>
      <c r="AA932">
        <f t="shared" si="103"/>
        <v>1</v>
      </c>
    </row>
    <row r="933" spans="1:27" x14ac:dyDescent="0.2">
      <c r="A933" s="1">
        <v>43756</v>
      </c>
      <c r="B933">
        <v>120.56</v>
      </c>
      <c r="C933">
        <v>30.35</v>
      </c>
      <c r="D933">
        <v>49.97</v>
      </c>
      <c r="E933">
        <v>43.66</v>
      </c>
      <c r="F933">
        <v>116.76</v>
      </c>
      <c r="G933">
        <v>48.39</v>
      </c>
      <c r="H933">
        <v>206.52</v>
      </c>
      <c r="I933">
        <v>445.04</v>
      </c>
      <c r="J933" s="2">
        <v>378134622437.44</v>
      </c>
      <c r="K933" s="2">
        <v>275555678637.25</v>
      </c>
      <c r="L933" s="2">
        <v>220173167889.34</v>
      </c>
      <c r="M933" s="2">
        <v>72159847780.139999</v>
      </c>
      <c r="N933" s="2">
        <v>95541300709.679993</v>
      </c>
      <c r="O933" s="2">
        <v>57784036834.199997</v>
      </c>
      <c r="P933" s="2">
        <v>73126056533.399994</v>
      </c>
      <c r="Q933" s="2">
        <v>69058237759.119995</v>
      </c>
      <c r="R933">
        <f t="shared" si="99"/>
        <v>1241532948580.5698</v>
      </c>
      <c r="S933">
        <f t="shared" si="100"/>
        <v>0.30457075091704727</v>
      </c>
      <c r="T933">
        <f t="shared" si="101"/>
        <v>0.22194793859662734</v>
      </c>
      <c r="U933">
        <f t="shared" si="104"/>
        <v>0.17733977027437042</v>
      </c>
      <c r="V933">
        <f t="shared" si="104"/>
        <v>5.8121572901177948E-2</v>
      </c>
      <c r="W933">
        <f t="shared" si="104"/>
        <v>7.6954301389190877E-2</v>
      </c>
      <c r="X933">
        <f t="shared" si="104"/>
        <v>4.6542491603033018E-2</v>
      </c>
      <c r="Y933">
        <f t="shared" si="105"/>
        <v>5.8899811412177309E-2</v>
      </c>
      <c r="Z933">
        <f t="shared" si="102"/>
        <v>5.5623362906375921E-2</v>
      </c>
      <c r="AA933">
        <f t="shared" si="103"/>
        <v>1</v>
      </c>
    </row>
    <row r="934" spans="1:27" x14ac:dyDescent="0.2">
      <c r="A934" s="1">
        <v>43755</v>
      </c>
      <c r="B934">
        <v>120.35</v>
      </c>
      <c r="C934">
        <v>30.26</v>
      </c>
      <c r="D934">
        <v>49.61</v>
      </c>
      <c r="E934">
        <v>43.44</v>
      </c>
      <c r="F934">
        <v>119.1</v>
      </c>
      <c r="G934">
        <v>47.8</v>
      </c>
      <c r="H934">
        <v>206.46</v>
      </c>
      <c r="I934">
        <v>450.67</v>
      </c>
      <c r="J934" s="2">
        <v>377475960603.40002</v>
      </c>
      <c r="K934" s="2">
        <v>274738544829.10001</v>
      </c>
      <c r="L934" s="2">
        <v>218586969361.42001</v>
      </c>
      <c r="M934" s="2">
        <v>71796238835.759995</v>
      </c>
      <c r="N934" s="2">
        <v>97456054423.800003</v>
      </c>
      <c r="O934" s="2">
        <v>57079499084</v>
      </c>
      <c r="P934" s="2">
        <v>74235483926.279999</v>
      </c>
      <c r="Q934" s="2">
        <v>69931862329.009995</v>
      </c>
      <c r="R934">
        <f t="shared" si="99"/>
        <v>1241300613392.77</v>
      </c>
      <c r="S934">
        <f t="shared" si="100"/>
        <v>0.30409713531975818</v>
      </c>
      <c r="T934">
        <f t="shared" si="101"/>
        <v>0.22133119235168519</v>
      </c>
      <c r="U934">
        <f t="shared" si="104"/>
        <v>0.17609511104966732</v>
      </c>
      <c r="V934">
        <f t="shared" si="104"/>
        <v>5.7839525785396806E-2</v>
      </c>
      <c r="W934">
        <f t="shared" si="104"/>
        <v>7.8511243265585284E-2</v>
      </c>
      <c r="X934">
        <f t="shared" si="104"/>
        <v>4.5983622716489397E-2</v>
      </c>
      <c r="Y934">
        <f t="shared" si="105"/>
        <v>5.9804597794708848E-2</v>
      </c>
      <c r="Z934">
        <f t="shared" si="102"/>
        <v>5.6337571716708952E-2</v>
      </c>
      <c r="AA934">
        <f t="shared" si="103"/>
        <v>0.99999999999999978</v>
      </c>
    </row>
    <row r="935" spans="1:27" x14ac:dyDescent="0.2">
      <c r="A935" s="1">
        <v>43754</v>
      </c>
      <c r="B935">
        <v>119.68</v>
      </c>
      <c r="C935">
        <v>30.17</v>
      </c>
      <c r="D935">
        <v>49.59</v>
      </c>
      <c r="E935">
        <v>42.79</v>
      </c>
      <c r="F935">
        <v>117.41</v>
      </c>
      <c r="G935">
        <v>46.81</v>
      </c>
      <c r="H935">
        <v>207.42</v>
      </c>
      <c r="I935">
        <v>446.4</v>
      </c>
      <c r="J935" s="2">
        <v>375374515704.32001</v>
      </c>
      <c r="K935" s="2">
        <v>273921411020.95001</v>
      </c>
      <c r="L935" s="2">
        <v>218498847220.98001</v>
      </c>
      <c r="M935" s="2">
        <v>70721939681.910004</v>
      </c>
      <c r="N935" s="2">
        <v>96073176741.380005</v>
      </c>
      <c r="O935" s="2">
        <v>55897308621.800003</v>
      </c>
      <c r="P935" s="2">
        <v>74580664903.559998</v>
      </c>
      <c r="Q935" s="2">
        <v>69269273179.199997</v>
      </c>
      <c r="R935">
        <f t="shared" si="99"/>
        <v>1234337137074.1001</v>
      </c>
      <c r="S935">
        <f t="shared" si="100"/>
        <v>0.30411020168615849</v>
      </c>
      <c r="T935">
        <f t="shared" si="101"/>
        <v>0.22191782357797266</v>
      </c>
      <c r="U935">
        <f t="shared" si="104"/>
        <v>0.17701715411310923</v>
      </c>
      <c r="V935">
        <f t="shared" si="104"/>
        <v>5.7295480754594195E-2</v>
      </c>
      <c r="W935">
        <f t="shared" si="104"/>
        <v>7.7833821778314133E-2</v>
      </c>
      <c r="X935">
        <f t="shared" si="104"/>
        <v>4.5285284662422307E-2</v>
      </c>
      <c r="Y935">
        <f t="shared" si="105"/>
        <v>6.0421632521198906E-2</v>
      </c>
      <c r="Z935">
        <f t="shared" si="102"/>
        <v>5.6118600906230047E-2</v>
      </c>
      <c r="AA935">
        <f t="shared" si="103"/>
        <v>1</v>
      </c>
    </row>
    <row r="936" spans="1:27" x14ac:dyDescent="0.2">
      <c r="A936" s="1">
        <v>43753</v>
      </c>
      <c r="B936">
        <v>119.96</v>
      </c>
      <c r="C936">
        <v>29.73</v>
      </c>
      <c r="D936">
        <v>50.11</v>
      </c>
      <c r="E936">
        <v>42.53</v>
      </c>
      <c r="F936">
        <v>117.59</v>
      </c>
      <c r="G936">
        <v>47.09</v>
      </c>
      <c r="H936">
        <v>206.46</v>
      </c>
      <c r="I936">
        <v>444.45</v>
      </c>
      <c r="J936" s="2">
        <v>376252731483.03998</v>
      </c>
      <c r="K936" s="2">
        <v>269926534625.54999</v>
      </c>
      <c r="L936" s="2">
        <v>220790022872.42001</v>
      </c>
      <c r="M936" s="2">
        <v>70292220020.369995</v>
      </c>
      <c r="N936" s="2">
        <v>96220465488.619995</v>
      </c>
      <c r="O936" s="2">
        <v>56231665520.199997</v>
      </c>
      <c r="P936" s="2">
        <v>74235483926.279999</v>
      </c>
      <c r="Q936" s="2">
        <v>68966685628.350006</v>
      </c>
      <c r="R936">
        <f t="shared" si="99"/>
        <v>1232915809564.8301</v>
      </c>
      <c r="S936">
        <f t="shared" si="100"/>
        <v>0.30517309338083848</v>
      </c>
      <c r="T936">
        <f t="shared" si="101"/>
        <v>0.2189334685559943</v>
      </c>
      <c r="U936">
        <f t="shared" si="104"/>
        <v>0.17907956176695475</v>
      </c>
      <c r="V936">
        <f t="shared" si="104"/>
        <v>5.7012992675615326E-2</v>
      </c>
      <c r="W936">
        <f t="shared" si="104"/>
        <v>7.8043013758240284E-2</v>
      </c>
      <c r="X936">
        <f t="shared" si="104"/>
        <v>4.5608682347943547E-2</v>
      </c>
      <c r="Y936">
        <f t="shared" si="105"/>
        <v>6.0211316417851886E-2</v>
      </c>
      <c r="Z936">
        <f t="shared" si="102"/>
        <v>5.5937871096561315E-2</v>
      </c>
      <c r="AA936">
        <f t="shared" si="103"/>
        <v>1</v>
      </c>
    </row>
    <row r="937" spans="1:27" x14ac:dyDescent="0.2">
      <c r="A937" s="1">
        <v>43752</v>
      </c>
      <c r="B937">
        <v>116.45</v>
      </c>
      <c r="C937">
        <v>29.14</v>
      </c>
      <c r="D937">
        <v>49.27</v>
      </c>
      <c r="E937">
        <v>42.25</v>
      </c>
      <c r="F937">
        <v>116.39</v>
      </c>
      <c r="G937">
        <v>46.5</v>
      </c>
      <c r="H937">
        <v>205.82</v>
      </c>
      <c r="I937">
        <v>434.21</v>
      </c>
      <c r="J937" s="2">
        <v>365243669399.79999</v>
      </c>
      <c r="K937" s="2">
        <v>264569768549.89999</v>
      </c>
      <c r="L937" s="2">
        <v>217088892973.94</v>
      </c>
      <c r="M937" s="2">
        <v>69829445000.25</v>
      </c>
      <c r="N937" s="2">
        <v>95238540507.020004</v>
      </c>
      <c r="O937" s="2">
        <v>55527127770</v>
      </c>
      <c r="P937" s="2">
        <v>74005363274.759995</v>
      </c>
      <c r="Q937" s="2">
        <v>67377713053.629997</v>
      </c>
      <c r="R937">
        <f t="shared" si="99"/>
        <v>1208880520529.2998</v>
      </c>
      <c r="S937">
        <f t="shared" si="100"/>
        <v>0.30213380329751749</v>
      </c>
      <c r="T937">
        <f t="shared" si="101"/>
        <v>0.21885518383078917</v>
      </c>
      <c r="U937">
        <f t="shared" si="104"/>
        <v>0.17957845236755834</v>
      </c>
      <c r="V937">
        <f t="shared" si="104"/>
        <v>5.7763727526749846E-2</v>
      </c>
      <c r="W937">
        <f t="shared" si="104"/>
        <v>7.8782426294139049E-2</v>
      </c>
      <c r="X937">
        <f t="shared" si="104"/>
        <v>4.593268468391553E-2</v>
      </c>
      <c r="Y937">
        <f t="shared" si="105"/>
        <v>6.1218095600016176E-2</v>
      </c>
      <c r="Z937">
        <f t="shared" si="102"/>
        <v>5.5735626399314585E-2</v>
      </c>
      <c r="AA937">
        <f t="shared" si="103"/>
        <v>1</v>
      </c>
    </row>
    <row r="938" spans="1:27" x14ac:dyDescent="0.2">
      <c r="A938" s="1">
        <v>43749</v>
      </c>
      <c r="B938">
        <v>116.14</v>
      </c>
      <c r="C938">
        <v>28.91</v>
      </c>
      <c r="D938">
        <v>49.21</v>
      </c>
      <c r="E938">
        <v>41.93</v>
      </c>
      <c r="F938">
        <v>116.4</v>
      </c>
      <c r="G938">
        <v>47.11</v>
      </c>
      <c r="H938">
        <v>204.68</v>
      </c>
      <c r="I938">
        <v>434</v>
      </c>
      <c r="J938" s="2">
        <v>364271359073.35999</v>
      </c>
      <c r="K938" s="2">
        <v>262481537706.85001</v>
      </c>
      <c r="L938" s="2">
        <v>216824526552.62</v>
      </c>
      <c r="M938" s="2">
        <v>69300559262.970001</v>
      </c>
      <c r="N938" s="2">
        <v>96574017166.800003</v>
      </c>
      <c r="O938" s="2">
        <v>56255548155.800003</v>
      </c>
      <c r="P938" s="2">
        <v>73595460864.240005</v>
      </c>
      <c r="Q938" s="2">
        <v>67345126702</v>
      </c>
      <c r="R938">
        <f t="shared" si="99"/>
        <v>1206648135484.6401</v>
      </c>
      <c r="S938">
        <f t="shared" si="100"/>
        <v>0.30188697795240321</v>
      </c>
      <c r="T938">
        <f t="shared" si="101"/>
        <v>0.21752947689379762</v>
      </c>
      <c r="U938">
        <f t="shared" si="104"/>
        <v>0.17969159374330301</v>
      </c>
      <c r="V938">
        <f t="shared" si="104"/>
        <v>5.7432284710849872E-2</v>
      </c>
      <c r="W938">
        <f t="shared" si="104"/>
        <v>8.0034945007404212E-2</v>
      </c>
      <c r="X938">
        <f t="shared" si="104"/>
        <v>4.6621335998008592E-2</v>
      </c>
      <c r="Y938">
        <f t="shared" si="105"/>
        <v>6.0991650092494451E-2</v>
      </c>
      <c r="Z938">
        <f t="shared" si="102"/>
        <v>5.5811735601738938E-2</v>
      </c>
      <c r="AA938">
        <f t="shared" si="103"/>
        <v>0.99999999999999967</v>
      </c>
    </row>
    <row r="939" spans="1:27" x14ac:dyDescent="0.2">
      <c r="A939" s="1">
        <v>43748</v>
      </c>
      <c r="B939">
        <v>114.21</v>
      </c>
      <c r="C939">
        <v>28.45</v>
      </c>
      <c r="D939">
        <v>48.65</v>
      </c>
      <c r="E939">
        <v>41.05</v>
      </c>
      <c r="F939">
        <v>115.02</v>
      </c>
      <c r="G939">
        <v>46.51</v>
      </c>
      <c r="H939">
        <v>199.87</v>
      </c>
      <c r="I939">
        <v>420.38</v>
      </c>
      <c r="J939" s="2">
        <v>358217943170.03998</v>
      </c>
      <c r="K939" s="2">
        <v>258305076020.75</v>
      </c>
      <c r="L939" s="2">
        <v>214357106620.29999</v>
      </c>
      <c r="M939" s="2">
        <v>67846123485.449997</v>
      </c>
      <c r="N939" s="2">
        <v>95429067478.740005</v>
      </c>
      <c r="O939" s="2">
        <v>55539069087.800003</v>
      </c>
      <c r="P939" s="2">
        <v>71865960342.660004</v>
      </c>
      <c r="Q939" s="2">
        <v>65231669039.139999</v>
      </c>
      <c r="R939">
        <f t="shared" si="99"/>
        <v>1186792015244.8799</v>
      </c>
      <c r="S939">
        <f t="shared" si="100"/>
        <v>0.30183716992410514</v>
      </c>
      <c r="T939">
        <f t="shared" si="101"/>
        <v>0.21764982634084534</v>
      </c>
      <c r="U939">
        <f t="shared" si="104"/>
        <v>0.18061893227017545</v>
      </c>
      <c r="V939">
        <f t="shared" si="104"/>
        <v>5.7167660899244244E-2</v>
      </c>
      <c r="W939">
        <f t="shared" si="104"/>
        <v>8.0409259796923552E-2</v>
      </c>
      <c r="X939">
        <f t="shared" si="104"/>
        <v>4.6797643036332867E-2</v>
      </c>
      <c r="Y939">
        <f t="shared" si="105"/>
        <v>6.0554806081865448E-2</v>
      </c>
      <c r="Z939">
        <f t="shared" si="102"/>
        <v>5.4964701650508027E-2</v>
      </c>
      <c r="AA939">
        <f t="shared" si="103"/>
        <v>1</v>
      </c>
    </row>
    <row r="940" spans="1:27" x14ac:dyDescent="0.2">
      <c r="A940" s="1">
        <v>43747</v>
      </c>
      <c r="B940">
        <v>112.63</v>
      </c>
      <c r="C940">
        <v>27.89</v>
      </c>
      <c r="D940">
        <v>48.15</v>
      </c>
      <c r="E940">
        <v>40.44</v>
      </c>
      <c r="F940">
        <v>113.92</v>
      </c>
      <c r="G940">
        <v>46.47</v>
      </c>
      <c r="H940">
        <v>196.85</v>
      </c>
      <c r="I940">
        <v>417.17</v>
      </c>
      <c r="J940" s="2">
        <v>353262296990.12</v>
      </c>
      <c r="K940" s="2">
        <v>253220687881.14999</v>
      </c>
      <c r="L940" s="2">
        <v>212154053109.29999</v>
      </c>
      <c r="M940" s="2">
        <v>66837935048.760002</v>
      </c>
      <c r="N940" s="2">
        <v>94516426423.039993</v>
      </c>
      <c r="O940" s="2">
        <v>55491303816.599998</v>
      </c>
      <c r="P940" s="2">
        <v>70780078518.300003</v>
      </c>
      <c r="Q940" s="2">
        <v>64733563378.510002</v>
      </c>
      <c r="R940">
        <f t="shared" si="99"/>
        <v>1170996345165.78</v>
      </c>
      <c r="S940">
        <f t="shared" si="100"/>
        <v>0.30167668622407873</v>
      </c>
      <c r="T940">
        <f t="shared" si="101"/>
        <v>0.21624379010790259</v>
      </c>
      <c r="U940">
        <f t="shared" si="104"/>
        <v>0.18117396692580195</v>
      </c>
      <c r="V940">
        <f t="shared" si="104"/>
        <v>5.7077834038241716E-2</v>
      </c>
      <c r="W940">
        <f t="shared" si="104"/>
        <v>8.0714535799562323E-2</v>
      </c>
      <c r="X940">
        <f t="shared" si="104"/>
        <v>4.7388110172746946E-2</v>
      </c>
      <c r="Y940">
        <f t="shared" si="105"/>
        <v>6.0444320608259064E-2</v>
      </c>
      <c r="Z940">
        <f t="shared" si="102"/>
        <v>5.5280756123406653E-2</v>
      </c>
      <c r="AA940">
        <f t="shared" si="103"/>
        <v>1</v>
      </c>
    </row>
    <row r="941" spans="1:27" x14ac:dyDescent="0.2">
      <c r="A941" s="1">
        <v>43746</v>
      </c>
      <c r="B941">
        <v>111.82</v>
      </c>
      <c r="C941">
        <v>27.63</v>
      </c>
      <c r="D941">
        <v>47.82</v>
      </c>
      <c r="E941">
        <v>39.82</v>
      </c>
      <c r="F941">
        <v>112.54</v>
      </c>
      <c r="G941">
        <v>45.61</v>
      </c>
      <c r="H941">
        <v>197.37</v>
      </c>
      <c r="I941">
        <v>413.16</v>
      </c>
      <c r="J941" s="2">
        <v>350721744201.67999</v>
      </c>
      <c r="K941" s="2">
        <v>250860079102.04999</v>
      </c>
      <c r="L941" s="2">
        <v>210700037792.04001</v>
      </c>
      <c r="M941" s="2">
        <v>65813218932.779999</v>
      </c>
      <c r="N941" s="2">
        <v>93371476734.979996</v>
      </c>
      <c r="O941" s="2">
        <v>54464350485.800003</v>
      </c>
      <c r="P941" s="2">
        <v>70967051547.660004</v>
      </c>
      <c r="Q941" s="2">
        <v>64111319235.480003</v>
      </c>
      <c r="R941">
        <f t="shared" si="99"/>
        <v>1161009278032.4702</v>
      </c>
      <c r="S941">
        <f t="shared" si="100"/>
        <v>0.30208349824390573</v>
      </c>
      <c r="T941">
        <f t="shared" si="101"/>
        <v>0.21607069284336428</v>
      </c>
      <c r="U941">
        <f t="shared" si="104"/>
        <v>0.18148006375031511</v>
      </c>
      <c r="V941">
        <f t="shared" si="104"/>
        <v>5.6686212744407875E-2</v>
      </c>
      <c r="W941">
        <f t="shared" si="104"/>
        <v>8.0422679216839696E-2</v>
      </c>
      <c r="X941">
        <f t="shared" si="104"/>
        <v>4.6911210372150694E-2</v>
      </c>
      <c r="Y941">
        <f t="shared" si="105"/>
        <v>6.1125309582302279E-2</v>
      </c>
      <c r="Z941">
        <f t="shared" si="102"/>
        <v>5.5220333246714146E-2</v>
      </c>
      <c r="AA941">
        <f t="shared" si="103"/>
        <v>0.99999999999999989</v>
      </c>
    </row>
    <row r="942" spans="1:27" x14ac:dyDescent="0.2">
      <c r="A942" s="1">
        <v>43745</v>
      </c>
      <c r="B942">
        <v>114.37</v>
      </c>
      <c r="C942">
        <v>28.31</v>
      </c>
      <c r="D942">
        <v>48.81</v>
      </c>
      <c r="E942">
        <v>40.68</v>
      </c>
      <c r="F942">
        <v>113.65</v>
      </c>
      <c r="G942">
        <v>45.9</v>
      </c>
      <c r="H942">
        <v>200.4</v>
      </c>
      <c r="I942">
        <v>423.17</v>
      </c>
      <c r="J942" s="2">
        <v>358719780757.88</v>
      </c>
      <c r="K942" s="2">
        <v>257033978985.85001</v>
      </c>
      <c r="L942" s="2">
        <v>215062083743.82001</v>
      </c>
      <c r="M942" s="2">
        <v>67234599351.720001</v>
      </c>
      <c r="N942" s="2">
        <v>94292414527.550003</v>
      </c>
      <c r="O942" s="2">
        <v>54810648702</v>
      </c>
      <c r="P942" s="2">
        <v>72056529007.199997</v>
      </c>
      <c r="Q942" s="2">
        <v>65664601996.510002</v>
      </c>
      <c r="R942">
        <f t="shared" si="99"/>
        <v>1184874637072.53</v>
      </c>
      <c r="S942">
        <f t="shared" si="100"/>
        <v>0.3027491428495499</v>
      </c>
      <c r="T942">
        <f t="shared" si="101"/>
        <v>0.21692926065233695</v>
      </c>
      <c r="U942">
        <f t="shared" si="104"/>
        <v>0.18150619231345347</v>
      </c>
      <c r="V942">
        <f t="shared" si="104"/>
        <v>5.6744061564045746E-2</v>
      </c>
      <c r="W942">
        <f t="shared" si="104"/>
        <v>7.9580076724840937E-2</v>
      </c>
      <c r="X942">
        <f t="shared" si="104"/>
        <v>4.6258605752099377E-2</v>
      </c>
      <c r="Y942">
        <f t="shared" si="105"/>
        <v>6.081363103967697E-2</v>
      </c>
      <c r="Z942">
        <f t="shared" si="102"/>
        <v>5.5419029103996646E-2</v>
      </c>
      <c r="AA942">
        <f t="shared" si="103"/>
        <v>1</v>
      </c>
    </row>
    <row r="943" spans="1:27" x14ac:dyDescent="0.2">
      <c r="A943" s="1">
        <v>43742</v>
      </c>
      <c r="B943">
        <v>114.62</v>
      </c>
      <c r="C943">
        <v>28.37</v>
      </c>
      <c r="D943">
        <v>49.21</v>
      </c>
      <c r="E943">
        <v>40.78</v>
      </c>
      <c r="F943">
        <v>114.41</v>
      </c>
      <c r="G943">
        <v>46.93</v>
      </c>
      <c r="H943">
        <v>200.8</v>
      </c>
      <c r="I943">
        <v>427.44</v>
      </c>
      <c r="J943" s="2">
        <v>359503901988.88</v>
      </c>
      <c r="K943" s="2">
        <v>257578734857.95001</v>
      </c>
      <c r="L943" s="2">
        <v>216824526552.62</v>
      </c>
      <c r="M943" s="2">
        <v>67399876144.620003</v>
      </c>
      <c r="N943" s="2">
        <v>94922966529.669998</v>
      </c>
      <c r="O943" s="2">
        <v>56040604435.400002</v>
      </c>
      <c r="P943" s="2">
        <v>72200354414.399994</v>
      </c>
      <c r="Q943" s="2">
        <v>66327191146.32</v>
      </c>
      <c r="R943">
        <f t="shared" si="99"/>
        <v>1190798156069.8601</v>
      </c>
      <c r="S943">
        <f t="shared" si="100"/>
        <v>0.30190162804366077</v>
      </c>
      <c r="T943">
        <f t="shared" si="101"/>
        <v>0.21630763664269459</v>
      </c>
      <c r="U943">
        <f t="shared" si="104"/>
        <v>0.18208335766006983</v>
      </c>
      <c r="V943">
        <f t="shared" si="104"/>
        <v>5.6600588270197053E-2</v>
      </c>
      <c r="W943">
        <f t="shared" si="104"/>
        <v>7.9713733218193861E-2</v>
      </c>
      <c r="X943">
        <f t="shared" si="104"/>
        <v>4.7061379923830089E-2</v>
      </c>
      <c r="Y943">
        <f t="shared" si="105"/>
        <v>6.0631899744194973E-2</v>
      </c>
      <c r="Z943">
        <f t="shared" si="102"/>
        <v>5.5699776497158772E-2</v>
      </c>
      <c r="AA943">
        <f t="shared" si="103"/>
        <v>1</v>
      </c>
    </row>
    <row r="944" spans="1:27" x14ac:dyDescent="0.2">
      <c r="A944" s="1">
        <v>43741</v>
      </c>
      <c r="B944">
        <v>112.19</v>
      </c>
      <c r="C944">
        <v>27.81</v>
      </c>
      <c r="D944">
        <v>48.48</v>
      </c>
      <c r="E944">
        <v>40.25</v>
      </c>
      <c r="F944">
        <v>112.55</v>
      </c>
      <c r="G944">
        <v>47.62</v>
      </c>
      <c r="H944">
        <v>197.24</v>
      </c>
      <c r="I944">
        <v>419.61</v>
      </c>
      <c r="J944" s="2">
        <v>351882243623.56</v>
      </c>
      <c r="K944" s="2">
        <v>252494346718.35001</v>
      </c>
      <c r="L944" s="2">
        <v>213608068426.56</v>
      </c>
      <c r="M944" s="2">
        <v>66523909142.25</v>
      </c>
      <c r="N944" s="2">
        <v>93379773471.850006</v>
      </c>
      <c r="O944" s="2">
        <v>56864555363.599998</v>
      </c>
      <c r="P944" s="2">
        <v>70920308290.320007</v>
      </c>
      <c r="Q944" s="2">
        <v>65112185749.830002</v>
      </c>
      <c r="R944">
        <f t="shared" si="99"/>
        <v>1170785390786.3201</v>
      </c>
      <c r="S944">
        <f t="shared" si="100"/>
        <v>0.30055230138055422</v>
      </c>
      <c r="T944">
        <f t="shared" si="101"/>
        <v>0.21566236537062558</v>
      </c>
      <c r="U944">
        <f t="shared" si="104"/>
        <v>0.18244852567138461</v>
      </c>
      <c r="V944">
        <f t="shared" si="104"/>
        <v>5.6819900270169386E-2</v>
      </c>
      <c r="W944">
        <f t="shared" si="104"/>
        <v>7.9758232556296688E-2</v>
      </c>
      <c r="X944">
        <f t="shared" si="104"/>
        <v>4.85695805662631E-2</v>
      </c>
      <c r="Y944">
        <f t="shared" si="105"/>
        <v>6.0574985687760145E-2</v>
      </c>
      <c r="Z944">
        <f t="shared" si="102"/>
        <v>5.5614108496946237E-2</v>
      </c>
      <c r="AA944">
        <f t="shared" si="103"/>
        <v>0.99999999999999989</v>
      </c>
    </row>
    <row r="945" spans="1:27" x14ac:dyDescent="0.2">
      <c r="A945" s="1">
        <v>43740</v>
      </c>
      <c r="B945">
        <v>113.25</v>
      </c>
      <c r="C945">
        <v>27.84</v>
      </c>
      <c r="D945">
        <v>48.47</v>
      </c>
      <c r="E945">
        <v>40.229999999999997</v>
      </c>
      <c r="F945">
        <v>112.86</v>
      </c>
      <c r="G945">
        <v>46.66</v>
      </c>
      <c r="H945">
        <v>198.25</v>
      </c>
      <c r="I945">
        <v>420.36</v>
      </c>
      <c r="J945" s="2">
        <v>355206917643</v>
      </c>
      <c r="K945" s="2">
        <v>252766724654.39999</v>
      </c>
      <c r="L945" s="2">
        <v>213564007356.34</v>
      </c>
      <c r="M945" s="2">
        <v>66490853783.669998</v>
      </c>
      <c r="N945" s="2">
        <v>93636972314.820007</v>
      </c>
      <c r="O945" s="2">
        <v>55718188854.800003</v>
      </c>
      <c r="P945" s="2">
        <v>71283467443.5</v>
      </c>
      <c r="Q945" s="2">
        <v>65228565577.080002</v>
      </c>
      <c r="R945">
        <f t="shared" si="99"/>
        <v>1173895697627.6101</v>
      </c>
      <c r="S945">
        <f t="shared" si="100"/>
        <v>0.30258814165590442</v>
      </c>
      <c r="T945">
        <f t="shared" si="101"/>
        <v>0.21532298411624651</v>
      </c>
      <c r="U945">
        <f t="shared" si="104"/>
        <v>0.181927583334655</v>
      </c>
      <c r="V945">
        <f t="shared" si="104"/>
        <v>5.6641193862491356E-2</v>
      </c>
      <c r="W945">
        <f t="shared" si="104"/>
        <v>7.9766006898275607E-2</v>
      </c>
      <c r="X945">
        <f t="shared" si="104"/>
        <v>4.7464343695444097E-2</v>
      </c>
      <c r="Y945">
        <f t="shared" si="105"/>
        <v>6.0723851009557878E-2</v>
      </c>
      <c r="Z945">
        <f t="shared" si="102"/>
        <v>5.5565895427425085E-2</v>
      </c>
      <c r="AA945">
        <f t="shared" si="103"/>
        <v>0.99999999999999989</v>
      </c>
    </row>
    <row r="946" spans="1:27" x14ac:dyDescent="0.2">
      <c r="A946" s="1">
        <v>43739</v>
      </c>
      <c r="B946">
        <v>115.55</v>
      </c>
      <c r="C946">
        <v>28.44</v>
      </c>
      <c r="D946">
        <v>49.06</v>
      </c>
      <c r="E946">
        <v>41.38</v>
      </c>
      <c r="F946">
        <v>116.7</v>
      </c>
      <c r="G946">
        <v>47.21</v>
      </c>
      <c r="H946">
        <v>202.69</v>
      </c>
      <c r="I946">
        <v>433.69</v>
      </c>
      <c r="J946" s="2">
        <v>362420832968.20001</v>
      </c>
      <c r="K946" s="2">
        <v>258214283375.39999</v>
      </c>
      <c r="L946" s="2">
        <v>216163610499.32001</v>
      </c>
      <c r="M946" s="2">
        <v>68391536902.019997</v>
      </c>
      <c r="N946" s="2">
        <v>96822919272.899994</v>
      </c>
      <c r="O946" s="2">
        <v>56374961333.800003</v>
      </c>
      <c r="P946" s="2">
        <v>72879929463.419998</v>
      </c>
      <c r="Q946" s="2">
        <v>67297023040.07</v>
      </c>
      <c r="R946">
        <f t="shared" si="99"/>
        <v>1198565096855.1301</v>
      </c>
      <c r="S946">
        <f t="shared" si="100"/>
        <v>0.30237893120627524</v>
      </c>
      <c r="T946">
        <f t="shared" si="101"/>
        <v>0.21543617785376759</v>
      </c>
      <c r="U946">
        <f t="shared" si="104"/>
        <v>0.1803519984575753</v>
      </c>
      <c r="V946">
        <f t="shared" si="104"/>
        <v>5.7061178472049605E-2</v>
      </c>
      <c r="W946">
        <f t="shared" si="104"/>
        <v>8.0782361781558634E-2</v>
      </c>
      <c r="X946">
        <f t="shared" si="104"/>
        <v>4.703537712029171E-2</v>
      </c>
      <c r="Y946">
        <f t="shared" si="105"/>
        <v>6.0805983466936345E-2</v>
      </c>
      <c r="Z946">
        <f t="shared" si="102"/>
        <v>5.6147991641545485E-2</v>
      </c>
      <c r="AA946">
        <f t="shared" si="103"/>
        <v>0.99999999999999989</v>
      </c>
    </row>
    <row r="947" spans="1:27" x14ac:dyDescent="0.2">
      <c r="A947" s="1">
        <v>43738</v>
      </c>
      <c r="B947">
        <v>117.69</v>
      </c>
      <c r="C947">
        <v>29.17</v>
      </c>
      <c r="D947">
        <v>50.44</v>
      </c>
      <c r="E947">
        <v>42.67</v>
      </c>
      <c r="F947">
        <v>118.28</v>
      </c>
      <c r="G947">
        <v>48.84</v>
      </c>
      <c r="H947">
        <v>207.23</v>
      </c>
      <c r="I947">
        <v>445.64</v>
      </c>
      <c r="J947" s="2">
        <v>369132910705.56</v>
      </c>
      <c r="K947" s="2">
        <v>264842146485.95001</v>
      </c>
      <c r="L947" s="2">
        <v>222244038189.67999</v>
      </c>
      <c r="M947" s="2">
        <v>70523607530.429993</v>
      </c>
      <c r="N947" s="2">
        <v>98133803698.360001</v>
      </c>
      <c r="O947" s="2">
        <v>58321396135.199997</v>
      </c>
      <c r="P947" s="2">
        <v>74512347835.139999</v>
      </c>
      <c r="Q947" s="2">
        <v>69151341620.919998</v>
      </c>
      <c r="R947">
        <f t="shared" si="99"/>
        <v>1226861592201.2397</v>
      </c>
      <c r="S947">
        <f t="shared" si="100"/>
        <v>0.30087575734053285</v>
      </c>
      <c r="T947">
        <f t="shared" si="101"/>
        <v>0.2158696206397408</v>
      </c>
      <c r="U947">
        <f t="shared" si="104"/>
        <v>0.18114841935097903</v>
      </c>
      <c r="V947">
        <f t="shared" si="104"/>
        <v>5.7482936933331057E-2</v>
      </c>
      <c r="W947">
        <f t="shared" si="104"/>
        <v>7.9987672873749319E-2</v>
      </c>
      <c r="X947">
        <f t="shared" si="104"/>
        <v>4.7537062457517744E-2</v>
      </c>
      <c r="Y947">
        <f t="shared" si="105"/>
        <v>6.0734110765868592E-2</v>
      </c>
      <c r="Z947">
        <f t="shared" si="102"/>
        <v>5.6364419638280795E-2</v>
      </c>
      <c r="AA947">
        <f t="shared" si="103"/>
        <v>1.0000000000000002</v>
      </c>
    </row>
    <row r="948" spans="1:27" x14ac:dyDescent="0.2">
      <c r="A948" s="1">
        <v>43735</v>
      </c>
      <c r="B948">
        <v>117.72</v>
      </c>
      <c r="C948">
        <v>29.35</v>
      </c>
      <c r="D948">
        <v>50.71</v>
      </c>
      <c r="E948">
        <v>42.84</v>
      </c>
      <c r="F948">
        <v>118.59</v>
      </c>
      <c r="G948">
        <v>50.22</v>
      </c>
      <c r="H948">
        <v>208.97</v>
      </c>
      <c r="I948">
        <v>446.13</v>
      </c>
      <c r="J948" s="2">
        <v>376407932905.08002</v>
      </c>
      <c r="K948" s="2">
        <v>273198620731.60001</v>
      </c>
      <c r="L948" s="2">
        <v>223433687085.62</v>
      </c>
      <c r="M948" s="2">
        <v>70804578078.360001</v>
      </c>
      <c r="N948" s="2">
        <v>98391002541.330002</v>
      </c>
      <c r="O948" s="2">
        <v>59969297991.599998</v>
      </c>
      <c r="P948" s="2">
        <v>75137988356.460007</v>
      </c>
      <c r="Q948" s="2">
        <v>68960001809.789993</v>
      </c>
      <c r="R948">
        <f t="shared" si="99"/>
        <v>1246303109499.8401</v>
      </c>
      <c r="S948">
        <f t="shared" si="100"/>
        <v>0.30201957295616322</v>
      </c>
      <c r="T948">
        <f t="shared" si="101"/>
        <v>0.21920720461111476</v>
      </c>
      <c r="U948">
        <f t="shared" si="104"/>
        <v>0.17927716410439451</v>
      </c>
      <c r="V948">
        <f t="shared" si="104"/>
        <v>5.6811683721767273E-2</v>
      </c>
      <c r="W948">
        <f t="shared" si="104"/>
        <v>7.8946286654789602E-2</v>
      </c>
      <c r="X948">
        <f t="shared" si="104"/>
        <v>4.8117747227371173E-2</v>
      </c>
      <c r="Y948">
        <f t="shared" si="105"/>
        <v>6.0288695248954319E-2</v>
      </c>
      <c r="Z948">
        <f t="shared" si="102"/>
        <v>5.5331645475445106E-2</v>
      </c>
      <c r="AA948">
        <f t="shared" si="103"/>
        <v>1</v>
      </c>
    </row>
    <row r="949" spans="1:27" x14ac:dyDescent="0.2">
      <c r="A949" s="1">
        <v>43734</v>
      </c>
      <c r="B949">
        <v>117.03</v>
      </c>
      <c r="C949">
        <v>29.13</v>
      </c>
      <c r="D949">
        <v>48.87</v>
      </c>
      <c r="E949">
        <v>42.62</v>
      </c>
      <c r="F949">
        <v>118.91</v>
      </c>
      <c r="G949">
        <v>52.63</v>
      </c>
      <c r="H949">
        <v>208.22</v>
      </c>
      <c r="I949">
        <v>446</v>
      </c>
      <c r="J949" s="2">
        <v>374201668262.66998</v>
      </c>
      <c r="K949" s="2">
        <v>271150794613.67999</v>
      </c>
      <c r="L949" s="2">
        <v>215326450165.14001</v>
      </c>
      <c r="M949" s="2">
        <v>70440969133.979996</v>
      </c>
      <c r="N949" s="2">
        <v>98656498121.169998</v>
      </c>
      <c r="O949" s="2">
        <v>62847155581.400002</v>
      </c>
      <c r="P949" s="2">
        <v>74868315717.960007</v>
      </c>
      <c r="Q949" s="2">
        <v>68939907218</v>
      </c>
      <c r="R949">
        <f t="shared" si="99"/>
        <v>1236431758814</v>
      </c>
      <c r="S949">
        <f t="shared" si="100"/>
        <v>0.30264643850753936</v>
      </c>
      <c r="T949">
        <f t="shared" si="101"/>
        <v>0.21930105942423467</v>
      </c>
      <c r="U949">
        <f t="shared" si="104"/>
        <v>0.17415150381747205</v>
      </c>
      <c r="V949">
        <f t="shared" si="104"/>
        <v>5.6971174213082176E-2</v>
      </c>
      <c r="W949">
        <f t="shared" si="104"/>
        <v>7.9791300585648567E-2</v>
      </c>
      <c r="X949">
        <f t="shared" si="104"/>
        <v>5.0829457536486884E-2</v>
      </c>
      <c r="Y949">
        <f t="shared" si="105"/>
        <v>6.0551919007462721E-2</v>
      </c>
      <c r="Z949">
        <f t="shared" si="102"/>
        <v>5.5757146908073582E-2</v>
      </c>
      <c r="AA949">
        <f t="shared" si="103"/>
        <v>0.99999999999999989</v>
      </c>
    </row>
    <row r="950" spans="1:27" x14ac:dyDescent="0.2">
      <c r="A950" s="1">
        <v>43733</v>
      </c>
      <c r="B950">
        <v>118</v>
      </c>
      <c r="C950">
        <v>29.25</v>
      </c>
      <c r="D950">
        <v>49.26</v>
      </c>
      <c r="E950">
        <v>43.04</v>
      </c>
      <c r="F950">
        <v>119.12</v>
      </c>
      <c r="G950">
        <v>52.84</v>
      </c>
      <c r="H950">
        <v>210.03</v>
      </c>
      <c r="I950">
        <v>445.19</v>
      </c>
      <c r="J950" s="2">
        <v>377303228702</v>
      </c>
      <c r="K950" s="2">
        <v>272267790678</v>
      </c>
      <c r="L950" s="2">
        <v>217044831903.72</v>
      </c>
      <c r="M950" s="2">
        <v>71135131664.160004</v>
      </c>
      <c r="N950" s="2">
        <v>98830729595.440002</v>
      </c>
      <c r="O950" s="2">
        <v>63097923255.199997</v>
      </c>
      <c r="P950" s="2">
        <v>75519125685.539993</v>
      </c>
      <c r="Q950" s="2">
        <v>68814702453.770004</v>
      </c>
      <c r="R950">
        <f t="shared" si="99"/>
        <v>1244013463937.8301</v>
      </c>
      <c r="S950">
        <f t="shared" si="100"/>
        <v>0.30329513276140541</v>
      </c>
      <c r="T950">
        <f t="shared" si="101"/>
        <v>0.21886241473316292</v>
      </c>
      <c r="U950">
        <f t="shared" si="104"/>
        <v>0.17447144922104066</v>
      </c>
      <c r="V950">
        <f t="shared" si="104"/>
        <v>5.718196283743357E-2</v>
      </c>
      <c r="W950">
        <f t="shared" si="104"/>
        <v>7.94450642701236E-2</v>
      </c>
      <c r="X950">
        <f t="shared" si="104"/>
        <v>5.0721254298541366E-2</v>
      </c>
      <c r="Y950">
        <f t="shared" si="105"/>
        <v>6.0706035645699478E-2</v>
      </c>
      <c r="Z950">
        <f t="shared" si="102"/>
        <v>5.5316686232592928E-2</v>
      </c>
      <c r="AA950">
        <f t="shared" si="103"/>
        <v>0.99999999999999978</v>
      </c>
    </row>
    <row r="951" spans="1:27" x14ac:dyDescent="0.2">
      <c r="A951" s="1">
        <v>43732</v>
      </c>
      <c r="B951">
        <v>117.33</v>
      </c>
      <c r="C951">
        <v>28.94</v>
      </c>
      <c r="D951">
        <v>48.65</v>
      </c>
      <c r="E951">
        <v>42.54</v>
      </c>
      <c r="F951">
        <v>118.17</v>
      </c>
      <c r="G951">
        <v>52.8</v>
      </c>
      <c r="H951">
        <v>207.75</v>
      </c>
      <c r="I951">
        <v>442.12</v>
      </c>
      <c r="J951" s="2">
        <v>375160913759.37</v>
      </c>
      <c r="K951" s="2">
        <v>269382217511.84</v>
      </c>
      <c r="L951" s="2">
        <v>214357106620.29999</v>
      </c>
      <c r="M951" s="2">
        <v>70308747699.660004</v>
      </c>
      <c r="N951" s="2">
        <v>98042539592.789993</v>
      </c>
      <c r="O951" s="2">
        <v>63050157984</v>
      </c>
      <c r="P951" s="2">
        <v>74699320864.5</v>
      </c>
      <c r="Q951" s="2">
        <v>68340160939.959999</v>
      </c>
      <c r="R951">
        <f t="shared" si="99"/>
        <v>1233341164972.4199</v>
      </c>
      <c r="S951">
        <f t="shared" si="100"/>
        <v>0.30418259311709533</v>
      </c>
      <c r="T951">
        <f t="shared" si="101"/>
        <v>0.21841662725809038</v>
      </c>
      <c r="U951">
        <f t="shared" si="104"/>
        <v>0.17380195578333224</v>
      </c>
      <c r="V951">
        <f t="shared" si="104"/>
        <v>5.7006730737988669E-2</v>
      </c>
      <c r="W951">
        <f t="shared" si="104"/>
        <v>7.9493446239575105E-2</v>
      </c>
      <c r="X951">
        <f t="shared" si="104"/>
        <v>5.1121425096850581E-2</v>
      </c>
      <c r="Y951">
        <f t="shared" si="105"/>
        <v>6.0566632320401333E-2</v>
      </c>
      <c r="Z951">
        <f t="shared" si="102"/>
        <v>5.5410589446666388E-2</v>
      </c>
      <c r="AA951">
        <f t="shared" si="103"/>
        <v>1</v>
      </c>
    </row>
    <row r="952" spans="1:27" x14ac:dyDescent="0.2">
      <c r="A952" s="1">
        <v>43731</v>
      </c>
      <c r="B952">
        <v>118.88</v>
      </c>
      <c r="C952">
        <v>29.52</v>
      </c>
      <c r="D952">
        <v>48.96</v>
      </c>
      <c r="E952">
        <v>43.56</v>
      </c>
      <c r="F952">
        <v>118.24</v>
      </c>
      <c r="G952">
        <v>53.3</v>
      </c>
      <c r="H952">
        <v>213.46</v>
      </c>
      <c r="I952">
        <v>446.2</v>
      </c>
      <c r="J952" s="2">
        <v>380117015492.32001</v>
      </c>
      <c r="K952" s="2">
        <v>274781031822.72</v>
      </c>
      <c r="L952" s="2">
        <v>215722999797.12</v>
      </c>
      <c r="M952" s="2">
        <v>71994570987.240005</v>
      </c>
      <c r="N952" s="2">
        <v>98100616750.880005</v>
      </c>
      <c r="O952" s="2">
        <v>63647223874</v>
      </c>
      <c r="P952" s="2">
        <v>76752428552.279999</v>
      </c>
      <c r="Q952" s="2">
        <v>68970821974.600006</v>
      </c>
      <c r="R952">
        <f t="shared" si="99"/>
        <v>1250086709251.1602</v>
      </c>
      <c r="S952">
        <f t="shared" si="100"/>
        <v>0.3040725196734726</v>
      </c>
      <c r="T952">
        <f t="shared" si="101"/>
        <v>0.21980957783906219</v>
      </c>
      <c r="U952">
        <f t="shared" si="104"/>
        <v>0.17256642935300434</v>
      </c>
      <c r="V952">
        <f t="shared" si="104"/>
        <v>5.75916618058974E-2</v>
      </c>
      <c r="W952">
        <f t="shared" si="104"/>
        <v>7.847504979046234E-2</v>
      </c>
      <c r="X952">
        <f t="shared" si="104"/>
        <v>5.091424731019388E-2</v>
      </c>
      <c r="Y952">
        <f t="shared" si="105"/>
        <v>6.139768384407273E-2</v>
      </c>
      <c r="Z952">
        <f t="shared" si="102"/>
        <v>5.5172830383834429E-2</v>
      </c>
      <c r="AA952">
        <f t="shared" si="103"/>
        <v>1</v>
      </c>
    </row>
    <row r="953" spans="1:27" x14ac:dyDescent="0.2">
      <c r="A953" s="1">
        <v>43728</v>
      </c>
      <c r="B953">
        <v>118.9</v>
      </c>
      <c r="C953">
        <v>29.59</v>
      </c>
      <c r="D953">
        <v>48.63</v>
      </c>
      <c r="E953">
        <v>43.67</v>
      </c>
      <c r="F953">
        <v>116.8</v>
      </c>
      <c r="G953">
        <v>52.89</v>
      </c>
      <c r="H953">
        <v>213.74</v>
      </c>
      <c r="I953">
        <v>444.39</v>
      </c>
      <c r="J953" s="2">
        <v>380180965192.09998</v>
      </c>
      <c r="K953" s="2">
        <v>275432612860.23999</v>
      </c>
      <c r="L953" s="2">
        <v>214268984479.85999</v>
      </c>
      <c r="M953" s="2">
        <v>72176375459.429993</v>
      </c>
      <c r="N953" s="2">
        <v>96905886641.600006</v>
      </c>
      <c r="O953" s="2">
        <v>63157629844.199997</v>
      </c>
      <c r="P953" s="2">
        <v>76853106337.320007</v>
      </c>
      <c r="Q953" s="2">
        <v>68691043427.370003</v>
      </c>
      <c r="R953">
        <f t="shared" si="99"/>
        <v>1247666604242.1201</v>
      </c>
      <c r="S953">
        <f t="shared" si="100"/>
        <v>0.30471358606495386</v>
      </c>
      <c r="T953">
        <f t="shared" si="101"/>
        <v>0.2207581832548513</v>
      </c>
      <c r="U953">
        <f t="shared" si="104"/>
        <v>0.17173576959689088</v>
      </c>
      <c r="V953">
        <f t="shared" si="104"/>
        <v>5.7849088221186021E-2</v>
      </c>
      <c r="W953">
        <f t="shared" si="104"/>
        <v>7.7669696625777926E-2</v>
      </c>
      <c r="X953">
        <f t="shared" si="104"/>
        <v>5.0620598186615989E-2</v>
      </c>
      <c r="Y953">
        <f t="shared" si="105"/>
        <v>6.159747009017965E-2</v>
      </c>
      <c r="Z953">
        <f t="shared" si="102"/>
        <v>5.5055607959544242E-2</v>
      </c>
      <c r="AA953">
        <f t="shared" si="103"/>
        <v>1</v>
      </c>
    </row>
    <row r="954" spans="1:27" x14ac:dyDescent="0.2">
      <c r="A954" s="1">
        <v>43727</v>
      </c>
      <c r="B954">
        <v>119.38</v>
      </c>
      <c r="C954">
        <v>29.82</v>
      </c>
      <c r="D954">
        <v>48.91</v>
      </c>
      <c r="E954">
        <v>44.02</v>
      </c>
      <c r="F954">
        <v>117.79</v>
      </c>
      <c r="G954">
        <v>52.9</v>
      </c>
      <c r="H954">
        <v>215.23</v>
      </c>
      <c r="I954">
        <v>443.98</v>
      </c>
      <c r="J954" s="2">
        <v>381715757986.82001</v>
      </c>
      <c r="K954" s="2">
        <v>277573521983.52002</v>
      </c>
      <c r="L954" s="2">
        <v>215502694446.01999</v>
      </c>
      <c r="M954" s="2">
        <v>72754844234.580002</v>
      </c>
      <c r="N954" s="2">
        <v>97727263591.729996</v>
      </c>
      <c r="O954" s="2">
        <v>63169571162</v>
      </c>
      <c r="P954" s="2">
        <v>77388855979.139999</v>
      </c>
      <c r="Q954" s="2">
        <v>68627668176.339996</v>
      </c>
      <c r="R954">
        <f t="shared" si="99"/>
        <v>1254460177560.1499</v>
      </c>
      <c r="S954">
        <f t="shared" si="100"/>
        <v>0.30428686762240181</v>
      </c>
      <c r="T954">
        <f t="shared" si="101"/>
        <v>0.2212692973031507</v>
      </c>
      <c r="U954">
        <f t="shared" si="104"/>
        <v>0.17178918733407691</v>
      </c>
      <c r="V954">
        <f t="shared" si="104"/>
        <v>5.7996934088480855E-2</v>
      </c>
      <c r="W954">
        <f t="shared" si="104"/>
        <v>7.7903838910059059E-2</v>
      </c>
      <c r="X954">
        <f t="shared" si="104"/>
        <v>5.0355979641267722E-2</v>
      </c>
      <c r="Y954">
        <f t="shared" si="105"/>
        <v>6.1690962665436458E-2</v>
      </c>
      <c r="Z954">
        <f t="shared" si="102"/>
        <v>5.4706932435126567E-2</v>
      </c>
      <c r="AA954">
        <f t="shared" si="103"/>
        <v>1</v>
      </c>
    </row>
    <row r="955" spans="1:27" x14ac:dyDescent="0.2">
      <c r="A955" s="1">
        <v>43726</v>
      </c>
      <c r="B955">
        <v>119.76</v>
      </c>
      <c r="C955">
        <v>30</v>
      </c>
      <c r="D955">
        <v>48.93</v>
      </c>
      <c r="E955">
        <v>44.36</v>
      </c>
      <c r="F955">
        <v>118.74</v>
      </c>
      <c r="G955">
        <v>52.85</v>
      </c>
      <c r="H955">
        <v>217.08</v>
      </c>
      <c r="I955">
        <v>443.16</v>
      </c>
      <c r="J955" s="2">
        <v>382930802282.64001</v>
      </c>
      <c r="K955" s="2">
        <v>279249016080</v>
      </c>
      <c r="L955" s="2">
        <v>215590816586.45999</v>
      </c>
      <c r="M955" s="2">
        <v>73316785330.440002</v>
      </c>
      <c r="N955" s="2">
        <v>98515453594.380005</v>
      </c>
      <c r="O955" s="2">
        <v>63109864573</v>
      </c>
      <c r="P955" s="2">
        <v>78054048487.440002</v>
      </c>
      <c r="Q955" s="2">
        <v>68500917674.279999</v>
      </c>
      <c r="R955">
        <f t="shared" si="99"/>
        <v>1259267704608.6399</v>
      </c>
      <c r="S955">
        <f t="shared" si="100"/>
        <v>0.30409006828428808</v>
      </c>
      <c r="T955">
        <f t="shared" si="101"/>
        <v>0.22175508437007529</v>
      </c>
      <c r="U955">
        <f t="shared" si="104"/>
        <v>0.17120332380275102</v>
      </c>
      <c r="V955">
        <f t="shared" si="104"/>
        <v>5.8221762586395935E-2</v>
      </c>
      <c r="W955">
        <f t="shared" si="104"/>
        <v>7.8232335534243705E-2</v>
      </c>
      <c r="X955">
        <f t="shared" si="104"/>
        <v>5.0116321050743956E-2</v>
      </c>
      <c r="Y955">
        <f t="shared" si="105"/>
        <v>6.1983681628441305E-2</v>
      </c>
      <c r="Z955">
        <f t="shared" si="102"/>
        <v>5.4397422743060801E-2</v>
      </c>
      <c r="AA955">
        <f t="shared" si="103"/>
        <v>1</v>
      </c>
    </row>
    <row r="956" spans="1:27" x14ac:dyDescent="0.2">
      <c r="A956" s="1">
        <v>43725</v>
      </c>
      <c r="B956">
        <v>118.57</v>
      </c>
      <c r="C956">
        <v>29.94</v>
      </c>
      <c r="D956">
        <v>48.76</v>
      </c>
      <c r="E956">
        <v>44.21</v>
      </c>
      <c r="F956">
        <v>119.05</v>
      </c>
      <c r="G956">
        <v>53.52</v>
      </c>
      <c r="H956">
        <v>215.91</v>
      </c>
      <c r="I956">
        <v>439.18</v>
      </c>
      <c r="J956" s="2">
        <v>379125795145.72998</v>
      </c>
      <c r="K956" s="2">
        <v>278690518047.84009</v>
      </c>
      <c r="L956" s="2">
        <v>214841778392.72</v>
      </c>
      <c r="M956" s="2">
        <v>73068870141.089996</v>
      </c>
      <c r="N956" s="2">
        <v>98772652437.350006</v>
      </c>
      <c r="O956" s="2">
        <v>63909932865.599998</v>
      </c>
      <c r="P956" s="2">
        <v>77633359171.380005</v>
      </c>
      <c r="Q956" s="2">
        <v>67885714017.940002</v>
      </c>
      <c r="R956">
        <f t="shared" si="99"/>
        <v>1253928620219.6499</v>
      </c>
      <c r="S956">
        <f t="shared" si="100"/>
        <v>0.30235038026272881</v>
      </c>
      <c r="T956">
        <f t="shared" si="101"/>
        <v>0.22225389352626951</v>
      </c>
      <c r="U956">
        <f t="shared" si="104"/>
        <v>0.171334934802817</v>
      </c>
      <c r="V956">
        <f t="shared" si="104"/>
        <v>5.8271953413337491E-2</v>
      </c>
      <c r="W956">
        <f t="shared" si="104"/>
        <v>7.8770554276086355E-2</v>
      </c>
      <c r="X956">
        <f t="shared" si="104"/>
        <v>5.0967759914758895E-2</v>
      </c>
      <c r="Y956">
        <f t="shared" si="105"/>
        <v>6.1912104022142041E-2</v>
      </c>
      <c r="Z956">
        <f t="shared" si="102"/>
        <v>5.4138419781860077E-2</v>
      </c>
      <c r="AA956">
        <f t="shared" si="103"/>
        <v>1.0000000000000002</v>
      </c>
    </row>
    <row r="957" spans="1:27" x14ac:dyDescent="0.2">
      <c r="A957" s="1">
        <v>43724</v>
      </c>
      <c r="B957">
        <v>119.16</v>
      </c>
      <c r="C957">
        <v>30.13</v>
      </c>
      <c r="D957">
        <v>48.98</v>
      </c>
      <c r="E957">
        <v>44.75</v>
      </c>
      <c r="F957">
        <v>117.64</v>
      </c>
      <c r="G957">
        <v>53.52</v>
      </c>
      <c r="H957">
        <v>217.22</v>
      </c>
      <c r="I957">
        <v>435.71</v>
      </c>
      <c r="J957" s="2">
        <v>381012311289.23999</v>
      </c>
      <c r="K957" s="2">
        <v>280459095149.67999</v>
      </c>
      <c r="L957" s="2">
        <v>215811121937.56</v>
      </c>
      <c r="M957" s="2">
        <v>73961364822.75</v>
      </c>
      <c r="N957" s="2">
        <v>97602812538.679993</v>
      </c>
      <c r="O957" s="2">
        <v>63909932865.599998</v>
      </c>
      <c r="P957" s="2">
        <v>78104387379.960007</v>
      </c>
      <c r="Q957" s="2">
        <v>67349342990.93</v>
      </c>
      <c r="R957">
        <f t="shared" si="99"/>
        <v>1258210368974.3999</v>
      </c>
      <c r="S957">
        <f t="shared" si="100"/>
        <v>0.30282083241756547</v>
      </c>
      <c r="T957">
        <f t="shared" si="101"/>
        <v>0.22290318222245262</v>
      </c>
      <c r="U957">
        <f t="shared" si="104"/>
        <v>0.17152228852912194</v>
      </c>
      <c r="V957">
        <f t="shared" si="104"/>
        <v>5.8782987842516225E-2</v>
      </c>
      <c r="W957">
        <f t="shared" si="104"/>
        <v>7.7572729446061223E-2</v>
      </c>
      <c r="X957">
        <f t="shared" si="104"/>
        <v>5.079431424309009E-2</v>
      </c>
      <c r="Y957">
        <f t="shared" si="105"/>
        <v>6.2075777871410269E-2</v>
      </c>
      <c r="Z957">
        <f t="shared" si="102"/>
        <v>5.3527887427782216E-2</v>
      </c>
      <c r="AA957">
        <f t="shared" si="103"/>
        <v>1</v>
      </c>
    </row>
    <row r="958" spans="1:27" x14ac:dyDescent="0.2">
      <c r="A958" s="1">
        <v>43721</v>
      </c>
      <c r="B958">
        <v>120.23</v>
      </c>
      <c r="C958">
        <v>30.17</v>
      </c>
      <c r="D958">
        <v>48.92</v>
      </c>
      <c r="E958">
        <v>45.16</v>
      </c>
      <c r="F958">
        <v>119.2</v>
      </c>
      <c r="G958">
        <v>53.55</v>
      </c>
      <c r="H958">
        <v>219.9</v>
      </c>
      <c r="I958">
        <v>442.96</v>
      </c>
      <c r="J958" s="2">
        <v>384433620227.46997</v>
      </c>
      <c r="K958" s="2">
        <v>280831427171.12</v>
      </c>
      <c r="L958" s="2">
        <v>215546755516.23999</v>
      </c>
      <c r="M958" s="2">
        <v>74638999673.639999</v>
      </c>
      <c r="N958" s="2">
        <v>98897103490.399994</v>
      </c>
      <c r="O958" s="2">
        <v>63945756819</v>
      </c>
      <c r="P958" s="2">
        <v>79068017608.199997</v>
      </c>
      <c r="Q958" s="2">
        <v>68470002917.68</v>
      </c>
      <c r="R958">
        <f t="shared" si="99"/>
        <v>1265831683423.75</v>
      </c>
      <c r="S958">
        <f t="shared" si="100"/>
        <v>0.30370042499463723</v>
      </c>
      <c r="T958">
        <f t="shared" si="101"/>
        <v>0.22185526784378079</v>
      </c>
      <c r="U958">
        <f t="shared" si="104"/>
        <v>0.17028073980044592</v>
      </c>
      <c r="V958">
        <f t="shared" si="104"/>
        <v>5.896439522809277E-2</v>
      </c>
      <c r="W958">
        <f t="shared" si="104"/>
        <v>7.8128162523874181E-2</v>
      </c>
      <c r="X958">
        <f t="shared" si="104"/>
        <v>5.0516792758767998E-2</v>
      </c>
      <c r="Y958">
        <f t="shared" si="105"/>
        <v>6.2463294799464407E-2</v>
      </c>
      <c r="Z958">
        <f t="shared" si="102"/>
        <v>5.4090922050936664E-2</v>
      </c>
      <c r="AA958">
        <f t="shared" si="103"/>
        <v>1</v>
      </c>
    </row>
    <row r="959" spans="1:27" x14ac:dyDescent="0.2">
      <c r="A959" s="1">
        <v>43720</v>
      </c>
      <c r="B959">
        <v>117.91</v>
      </c>
      <c r="C959">
        <v>29.67</v>
      </c>
      <c r="D959">
        <v>48.65</v>
      </c>
      <c r="E959">
        <v>44.32</v>
      </c>
      <c r="F959">
        <v>119.02</v>
      </c>
      <c r="G959">
        <v>52.24</v>
      </c>
      <c r="H959">
        <v>218.74</v>
      </c>
      <c r="I959">
        <v>434.75</v>
      </c>
      <c r="J959" s="2">
        <v>377015455052.98999</v>
      </c>
      <c r="K959" s="2">
        <v>276177276903.12</v>
      </c>
      <c r="L959" s="2">
        <v>214357106620.29999</v>
      </c>
      <c r="M959" s="2">
        <v>73250674613.279999</v>
      </c>
      <c r="N959" s="2">
        <v>98747762226.740005</v>
      </c>
      <c r="O959" s="2">
        <v>62381444187.199997</v>
      </c>
      <c r="P959" s="2">
        <v>78650923927.320007</v>
      </c>
      <c r="Q959" s="2">
        <v>67200952159.25</v>
      </c>
      <c r="R959">
        <f t="shared" si="99"/>
        <v>1247781595690.2</v>
      </c>
      <c r="S959">
        <f t="shared" si="100"/>
        <v>0.30214859423731688</v>
      </c>
      <c r="T959">
        <f t="shared" si="101"/>
        <v>0.22133462927889624</v>
      </c>
      <c r="U959">
        <f t="shared" si="104"/>
        <v>0.17179056604191228</v>
      </c>
      <c r="V959">
        <f t="shared" si="104"/>
        <v>5.870472434141169E-2</v>
      </c>
      <c r="W959">
        <f t="shared" si="104"/>
        <v>7.913865901517686E-2</v>
      </c>
      <c r="X959">
        <f t="shared" si="104"/>
        <v>4.9993880662019402E-2</v>
      </c>
      <c r="Y959">
        <f t="shared" si="105"/>
        <v>6.3032604583188226E-2</v>
      </c>
      <c r="Z959">
        <f t="shared" si="102"/>
        <v>5.3856341840078474E-2</v>
      </c>
      <c r="AA959">
        <f t="shared" si="103"/>
        <v>1</v>
      </c>
    </row>
    <row r="960" spans="1:27" x14ac:dyDescent="0.2">
      <c r="A960" s="1">
        <v>43719</v>
      </c>
      <c r="B960">
        <v>117.19</v>
      </c>
      <c r="C960">
        <v>29.46</v>
      </c>
      <c r="D960">
        <v>48.85</v>
      </c>
      <c r="E960">
        <v>43.94</v>
      </c>
      <c r="F960">
        <v>118</v>
      </c>
      <c r="G960">
        <v>50.42</v>
      </c>
      <c r="H960">
        <v>216.8</v>
      </c>
      <c r="I960">
        <v>432.83</v>
      </c>
      <c r="J960" s="2">
        <v>374713265860.90997</v>
      </c>
      <c r="K960" s="2">
        <v>274222533790.56</v>
      </c>
      <c r="L960" s="2">
        <v>215238328024.70001</v>
      </c>
      <c r="M960" s="2">
        <v>72622622800.259995</v>
      </c>
      <c r="N960" s="2">
        <v>97901495066</v>
      </c>
      <c r="O960" s="2">
        <v>60208124347.599998</v>
      </c>
      <c r="P960" s="2">
        <v>77953370702.399994</v>
      </c>
      <c r="Q960" s="2">
        <v>66904170495.889999</v>
      </c>
      <c r="R960">
        <f t="shared" si="99"/>
        <v>1239763911088.3198</v>
      </c>
      <c r="S960">
        <f t="shared" si="100"/>
        <v>0.30224566347633885</v>
      </c>
      <c r="T960">
        <f t="shared" si="101"/>
        <v>0.22118931785152166</v>
      </c>
      <c r="U960">
        <f t="shared" si="104"/>
        <v>0.17361235159342092</v>
      </c>
      <c r="V960">
        <f t="shared" si="104"/>
        <v>5.8577784165784137E-2</v>
      </c>
      <c r="W960">
        <f t="shared" si="104"/>
        <v>7.8967853629533152E-2</v>
      </c>
      <c r="X960">
        <f t="shared" si="104"/>
        <v>4.8564185333275778E-2</v>
      </c>
      <c r="Y960">
        <f t="shared" si="105"/>
        <v>6.2877593068481133E-2</v>
      </c>
      <c r="Z960">
        <f t="shared" si="102"/>
        <v>5.3965250881644514E-2</v>
      </c>
      <c r="AA960">
        <f t="shared" si="103"/>
        <v>1.0000000000000002</v>
      </c>
    </row>
    <row r="961" spans="1:27" x14ac:dyDescent="0.2">
      <c r="A961" s="1">
        <v>43718</v>
      </c>
      <c r="B961">
        <v>116.87</v>
      </c>
      <c r="C961">
        <v>29.35</v>
      </c>
      <c r="D961">
        <v>48.31</v>
      </c>
      <c r="E961">
        <v>43.58</v>
      </c>
      <c r="F961">
        <v>117.31</v>
      </c>
      <c r="G961">
        <v>49.64</v>
      </c>
      <c r="H961">
        <v>215.63</v>
      </c>
      <c r="I961">
        <v>428.34</v>
      </c>
      <c r="J961" s="2">
        <v>373690070664.42999</v>
      </c>
      <c r="K961" s="2">
        <v>273198620731.60001</v>
      </c>
      <c r="L961" s="2">
        <v>212859030232.82001</v>
      </c>
      <c r="M961" s="2">
        <v>72027626345.820007</v>
      </c>
      <c r="N961" s="2">
        <v>97329020221.970001</v>
      </c>
      <c r="O961" s="2">
        <v>59276701559.199997</v>
      </c>
      <c r="P961" s="2">
        <v>77532681386.339996</v>
      </c>
      <c r="Q961" s="2">
        <v>66210134210.220001</v>
      </c>
      <c r="R961">
        <f t="shared" si="99"/>
        <v>1232123885352.4001</v>
      </c>
      <c r="S961">
        <f t="shared" si="100"/>
        <v>0.30328936489819835</v>
      </c>
      <c r="T961">
        <f t="shared" si="101"/>
        <v>0.22172983088746986</v>
      </c>
      <c r="U961">
        <f t="shared" si="104"/>
        <v>0.17275781499190734</v>
      </c>
      <c r="V961">
        <f t="shared" si="104"/>
        <v>5.845810409333909E-2</v>
      </c>
      <c r="W961">
        <f t="shared" si="104"/>
        <v>7.8992884870609334E-2</v>
      </c>
      <c r="X961">
        <f t="shared" si="104"/>
        <v>4.8109368111345599E-2</v>
      </c>
      <c r="Y961">
        <f t="shared" si="105"/>
        <v>6.2926043645493368E-2</v>
      </c>
      <c r="Z961">
        <f t="shared" si="102"/>
        <v>5.3736588501636928E-2</v>
      </c>
      <c r="AA961">
        <f t="shared" si="103"/>
        <v>0.99999999999999978</v>
      </c>
    </row>
    <row r="962" spans="1:27" x14ac:dyDescent="0.2">
      <c r="A962" s="1">
        <v>43717</v>
      </c>
      <c r="B962">
        <v>115.4</v>
      </c>
      <c r="C962">
        <v>28.63</v>
      </c>
      <c r="D962">
        <v>48.41</v>
      </c>
      <c r="E962">
        <v>43.11</v>
      </c>
      <c r="F962">
        <v>119.92</v>
      </c>
      <c r="G962">
        <v>50.98</v>
      </c>
      <c r="H962">
        <v>211.98</v>
      </c>
      <c r="I962">
        <v>430.85</v>
      </c>
      <c r="J962" s="2">
        <v>368989767730.59998</v>
      </c>
      <c r="K962" s="2">
        <v>266496644345.67999</v>
      </c>
      <c r="L962" s="2">
        <v>213299640935.01999</v>
      </c>
      <c r="M962" s="2">
        <v>71250825419.190002</v>
      </c>
      <c r="N962" s="2">
        <v>99494468545.039993</v>
      </c>
      <c r="O962" s="2">
        <v>60876838144.400002</v>
      </c>
      <c r="P962" s="2">
        <v>76220274545.639999</v>
      </c>
      <c r="Q962" s="2">
        <v>66598114405.550003</v>
      </c>
      <c r="R962">
        <f t="shared" si="99"/>
        <v>1223226574071.1201</v>
      </c>
      <c r="S962">
        <f t="shared" si="100"/>
        <v>0.30165283811856297</v>
      </c>
      <c r="T962">
        <f t="shared" si="101"/>
        <v>0.21786368118110022</v>
      </c>
      <c r="U962">
        <f t="shared" si="104"/>
        <v>0.17437459703407199</v>
      </c>
      <c r="V962">
        <f t="shared" si="104"/>
        <v>5.8248264818229319E-2</v>
      </c>
      <c r="W962">
        <f t="shared" si="104"/>
        <v>8.1337726512844086E-2</v>
      </c>
      <c r="X962">
        <f t="shared" si="104"/>
        <v>4.9767426112883428E-2</v>
      </c>
      <c r="Y962">
        <f t="shared" si="105"/>
        <v>6.2310839350035611E-2</v>
      </c>
      <c r="Z962">
        <f t="shared" si="102"/>
        <v>5.444462687227223E-2</v>
      </c>
      <c r="AA962">
        <f t="shared" si="103"/>
        <v>0.99999999999999978</v>
      </c>
    </row>
    <row r="963" spans="1:27" x14ac:dyDescent="0.2">
      <c r="A963" s="1">
        <v>43714</v>
      </c>
      <c r="B963">
        <v>112.61</v>
      </c>
      <c r="C963">
        <v>27.73</v>
      </c>
      <c r="D963">
        <v>47.15</v>
      </c>
      <c r="E963">
        <v>42.18</v>
      </c>
      <c r="F963">
        <v>120.19</v>
      </c>
      <c r="G963">
        <v>50.37</v>
      </c>
      <c r="H963">
        <v>207.21</v>
      </c>
      <c r="I963">
        <v>423.83</v>
      </c>
      <c r="J963" s="2">
        <v>360068784611.28998</v>
      </c>
      <c r="K963" s="2">
        <v>258119173863.28</v>
      </c>
      <c r="L963" s="2">
        <v>207747946087.29999</v>
      </c>
      <c r="M963" s="2">
        <v>69713751245.220001</v>
      </c>
      <c r="N963" s="2">
        <v>99718480440.529999</v>
      </c>
      <c r="O963" s="2">
        <v>60148417758.599998</v>
      </c>
      <c r="P963" s="2">
        <v>74505156564.779999</v>
      </c>
      <c r="Q963" s="2">
        <v>65513006448.889999</v>
      </c>
      <c r="R963">
        <f t="shared" si="99"/>
        <v>1195534717019.8896</v>
      </c>
      <c r="S963">
        <f t="shared" si="100"/>
        <v>0.30117802476605088</v>
      </c>
      <c r="T963">
        <f t="shared" si="101"/>
        <v>0.21590270043072765</v>
      </c>
      <c r="U963">
        <f t="shared" si="104"/>
        <v>0.17376989821354036</v>
      </c>
      <c r="V963">
        <f t="shared" si="104"/>
        <v>5.8311774850834552E-2</v>
      </c>
      <c r="W963">
        <f t="shared" si="104"/>
        <v>8.3409104746952345E-2</v>
      </c>
      <c r="X963">
        <f t="shared" si="104"/>
        <v>5.0310891772789343E-2</v>
      </c>
      <c r="Y963">
        <f t="shared" si="105"/>
        <v>6.2319525735312027E-2</v>
      </c>
      <c r="Z963">
        <f t="shared" si="102"/>
        <v>5.4798079483793095E-2</v>
      </c>
      <c r="AA963">
        <f t="shared" si="103"/>
        <v>1.0000000000000002</v>
      </c>
    </row>
    <row r="964" spans="1:27" x14ac:dyDescent="0.2">
      <c r="A964" s="1">
        <v>43713</v>
      </c>
      <c r="B964">
        <v>112.37</v>
      </c>
      <c r="C964">
        <v>28.12</v>
      </c>
      <c r="D964">
        <v>47.62</v>
      </c>
      <c r="E964">
        <v>42.47</v>
      </c>
      <c r="F964">
        <v>120.67</v>
      </c>
      <c r="G964">
        <v>50.08</v>
      </c>
      <c r="H964">
        <v>207.05</v>
      </c>
      <c r="I964">
        <v>424.72</v>
      </c>
      <c r="J964" s="2">
        <v>359301388213.92999</v>
      </c>
      <c r="K964" s="2">
        <v>261749411072.32001</v>
      </c>
      <c r="L964" s="2">
        <v>209818816387.64001</v>
      </c>
      <c r="M964" s="2">
        <v>70193053944.630005</v>
      </c>
      <c r="N964" s="2">
        <v>100116723810.28999</v>
      </c>
      <c r="O964" s="2">
        <v>59802119542.400002</v>
      </c>
      <c r="P964" s="2">
        <v>74447626401.899994</v>
      </c>
      <c r="Q964" s="2">
        <v>65650577115.760002</v>
      </c>
      <c r="R964">
        <f t="shared" ref="R964:R1027" si="106">SUM(J964:Q964)</f>
        <v>1201079716488.8701</v>
      </c>
      <c r="S964">
        <f t="shared" ref="S964:S1027" si="107">J964/$R964</f>
        <v>0.29914866039389942</v>
      </c>
      <c r="T964">
        <f t="shared" ref="T964:T1027" si="108">K964/R964</f>
        <v>0.21792842513192631</v>
      </c>
      <c r="U964">
        <f t="shared" si="104"/>
        <v>0.17469183227988042</v>
      </c>
      <c r="V964">
        <f t="shared" si="104"/>
        <v>5.8441627962735186E-2</v>
      </c>
      <c r="W964">
        <f t="shared" si="104"/>
        <v>8.3355602826232333E-2</v>
      </c>
      <c r="X964">
        <f t="shared" si="104"/>
        <v>4.9790300111986083E-2</v>
      </c>
      <c r="Y964">
        <f t="shared" si="105"/>
        <v>6.1983917786517601E-2</v>
      </c>
      <c r="Z964">
        <f t="shared" ref="Z964:Z1027" si="109">Q964/$R964</f>
        <v>5.4659633506822576E-2</v>
      </c>
      <c r="AA964">
        <f t="shared" ref="AA964:AA1027" si="110">SUM(S964:Z964)</f>
        <v>0.99999999999999989</v>
      </c>
    </row>
    <row r="965" spans="1:27" x14ac:dyDescent="0.2">
      <c r="A965" s="1">
        <v>43712</v>
      </c>
      <c r="B965">
        <v>109.87</v>
      </c>
      <c r="C965">
        <v>27.49</v>
      </c>
      <c r="D965">
        <v>46.5</v>
      </c>
      <c r="E965">
        <v>41.53</v>
      </c>
      <c r="F965">
        <v>118.4</v>
      </c>
      <c r="G965">
        <v>49.09</v>
      </c>
      <c r="H965">
        <v>201.73</v>
      </c>
      <c r="I965">
        <v>415.64</v>
      </c>
      <c r="J965" s="2">
        <v>351307675741.42999</v>
      </c>
      <c r="K965" s="2">
        <v>255885181734.64001</v>
      </c>
      <c r="L965" s="2">
        <v>204883976523</v>
      </c>
      <c r="M965" s="2">
        <v>68639452091.370003</v>
      </c>
      <c r="N965" s="2">
        <v>98233364540.800003</v>
      </c>
      <c r="O965" s="2">
        <v>58619929080.199997</v>
      </c>
      <c r="P965" s="2">
        <v>72534748486.139999</v>
      </c>
      <c r="Q965" s="2">
        <v>64247047166.120003</v>
      </c>
      <c r="R965">
        <f t="shared" si="106"/>
        <v>1174351375363.7002</v>
      </c>
      <c r="S965">
        <f t="shared" si="107"/>
        <v>0.29915039323952675</v>
      </c>
      <c r="T965">
        <f t="shared" si="108"/>
        <v>0.21789490530923217</v>
      </c>
      <c r="U965">
        <f t="shared" si="104"/>
        <v>0.17446565041876569</v>
      </c>
      <c r="V965">
        <f t="shared" si="104"/>
        <v>5.8448819945488763E-2</v>
      </c>
      <c r="W965">
        <f t="shared" si="104"/>
        <v>8.364903946263684E-2</v>
      </c>
      <c r="X965">
        <f t="shared" si="104"/>
        <v>4.99168564962469E-2</v>
      </c>
      <c r="Y965">
        <f t="shared" si="105"/>
        <v>6.1765796854178989E-2</v>
      </c>
      <c r="Z965">
        <f t="shared" si="109"/>
        <v>5.470853827392376E-2</v>
      </c>
      <c r="AA965">
        <f t="shared" si="110"/>
        <v>0.99999999999999989</v>
      </c>
    </row>
    <row r="966" spans="1:27" x14ac:dyDescent="0.2">
      <c r="A966" s="1">
        <v>43711</v>
      </c>
      <c r="B966">
        <v>108.56</v>
      </c>
      <c r="C966">
        <v>27.05</v>
      </c>
      <c r="D966">
        <v>46.09</v>
      </c>
      <c r="E966">
        <v>40.99</v>
      </c>
      <c r="F966">
        <v>117.6</v>
      </c>
      <c r="G966">
        <v>48.71</v>
      </c>
      <c r="H966">
        <v>198.97</v>
      </c>
      <c r="I966">
        <v>415.82</v>
      </c>
      <c r="J966" s="2">
        <v>347118970405.84009</v>
      </c>
      <c r="K966" s="2">
        <v>251789529498.79999</v>
      </c>
      <c r="L966" s="2">
        <v>203077472643.98001</v>
      </c>
      <c r="M966" s="2">
        <v>67746957409.709999</v>
      </c>
      <c r="N966" s="2">
        <v>97569625591.199997</v>
      </c>
      <c r="O966" s="2">
        <v>58166159003.800003</v>
      </c>
      <c r="P966" s="2">
        <v>71542353176.460007</v>
      </c>
      <c r="Q966" s="2">
        <v>64274870447.059998</v>
      </c>
      <c r="R966">
        <f t="shared" si="106"/>
        <v>1161285938176.8501</v>
      </c>
      <c r="S966">
        <f t="shared" si="107"/>
        <v>0.29890913081303322</v>
      </c>
      <c r="T966">
        <f t="shared" si="108"/>
        <v>0.21681958010625238</v>
      </c>
      <c r="U966">
        <f t="shared" si="104"/>
        <v>0.17487292833563417</v>
      </c>
      <c r="V966">
        <f t="shared" si="104"/>
        <v>5.8337878021728823E-2</v>
      </c>
      <c r="W966">
        <f t="shared" si="104"/>
        <v>8.4018605912320368E-2</v>
      </c>
      <c r="X966">
        <f t="shared" si="104"/>
        <v>5.0087714912932998E-2</v>
      </c>
      <c r="Y966">
        <f t="shared" si="105"/>
        <v>6.1606147826759404E-2</v>
      </c>
      <c r="Z966">
        <f t="shared" si="109"/>
        <v>5.5348014071338644E-2</v>
      </c>
      <c r="AA966">
        <f t="shared" si="110"/>
        <v>1</v>
      </c>
    </row>
    <row r="967" spans="1:27" x14ac:dyDescent="0.2">
      <c r="A967" s="1">
        <v>43707</v>
      </c>
      <c r="B967">
        <v>109.86</v>
      </c>
      <c r="C967">
        <v>27.51</v>
      </c>
      <c r="D967">
        <v>46.57</v>
      </c>
      <c r="E967">
        <v>41.49</v>
      </c>
      <c r="F967">
        <v>120.37</v>
      </c>
      <c r="G967">
        <v>49.76</v>
      </c>
      <c r="H967">
        <v>203.91</v>
      </c>
      <c r="I967">
        <v>422.56</v>
      </c>
      <c r="J967" s="2">
        <v>351275700891.53998</v>
      </c>
      <c r="K967" s="2">
        <v>256071347745.35999</v>
      </c>
      <c r="L967" s="2">
        <v>205192404014.54001</v>
      </c>
      <c r="M967" s="2">
        <v>68573341374.209999</v>
      </c>
      <c r="N967" s="2">
        <v>99867821704.190002</v>
      </c>
      <c r="O967" s="2">
        <v>59419997372.800003</v>
      </c>
      <c r="P967" s="2">
        <v>73318596955.380005</v>
      </c>
      <c r="Q967" s="2">
        <v>65316697744.480003</v>
      </c>
      <c r="R967">
        <f t="shared" si="106"/>
        <v>1179035907802.5</v>
      </c>
      <c r="S967">
        <f t="shared" si="107"/>
        <v>0.29793469271538259</v>
      </c>
      <c r="T967">
        <f t="shared" si="108"/>
        <v>0.21718706449121516</v>
      </c>
      <c r="U967">
        <f t="shared" si="104"/>
        <v>0.17403405838332767</v>
      </c>
      <c r="V967">
        <f t="shared" si="104"/>
        <v>5.8160519896308958E-2</v>
      </c>
      <c r="W967">
        <f t="shared" si="104"/>
        <v>8.4702951829791803E-2</v>
      </c>
      <c r="X967">
        <f t="shared" si="104"/>
        <v>5.0397105787513836E-2</v>
      </c>
      <c r="Y967">
        <f t="shared" si="105"/>
        <v>6.2185211213822998E-2</v>
      </c>
      <c r="Z967">
        <f t="shared" si="109"/>
        <v>5.5398395682636992E-2</v>
      </c>
      <c r="AA967">
        <f t="shared" si="110"/>
        <v>1.0000000000000002</v>
      </c>
    </row>
    <row r="968" spans="1:27" x14ac:dyDescent="0.2">
      <c r="A968" s="1">
        <v>43706</v>
      </c>
      <c r="B968">
        <v>109.22</v>
      </c>
      <c r="C968">
        <v>27.33</v>
      </c>
      <c r="D968">
        <v>46.19</v>
      </c>
      <c r="E968">
        <v>41.29</v>
      </c>
      <c r="F968">
        <v>120.74</v>
      </c>
      <c r="G968">
        <v>49.55</v>
      </c>
      <c r="H968">
        <v>203.44</v>
      </c>
      <c r="I968">
        <v>422.04</v>
      </c>
      <c r="J968" s="2">
        <v>349229310498.58002</v>
      </c>
      <c r="K968" s="2">
        <v>254395853648.88</v>
      </c>
      <c r="L968" s="2">
        <v>203518083346.17999</v>
      </c>
      <c r="M968" s="2">
        <v>68242787788.410004</v>
      </c>
      <c r="N968" s="2">
        <v>100174800968.38</v>
      </c>
      <c r="O968" s="2">
        <v>59169229699</v>
      </c>
      <c r="P968" s="2">
        <v>73149602101.919998</v>
      </c>
      <c r="Q968" s="2">
        <v>65236319377.32</v>
      </c>
      <c r="R968">
        <f t="shared" si="106"/>
        <v>1173115987428.6699</v>
      </c>
      <c r="S968">
        <f t="shared" si="107"/>
        <v>0.2976937610952255</v>
      </c>
      <c r="T968">
        <f t="shared" si="108"/>
        <v>0.21685481774609972</v>
      </c>
      <c r="U968">
        <f t="shared" si="104"/>
        <v>0.17348504796381414</v>
      </c>
      <c r="V968">
        <f t="shared" si="104"/>
        <v>5.8172242574231758E-2</v>
      </c>
      <c r="W968">
        <f t="shared" si="104"/>
        <v>8.5392068680225905E-2</v>
      </c>
      <c r="X968">
        <f t="shared" si="104"/>
        <v>5.043766373748932E-2</v>
      </c>
      <c r="Y968">
        <f t="shared" si="105"/>
        <v>6.235496138984107E-2</v>
      </c>
      <c r="Z968">
        <f t="shared" si="109"/>
        <v>5.5609436813072691E-2</v>
      </c>
      <c r="AA968">
        <f t="shared" si="110"/>
        <v>1.0000000000000002</v>
      </c>
    </row>
    <row r="969" spans="1:27" x14ac:dyDescent="0.2">
      <c r="A969" s="1">
        <v>43705</v>
      </c>
      <c r="B969">
        <v>106.8</v>
      </c>
      <c r="C969">
        <v>26.85</v>
      </c>
      <c r="D969">
        <v>45.47</v>
      </c>
      <c r="E969">
        <v>40.380000000000003</v>
      </c>
      <c r="F969">
        <v>119.09</v>
      </c>
      <c r="G969">
        <v>49.67</v>
      </c>
      <c r="H969">
        <v>200.42</v>
      </c>
      <c r="I969">
        <v>413.84</v>
      </c>
      <c r="J969" s="2">
        <v>341491396825.20001</v>
      </c>
      <c r="K969" s="2">
        <v>249927869391.60001</v>
      </c>
      <c r="L969" s="2">
        <v>200345686290.34</v>
      </c>
      <c r="M969" s="2">
        <v>66738768973.019997</v>
      </c>
      <c r="N969" s="2">
        <v>98805839384.830002</v>
      </c>
      <c r="O969" s="2">
        <v>59312525512.599998</v>
      </c>
      <c r="P969" s="2">
        <v>72063720277.559998</v>
      </c>
      <c r="Q969" s="2">
        <v>63968814356.720001</v>
      </c>
      <c r="R969">
        <f t="shared" si="106"/>
        <v>1152654621011.8699</v>
      </c>
      <c r="S969">
        <f t="shared" si="107"/>
        <v>0.2962651522842274</v>
      </c>
      <c r="T969">
        <f t="shared" si="108"/>
        <v>0.21682806352886369</v>
      </c>
      <c r="U969">
        <f t="shared" si="104"/>
        <v>0.17381241756048699</v>
      </c>
      <c r="V969">
        <f t="shared" si="104"/>
        <v>5.7900057620410762E-2</v>
      </c>
      <c r="W969">
        <f t="shared" si="104"/>
        <v>8.5720247491041388E-2</v>
      </c>
      <c r="X969">
        <f t="shared" si="104"/>
        <v>5.1457326792766316E-2</v>
      </c>
      <c r="Y969">
        <f t="shared" si="105"/>
        <v>6.2519786034691036E-2</v>
      </c>
      <c r="Z969">
        <f t="shared" si="109"/>
        <v>5.5496948687512579E-2</v>
      </c>
      <c r="AA969">
        <f t="shared" si="110"/>
        <v>1</v>
      </c>
    </row>
    <row r="970" spans="1:27" x14ac:dyDescent="0.2">
      <c r="A970" s="1">
        <v>43704</v>
      </c>
      <c r="B970">
        <v>105.74</v>
      </c>
      <c r="C970">
        <v>26.47</v>
      </c>
      <c r="D970">
        <v>44.75</v>
      </c>
      <c r="E970">
        <v>39.79</v>
      </c>
      <c r="F970">
        <v>117.75</v>
      </c>
      <c r="G970">
        <v>49.69</v>
      </c>
      <c r="H970">
        <v>198.07</v>
      </c>
      <c r="I970">
        <v>410.51</v>
      </c>
      <c r="J970" s="2">
        <v>338102062736.85999</v>
      </c>
      <c r="K970" s="2">
        <v>246390715187.92001</v>
      </c>
      <c r="L970" s="2">
        <v>197173289234.5</v>
      </c>
      <c r="M970" s="2">
        <v>65763635894.910004</v>
      </c>
      <c r="N970" s="2">
        <v>97694076644.25</v>
      </c>
      <c r="O970" s="2">
        <v>59336408148.199997</v>
      </c>
      <c r="P970" s="2">
        <v>71218746010.259995</v>
      </c>
      <c r="Q970" s="2">
        <v>63454083659.330002</v>
      </c>
      <c r="R970">
        <f t="shared" si="106"/>
        <v>1139133017516.23</v>
      </c>
      <c r="S970">
        <f t="shared" si="107"/>
        <v>0.29680648136602961</v>
      </c>
      <c r="T970">
        <f t="shared" si="108"/>
        <v>0.21629670231589923</v>
      </c>
      <c r="U970">
        <f t="shared" si="104"/>
        <v>0.17309066298896103</v>
      </c>
      <c r="V970">
        <f t="shared" si="104"/>
        <v>5.7731305197615365E-2</v>
      </c>
      <c r="W970">
        <f t="shared" si="104"/>
        <v>8.5761781233646042E-2</v>
      </c>
      <c r="X970">
        <f t="shared" si="104"/>
        <v>5.2089095159033608E-2</v>
      </c>
      <c r="Y970">
        <f t="shared" si="105"/>
        <v>6.2520131464142467E-2</v>
      </c>
      <c r="Z970">
        <f t="shared" si="109"/>
        <v>5.5703840274672692E-2</v>
      </c>
      <c r="AA970">
        <f t="shared" si="110"/>
        <v>1.0000000000000002</v>
      </c>
    </row>
    <row r="971" spans="1:27" x14ac:dyDescent="0.2">
      <c r="A971" s="1">
        <v>43703</v>
      </c>
      <c r="B971">
        <v>106.87</v>
      </c>
      <c r="C971">
        <v>26.78</v>
      </c>
      <c r="D971">
        <v>44.98</v>
      </c>
      <c r="E971">
        <v>40.159999999999997</v>
      </c>
      <c r="F971">
        <v>118.53</v>
      </c>
      <c r="G971">
        <v>49.24</v>
      </c>
      <c r="H971">
        <v>199.65</v>
      </c>
      <c r="I971">
        <v>405.47</v>
      </c>
      <c r="J971" s="2">
        <v>341715220774.42999</v>
      </c>
      <c r="K971" s="2">
        <v>249276288354.07999</v>
      </c>
      <c r="L971" s="2">
        <v>198186693849.56</v>
      </c>
      <c r="M971" s="2">
        <v>66375160028.639999</v>
      </c>
      <c r="N971" s="2">
        <v>98341222120.110001</v>
      </c>
      <c r="O971" s="2">
        <v>58799048847.199997</v>
      </c>
      <c r="P971" s="2">
        <v>71786856368.699997</v>
      </c>
      <c r="Q971" s="2">
        <v>62675031793.010002</v>
      </c>
      <c r="R971">
        <f t="shared" si="106"/>
        <v>1147155522135.73</v>
      </c>
      <c r="S971">
        <f t="shared" si="107"/>
        <v>0.29788046536030072</v>
      </c>
      <c r="T971">
        <f t="shared" si="108"/>
        <v>0.21729947120856549</v>
      </c>
      <c r="U971">
        <f t="shared" si="104"/>
        <v>0.17276357915322907</v>
      </c>
      <c r="V971">
        <f t="shared" si="104"/>
        <v>5.7860646396981366E-2</v>
      </c>
      <c r="W971">
        <f t="shared" si="104"/>
        <v>8.57261463005662E-2</v>
      </c>
      <c r="X971">
        <f t="shared" si="104"/>
        <v>5.1256388268724182E-2</v>
      </c>
      <c r="Y971">
        <f t="shared" si="105"/>
        <v>6.2578137823065164E-2</v>
      </c>
      <c r="Z971">
        <f t="shared" si="109"/>
        <v>5.4635165488567797E-2</v>
      </c>
      <c r="AA971">
        <f t="shared" si="110"/>
        <v>1</v>
      </c>
    </row>
    <row r="972" spans="1:27" x14ac:dyDescent="0.2">
      <c r="A972" s="1">
        <v>43700</v>
      </c>
      <c r="B972">
        <v>106.02</v>
      </c>
      <c r="C972">
        <v>26.47</v>
      </c>
      <c r="D972">
        <v>44.42</v>
      </c>
      <c r="E972">
        <v>39.33</v>
      </c>
      <c r="F972">
        <v>117.76</v>
      </c>
      <c r="G972">
        <v>48.81</v>
      </c>
      <c r="H972">
        <v>196.2</v>
      </c>
      <c r="I972">
        <v>407.25</v>
      </c>
      <c r="J972" s="2">
        <v>338997358533.78009</v>
      </c>
      <c r="K972" s="2">
        <v>246390715187.92001</v>
      </c>
      <c r="L972" s="2">
        <v>195719273917.23999</v>
      </c>
      <c r="M972" s="2">
        <v>65003362647.57</v>
      </c>
      <c r="N972" s="2">
        <v>97702373381.119995</v>
      </c>
      <c r="O972" s="2">
        <v>58285572181.800003</v>
      </c>
      <c r="P972" s="2">
        <v>70546362231.600006</v>
      </c>
      <c r="Q972" s="2">
        <v>62950173126.75</v>
      </c>
      <c r="R972">
        <f t="shared" si="106"/>
        <v>1135595191207.78</v>
      </c>
      <c r="S972">
        <f t="shared" si="107"/>
        <v>0.29851954389947194</v>
      </c>
      <c r="T972">
        <f t="shared" si="108"/>
        <v>0.2169705517384829</v>
      </c>
      <c r="U972">
        <f t="shared" si="104"/>
        <v>0.17234950925521242</v>
      </c>
      <c r="V972">
        <f t="shared" si="104"/>
        <v>5.724166776229006E-2</v>
      </c>
      <c r="W972">
        <f t="shared" si="104"/>
        <v>8.6036269031050674E-2</v>
      </c>
      <c r="X972">
        <f t="shared" si="104"/>
        <v>5.1326011798103401E-2</v>
      </c>
      <c r="Y972">
        <f t="shared" si="105"/>
        <v>6.2122808178299273E-2</v>
      </c>
      <c r="Z972">
        <f t="shared" si="109"/>
        <v>5.5433638337089433E-2</v>
      </c>
      <c r="AA972">
        <f t="shared" si="110"/>
        <v>1.0000000000000002</v>
      </c>
    </row>
    <row r="973" spans="1:27" x14ac:dyDescent="0.2">
      <c r="A973" s="1">
        <v>43699</v>
      </c>
      <c r="B973">
        <v>108.72</v>
      </c>
      <c r="C973">
        <v>27.19</v>
      </c>
      <c r="D973">
        <v>45.62</v>
      </c>
      <c r="E973">
        <v>40.270000000000003</v>
      </c>
      <c r="F973">
        <v>122.27</v>
      </c>
      <c r="G973">
        <v>49.8</v>
      </c>
      <c r="H973">
        <v>202.42</v>
      </c>
      <c r="I973">
        <v>419</v>
      </c>
      <c r="J973" s="2">
        <v>347630568004.08002</v>
      </c>
      <c r="K973" s="2">
        <v>253092691573.84</v>
      </c>
      <c r="L973" s="2">
        <v>201006602343.64001</v>
      </c>
      <c r="M973" s="2">
        <v>66556964500.830002</v>
      </c>
      <c r="N973" s="2">
        <v>101444201709.49001</v>
      </c>
      <c r="O973" s="2">
        <v>59467762644</v>
      </c>
      <c r="P973" s="2">
        <v>72782847313.559998</v>
      </c>
      <c r="Q973" s="2">
        <v>64766415077</v>
      </c>
      <c r="R973">
        <f t="shared" si="106"/>
        <v>1166748053166.4399</v>
      </c>
      <c r="S973">
        <f t="shared" si="107"/>
        <v>0.2979482734602768</v>
      </c>
      <c r="T973">
        <f t="shared" si="108"/>
        <v>0.21692146036753285</v>
      </c>
      <c r="U973">
        <f t="shared" si="104"/>
        <v>0.17227935525422799</v>
      </c>
      <c r="V973">
        <f t="shared" si="104"/>
        <v>5.7044847274611614E-2</v>
      </c>
      <c r="W973">
        <f t="shared" si="104"/>
        <v>8.694610754582395E-2</v>
      </c>
      <c r="X973">
        <f t="shared" si="104"/>
        <v>5.0968812403509325E-2</v>
      </c>
      <c r="Y973">
        <f t="shared" si="105"/>
        <v>6.238094601146707E-2</v>
      </c>
      <c r="Z973">
        <f t="shared" si="109"/>
        <v>5.5510197682550479E-2</v>
      </c>
      <c r="AA973">
        <f t="shared" si="110"/>
        <v>1</v>
      </c>
    </row>
    <row r="974" spans="1:27" x14ac:dyDescent="0.2">
      <c r="A974" s="1">
        <v>43698</v>
      </c>
      <c r="B974">
        <v>107.61</v>
      </c>
      <c r="C974">
        <v>26.93</v>
      </c>
      <c r="D974">
        <v>45</v>
      </c>
      <c r="E974">
        <v>39.94</v>
      </c>
      <c r="F974">
        <v>122.5</v>
      </c>
      <c r="G974">
        <v>49.46</v>
      </c>
      <c r="H974">
        <v>200.68</v>
      </c>
      <c r="I974">
        <v>420.93</v>
      </c>
      <c r="J974" s="2">
        <v>344081359666.28998</v>
      </c>
      <c r="K974" s="2">
        <v>250672533434.48001</v>
      </c>
      <c r="L974" s="2">
        <v>198274815990</v>
      </c>
      <c r="M974" s="2">
        <v>66011551084.260002</v>
      </c>
      <c r="N974" s="2">
        <v>101635026657.5</v>
      </c>
      <c r="O974" s="2">
        <v>59061757838.800003</v>
      </c>
      <c r="P974" s="2">
        <v>72157206792.240005</v>
      </c>
      <c r="Q974" s="2">
        <v>65064742478.190002</v>
      </c>
      <c r="R974">
        <f t="shared" si="106"/>
        <v>1156958993941.76</v>
      </c>
      <c r="S974">
        <f t="shared" si="107"/>
        <v>0.29740151679361132</v>
      </c>
      <c r="T974">
        <f t="shared" si="108"/>
        <v>0.21666501124680188</v>
      </c>
      <c r="U974">
        <f t="shared" si="104"/>
        <v>0.17137583702467932</v>
      </c>
      <c r="V974">
        <f t="shared" si="104"/>
        <v>5.7056085332254175E-2</v>
      </c>
      <c r="W974">
        <f t="shared" si="104"/>
        <v>8.7846697410795344E-2</v>
      </c>
      <c r="X974">
        <f t="shared" si="104"/>
        <v>5.1049136700667803E-2</v>
      </c>
      <c r="Y974">
        <f t="shared" si="105"/>
        <v>6.2367989851049396E-2</v>
      </c>
      <c r="Z974">
        <f t="shared" si="109"/>
        <v>5.6237725640140783E-2</v>
      </c>
      <c r="AA974">
        <f t="shared" si="110"/>
        <v>0.99999999999999989</v>
      </c>
    </row>
    <row r="975" spans="1:27" x14ac:dyDescent="0.2">
      <c r="A975" s="1">
        <v>43697</v>
      </c>
      <c r="B975">
        <v>107.31</v>
      </c>
      <c r="C975">
        <v>26.72</v>
      </c>
      <c r="D975">
        <v>44.68</v>
      </c>
      <c r="E975">
        <v>39.9</v>
      </c>
      <c r="F975">
        <v>121.42</v>
      </c>
      <c r="G975">
        <v>48.84</v>
      </c>
      <c r="H975">
        <v>199.98</v>
      </c>
      <c r="I975">
        <v>418.29</v>
      </c>
      <c r="J975" s="2">
        <v>343122114169.59009</v>
      </c>
      <c r="K975" s="2">
        <v>248717790321.92001</v>
      </c>
      <c r="L975" s="2">
        <v>196864861742.95999</v>
      </c>
      <c r="M975" s="2">
        <v>65945440367.099998</v>
      </c>
      <c r="N975" s="2">
        <v>100738979075.53999</v>
      </c>
      <c r="O975" s="2">
        <v>58321396135.199997</v>
      </c>
      <c r="P975" s="2">
        <v>71905512329.639999</v>
      </c>
      <c r="Q975" s="2">
        <v>64656667691.07</v>
      </c>
      <c r="R975">
        <f t="shared" si="106"/>
        <v>1150272761833.02</v>
      </c>
      <c r="S975">
        <f t="shared" si="107"/>
        <v>0.29829630462848394</v>
      </c>
      <c r="T975">
        <f t="shared" si="108"/>
        <v>0.21622505424328675</v>
      </c>
      <c r="U975">
        <f t="shared" si="104"/>
        <v>0.17114624311302087</v>
      </c>
      <c r="V975">
        <f t="shared" si="104"/>
        <v>5.7330263355982174E-2</v>
      </c>
      <c r="W975">
        <f t="shared" si="104"/>
        <v>8.7578340040850092E-2</v>
      </c>
      <c r="X975">
        <f t="shared" si="104"/>
        <v>5.0702231740462837E-2</v>
      </c>
      <c r="Y975">
        <f t="shared" si="105"/>
        <v>6.2511705671492029E-2</v>
      </c>
      <c r="Z975">
        <f t="shared" si="109"/>
        <v>5.6209857206421375E-2</v>
      </c>
      <c r="AA975">
        <f t="shared" si="110"/>
        <v>1</v>
      </c>
    </row>
    <row r="976" spans="1:27" x14ac:dyDescent="0.2">
      <c r="A976" s="1">
        <v>43696</v>
      </c>
      <c r="B976">
        <v>108.69</v>
      </c>
      <c r="C976">
        <v>27.27</v>
      </c>
      <c r="D976">
        <v>45.25</v>
      </c>
      <c r="E976">
        <v>40.369999999999997</v>
      </c>
      <c r="F976">
        <v>124.4</v>
      </c>
      <c r="G976">
        <v>47.84</v>
      </c>
      <c r="H976">
        <v>202.2</v>
      </c>
      <c r="I976">
        <v>425.56</v>
      </c>
      <c r="J976" s="2">
        <v>347534643454.40997</v>
      </c>
      <c r="K976" s="2">
        <v>253837355616.72</v>
      </c>
      <c r="L976" s="2">
        <v>199376342745.5</v>
      </c>
      <c r="M976" s="2">
        <v>66722241293.730003</v>
      </c>
      <c r="N976" s="2">
        <v>103211406662.8</v>
      </c>
      <c r="O976" s="2">
        <v>57127264355.199997</v>
      </c>
      <c r="P976" s="2">
        <v>72703743339.600006</v>
      </c>
      <c r="Q976" s="2">
        <v>65780419093.480003</v>
      </c>
      <c r="R976">
        <f t="shared" si="106"/>
        <v>1166293416561.4399</v>
      </c>
      <c r="S976">
        <f t="shared" si="107"/>
        <v>0.29798217028356344</v>
      </c>
      <c r="T976">
        <f t="shared" si="108"/>
        <v>0.21764450695872373</v>
      </c>
      <c r="U976">
        <f t="shared" si="104"/>
        <v>0.17094869945619462</v>
      </c>
      <c r="V976">
        <f t="shared" si="104"/>
        <v>5.72087952707869E-2</v>
      </c>
      <c r="W976">
        <f t="shared" si="104"/>
        <v>8.8495232157869988E-2</v>
      </c>
      <c r="X976">
        <f t="shared" si="104"/>
        <v>4.8981897303019328E-2</v>
      </c>
      <c r="Y976">
        <f t="shared" si="105"/>
        <v>6.2337437824137795E-2</v>
      </c>
      <c r="Z976">
        <f t="shared" si="109"/>
        <v>5.6401260745704222E-2</v>
      </c>
      <c r="AA976">
        <f t="shared" si="110"/>
        <v>1</v>
      </c>
    </row>
    <row r="977" spans="1:27" x14ac:dyDescent="0.2">
      <c r="A977" s="1">
        <v>43693</v>
      </c>
      <c r="B977">
        <v>107.72</v>
      </c>
      <c r="C977">
        <v>27.03</v>
      </c>
      <c r="D977">
        <v>44.39</v>
      </c>
      <c r="E977">
        <v>39.94</v>
      </c>
      <c r="F977">
        <v>124.63</v>
      </c>
      <c r="G977">
        <v>47.23</v>
      </c>
      <c r="H977">
        <v>199.42</v>
      </c>
      <c r="I977">
        <v>419.46</v>
      </c>
      <c r="J977" s="2">
        <v>344433083015.08002</v>
      </c>
      <c r="K977" s="2">
        <v>251603363488.07999</v>
      </c>
      <c r="L977" s="2">
        <v>195587090706.57999</v>
      </c>
      <c r="M977" s="2">
        <v>66011551084.260002</v>
      </c>
      <c r="N977" s="2">
        <v>103402231610.81</v>
      </c>
      <c r="O977" s="2">
        <v>56398843969.400002</v>
      </c>
      <c r="P977" s="2">
        <v>71704156759.559998</v>
      </c>
      <c r="Q977" s="2">
        <v>64837519017.18</v>
      </c>
      <c r="R977">
        <f t="shared" si="106"/>
        <v>1153977839650.95</v>
      </c>
      <c r="S977">
        <f t="shared" si="107"/>
        <v>0.29847460772666362</v>
      </c>
      <c r="T977">
        <f t="shared" si="108"/>
        <v>0.21803136493867495</v>
      </c>
      <c r="U977">
        <f t="shared" si="104"/>
        <v>0.16948946850291363</v>
      </c>
      <c r="V977">
        <f t="shared" si="104"/>
        <v>5.7203482437952952E-2</v>
      </c>
      <c r="W977">
        <f t="shared" si="104"/>
        <v>8.96050409790249E-2</v>
      </c>
      <c r="X977">
        <f t="shared" si="104"/>
        <v>4.8873420295886504E-2</v>
      </c>
      <c r="Y977">
        <f t="shared" si="105"/>
        <v>6.2136511028018308E-2</v>
      </c>
      <c r="Z977">
        <f t="shared" si="109"/>
        <v>5.6186104090865177E-2</v>
      </c>
      <c r="AA977">
        <f t="shared" si="110"/>
        <v>1</v>
      </c>
    </row>
    <row r="978" spans="1:27" x14ac:dyDescent="0.2">
      <c r="A978" s="1">
        <v>43692</v>
      </c>
      <c r="B978">
        <v>105.2</v>
      </c>
      <c r="C978">
        <v>26.25</v>
      </c>
      <c r="D978">
        <v>43.38</v>
      </c>
      <c r="E978">
        <v>39.1</v>
      </c>
      <c r="F978">
        <v>122.38</v>
      </c>
      <c r="G978">
        <v>45.72</v>
      </c>
      <c r="H978">
        <v>196.18</v>
      </c>
      <c r="I978">
        <v>409.3</v>
      </c>
      <c r="J978" s="2">
        <v>336375420842.79999</v>
      </c>
      <c r="K978" s="2">
        <v>244342889070</v>
      </c>
      <c r="L978" s="2">
        <v>191136922614.35999</v>
      </c>
      <c r="M978" s="2">
        <v>64623226023.900002</v>
      </c>
      <c r="N978" s="2">
        <v>101535465815.06</v>
      </c>
      <c r="O978" s="2">
        <v>54595704981.599998</v>
      </c>
      <c r="P978" s="2">
        <v>70539170961.240005</v>
      </c>
      <c r="Q978" s="2">
        <v>63267049381.900002</v>
      </c>
      <c r="R978">
        <f t="shared" si="106"/>
        <v>1126415849690.8601</v>
      </c>
      <c r="S978">
        <f t="shared" si="107"/>
        <v>0.29862454522023707</v>
      </c>
      <c r="T978">
        <f t="shared" si="108"/>
        <v>0.21692067732983236</v>
      </c>
      <c r="U978">
        <f t="shared" si="104"/>
        <v>0.16968593141406585</v>
      </c>
      <c r="V978">
        <f t="shared" si="104"/>
        <v>5.7370664698686159E-2</v>
      </c>
      <c r="W978">
        <f t="shared" si="104"/>
        <v>9.0140302840133121E-2</v>
      </c>
      <c r="X978">
        <f t="shared" ref="X978:Y1041" si="111">O978/$R978</f>
        <v>4.8468516309126464E-2</v>
      </c>
      <c r="Y978">
        <f t="shared" si="105"/>
        <v>6.2622672595204668E-2</v>
      </c>
      <c r="Z978">
        <f t="shared" si="109"/>
        <v>5.6166689592714245E-2</v>
      </c>
      <c r="AA978">
        <f t="shared" si="110"/>
        <v>0.99999999999999989</v>
      </c>
    </row>
    <row r="979" spans="1:27" x14ac:dyDescent="0.2">
      <c r="A979" s="1">
        <v>43691</v>
      </c>
      <c r="B979">
        <v>104.8</v>
      </c>
      <c r="C979">
        <v>26.42</v>
      </c>
      <c r="D979">
        <v>43.97</v>
      </c>
      <c r="E979">
        <v>39.33</v>
      </c>
      <c r="F979">
        <v>122.65</v>
      </c>
      <c r="G979">
        <v>45.85</v>
      </c>
      <c r="H979">
        <v>195.56</v>
      </c>
      <c r="I979">
        <v>411.37</v>
      </c>
      <c r="J979" s="2">
        <v>335096426847.20001</v>
      </c>
      <c r="K979" s="2">
        <v>245925300161.12</v>
      </c>
      <c r="L979" s="2">
        <v>193736525757.34</v>
      </c>
      <c r="M979" s="2">
        <v>65003362647.57</v>
      </c>
      <c r="N979" s="2">
        <v>101759477710.55</v>
      </c>
      <c r="O979" s="2">
        <v>54750942113</v>
      </c>
      <c r="P979" s="2">
        <v>70316241580.080002</v>
      </c>
      <c r="Q979" s="2">
        <v>63587017112.709999</v>
      </c>
      <c r="R979">
        <f t="shared" si="106"/>
        <v>1130175293929.5701</v>
      </c>
      <c r="S979">
        <f t="shared" si="107"/>
        <v>0.29649951529384827</v>
      </c>
      <c r="T979">
        <f t="shared" si="108"/>
        <v>0.21759925339196584</v>
      </c>
      <c r="U979">
        <f t="shared" ref="U979:Y1042" si="112">L979/$R979</f>
        <v>0.17142166069099474</v>
      </c>
      <c r="V979">
        <f t="shared" si="112"/>
        <v>5.7516177354714731E-2</v>
      </c>
      <c r="W979">
        <f t="shared" si="112"/>
        <v>9.0038667680246973E-2</v>
      </c>
      <c r="X979">
        <f t="shared" si="111"/>
        <v>4.8444646071348248E-2</v>
      </c>
      <c r="Y979">
        <f t="shared" si="111"/>
        <v>6.2217110883386509E-2</v>
      </c>
      <c r="Z979">
        <f t="shared" si="109"/>
        <v>5.6262968633494649E-2</v>
      </c>
      <c r="AA979">
        <f t="shared" si="110"/>
        <v>0.99999999999999989</v>
      </c>
    </row>
    <row r="980" spans="1:27" x14ac:dyDescent="0.2">
      <c r="A980" s="1">
        <v>43690</v>
      </c>
      <c r="B980">
        <v>109.34</v>
      </c>
      <c r="C980">
        <v>27.72</v>
      </c>
      <c r="D980">
        <v>45.96</v>
      </c>
      <c r="E980">
        <v>40.69</v>
      </c>
      <c r="F980">
        <v>126.32</v>
      </c>
      <c r="G980">
        <v>47.65</v>
      </c>
      <c r="H980">
        <v>204.11</v>
      </c>
      <c r="I980">
        <v>425.33</v>
      </c>
      <c r="J980" s="2">
        <v>349613008697.26001</v>
      </c>
      <c r="K980" s="2">
        <v>258026090857.92001</v>
      </c>
      <c r="L980" s="2">
        <v>202504678731.12</v>
      </c>
      <c r="M980" s="2">
        <v>67251127031.010002</v>
      </c>
      <c r="N980" s="2">
        <v>104804380141.84</v>
      </c>
      <c r="O980" s="2">
        <v>56900379317</v>
      </c>
      <c r="P980" s="2">
        <v>73390509658.979996</v>
      </c>
      <c r="Q980" s="2">
        <v>65744867123.389999</v>
      </c>
      <c r="R980">
        <f t="shared" si="106"/>
        <v>1178235041558.52</v>
      </c>
      <c r="S980">
        <f t="shared" si="107"/>
        <v>0.29672603204434195</v>
      </c>
      <c r="T980">
        <f t="shared" si="108"/>
        <v>0.21899373364130631</v>
      </c>
      <c r="U980">
        <f t="shared" si="112"/>
        <v>0.17187120700743655</v>
      </c>
      <c r="V980">
        <f t="shared" si="112"/>
        <v>5.7077853449387338E-2</v>
      </c>
      <c r="W980">
        <f t="shared" si="112"/>
        <v>8.8950316740884869E-2</v>
      </c>
      <c r="X980">
        <f t="shared" si="111"/>
        <v>4.8292893446569507E-2</v>
      </c>
      <c r="Y980">
        <f t="shared" si="111"/>
        <v>6.2288513811218943E-2</v>
      </c>
      <c r="Z980">
        <f t="shared" si="109"/>
        <v>5.5799449858854509E-2</v>
      </c>
      <c r="AA980">
        <f t="shared" si="110"/>
        <v>0.99999999999999989</v>
      </c>
    </row>
    <row r="981" spans="1:27" x14ac:dyDescent="0.2">
      <c r="A981" s="1">
        <v>43689</v>
      </c>
      <c r="B981">
        <v>107.68</v>
      </c>
      <c r="C981">
        <v>27.64</v>
      </c>
      <c r="D981">
        <v>45.43</v>
      </c>
      <c r="E981">
        <v>40.36</v>
      </c>
      <c r="F981">
        <v>123.95</v>
      </c>
      <c r="G981">
        <v>46.46</v>
      </c>
      <c r="H981">
        <v>201.52</v>
      </c>
      <c r="I981">
        <v>416.44</v>
      </c>
      <c r="J981" s="2">
        <v>344305183615.52002</v>
      </c>
      <c r="K981" s="2">
        <v>257281426815.04001</v>
      </c>
      <c r="L981" s="2">
        <v>200169442009.45999</v>
      </c>
      <c r="M981" s="2">
        <v>66705713614.440002</v>
      </c>
      <c r="N981" s="2">
        <v>102838053503.64999</v>
      </c>
      <c r="O981" s="2">
        <v>55479362498.800003</v>
      </c>
      <c r="P981" s="2">
        <v>72459240147.360001</v>
      </c>
      <c r="Q981" s="2">
        <v>64370706192.519997</v>
      </c>
      <c r="R981">
        <f t="shared" si="106"/>
        <v>1163609128396.79</v>
      </c>
      <c r="S981">
        <f t="shared" si="107"/>
        <v>0.29589419265720313</v>
      </c>
      <c r="T981">
        <f t="shared" si="108"/>
        <v>0.22110640122729183</v>
      </c>
      <c r="U981">
        <f t="shared" si="112"/>
        <v>0.17202464051244734</v>
      </c>
      <c r="V981">
        <f t="shared" si="112"/>
        <v>5.732656438192997E-2</v>
      </c>
      <c r="W981">
        <f t="shared" si="112"/>
        <v>8.8378520754077719E-2</v>
      </c>
      <c r="X981">
        <f t="shared" si="111"/>
        <v>4.7678693080758963E-2</v>
      </c>
      <c r="Y981">
        <f t="shared" si="111"/>
        <v>6.2271116974815827E-2</v>
      </c>
      <c r="Z981">
        <f t="shared" si="109"/>
        <v>5.5319870411475167E-2</v>
      </c>
      <c r="AA981">
        <f t="shared" si="110"/>
        <v>0.99999999999999989</v>
      </c>
    </row>
    <row r="982" spans="1:27" x14ac:dyDescent="0.2">
      <c r="A982" s="1">
        <v>43686</v>
      </c>
      <c r="B982">
        <v>109.74</v>
      </c>
      <c r="C982">
        <v>28.33</v>
      </c>
      <c r="D982">
        <v>46.3</v>
      </c>
      <c r="E982">
        <v>41.5</v>
      </c>
      <c r="F982">
        <v>126.17</v>
      </c>
      <c r="G982">
        <v>47.56</v>
      </c>
      <c r="H982">
        <v>206.9</v>
      </c>
      <c r="I982">
        <v>426.33</v>
      </c>
      <c r="J982" s="2">
        <v>350892002692.85999</v>
      </c>
      <c r="K982" s="2">
        <v>263704154184.88</v>
      </c>
      <c r="L982" s="2">
        <v>204002755118.60001</v>
      </c>
      <c r="M982" s="2">
        <v>68589869053.5</v>
      </c>
      <c r="N982" s="2">
        <v>104679929088.78999</v>
      </c>
      <c r="O982" s="2">
        <v>56792907456.800003</v>
      </c>
      <c r="P982" s="2">
        <v>74393691874.199997</v>
      </c>
      <c r="Q982" s="2">
        <v>65899440906.389999</v>
      </c>
      <c r="R982">
        <f t="shared" si="106"/>
        <v>1188954750376.02</v>
      </c>
      <c r="S982">
        <f t="shared" si="107"/>
        <v>0.29512645673175242</v>
      </c>
      <c r="T982">
        <f t="shared" si="108"/>
        <v>0.22179494560367471</v>
      </c>
      <c r="U982">
        <f t="shared" si="112"/>
        <v>0.1715815972425207</v>
      </c>
      <c r="V982">
        <f t="shared" si="112"/>
        <v>5.7689217383426659E-2</v>
      </c>
      <c r="W982">
        <f t="shared" si="112"/>
        <v>8.8043661086079028E-2</v>
      </c>
      <c r="X982">
        <f t="shared" si="111"/>
        <v>4.7767089066121836E-2</v>
      </c>
      <c r="Y982">
        <f t="shared" si="111"/>
        <v>6.2570667092815918E-2</v>
      </c>
      <c r="Z982">
        <f t="shared" si="109"/>
        <v>5.5426365793608691E-2</v>
      </c>
      <c r="AA982">
        <f t="shared" si="110"/>
        <v>1</v>
      </c>
    </row>
    <row r="983" spans="1:27" x14ac:dyDescent="0.2">
      <c r="A983" s="1">
        <v>43685</v>
      </c>
      <c r="B983">
        <v>109.86</v>
      </c>
      <c r="C983">
        <v>28.38</v>
      </c>
      <c r="D983">
        <v>46.4</v>
      </c>
      <c r="E983">
        <v>41.27</v>
      </c>
      <c r="F983">
        <v>125.29</v>
      </c>
      <c r="G983">
        <v>48.23</v>
      </c>
      <c r="H983">
        <v>207</v>
      </c>
      <c r="I983">
        <v>437.62</v>
      </c>
      <c r="J983" s="2">
        <v>351275700891.53998</v>
      </c>
      <c r="K983" s="2">
        <v>264169569211.67999</v>
      </c>
      <c r="L983" s="2">
        <v>204443365820.79999</v>
      </c>
      <c r="M983" s="2">
        <v>68209732429.830002</v>
      </c>
      <c r="N983" s="2">
        <v>103949816244.23</v>
      </c>
      <c r="O983" s="2">
        <v>57592975749.400002</v>
      </c>
      <c r="P983" s="2">
        <v>74429648226</v>
      </c>
      <c r="Q983" s="2">
        <v>67644578916.459999</v>
      </c>
      <c r="R983">
        <f t="shared" si="106"/>
        <v>1191715387489.9399</v>
      </c>
      <c r="S983">
        <f t="shared" si="107"/>
        <v>0.29476476059557916</v>
      </c>
      <c r="T983">
        <f t="shared" si="108"/>
        <v>0.22167169442033408</v>
      </c>
      <c r="U983">
        <f t="shared" si="112"/>
        <v>0.17155385251121952</v>
      </c>
      <c r="V983">
        <f t="shared" si="112"/>
        <v>5.723659620901371E-2</v>
      </c>
      <c r="W983">
        <f t="shared" si="112"/>
        <v>8.7227048786518671E-2</v>
      </c>
      <c r="X983">
        <f t="shared" si="111"/>
        <v>4.8327793996774407E-2</v>
      </c>
      <c r="Y983">
        <f t="shared" si="111"/>
        <v>6.2455892579156874E-2</v>
      </c>
      <c r="Z983">
        <f t="shared" si="109"/>
        <v>5.6762360901403595E-2</v>
      </c>
      <c r="AA983">
        <f t="shared" si="110"/>
        <v>1</v>
      </c>
    </row>
    <row r="984" spans="1:27" x14ac:dyDescent="0.2">
      <c r="A984" s="1">
        <v>43684</v>
      </c>
      <c r="B984">
        <v>108.03</v>
      </c>
      <c r="C984">
        <v>27.89</v>
      </c>
      <c r="D984">
        <v>45.81</v>
      </c>
      <c r="E984">
        <v>40.56</v>
      </c>
      <c r="F984">
        <v>123.54</v>
      </c>
      <c r="G984">
        <v>46.5</v>
      </c>
      <c r="H984">
        <v>205.74</v>
      </c>
      <c r="I984">
        <v>430.39</v>
      </c>
      <c r="J984" s="2">
        <v>345424303361.66998</v>
      </c>
      <c r="K984" s="2">
        <v>259608501949.04001</v>
      </c>
      <c r="L984" s="2">
        <v>201843762677.82001</v>
      </c>
      <c r="M984" s="2">
        <v>67036267200.239998</v>
      </c>
      <c r="N984" s="2">
        <v>102497887291.98</v>
      </c>
      <c r="O984" s="2">
        <v>55527127770</v>
      </c>
      <c r="P984" s="2">
        <v>73976598193.320007</v>
      </c>
      <c r="Q984" s="2">
        <v>66527010465.370003</v>
      </c>
      <c r="R984">
        <f t="shared" si="106"/>
        <v>1172441458909.4402</v>
      </c>
      <c r="S984">
        <f t="shared" si="107"/>
        <v>0.29461965946084023</v>
      </c>
      <c r="T984">
        <f t="shared" si="108"/>
        <v>0.22142555602777628</v>
      </c>
      <c r="U984">
        <f t="shared" si="112"/>
        <v>0.17215679396527592</v>
      </c>
      <c r="V984">
        <f t="shared" si="112"/>
        <v>5.7176643397269959E-2</v>
      </c>
      <c r="W984">
        <f t="shared" si="112"/>
        <v>8.742260563467244E-2</v>
      </c>
      <c r="X984">
        <f t="shared" si="111"/>
        <v>4.736025611176288E-2</v>
      </c>
      <c r="Y984">
        <f t="shared" si="111"/>
        <v>6.309619779407169E-2</v>
      </c>
      <c r="Z984">
        <f t="shared" si="109"/>
        <v>5.6742287608330451E-2</v>
      </c>
      <c r="AA984">
        <f t="shared" si="110"/>
        <v>0.99999999999999978</v>
      </c>
    </row>
    <row r="985" spans="1:27" x14ac:dyDescent="0.2">
      <c r="A985" s="1">
        <v>43683</v>
      </c>
      <c r="B985">
        <v>110.43</v>
      </c>
      <c r="C985">
        <v>28.42</v>
      </c>
      <c r="D985">
        <v>46.93</v>
      </c>
      <c r="E985">
        <v>41.22</v>
      </c>
      <c r="F985">
        <v>122.55</v>
      </c>
      <c r="G985">
        <v>45.81</v>
      </c>
      <c r="H985">
        <v>206.01</v>
      </c>
      <c r="I985">
        <v>435.71</v>
      </c>
      <c r="J985" s="2">
        <v>353098267335.27002</v>
      </c>
      <c r="K985" s="2">
        <v>264541901233.12</v>
      </c>
      <c r="L985" s="2">
        <v>206778602542.45999</v>
      </c>
      <c r="M985" s="2">
        <v>68127094033.379997</v>
      </c>
      <c r="N985" s="2">
        <v>101676510341.85001</v>
      </c>
      <c r="O985" s="2">
        <v>54703176841.800003</v>
      </c>
      <c r="P985" s="2">
        <v>74073680343.179993</v>
      </c>
      <c r="Q985" s="2">
        <v>67349342990.93</v>
      </c>
      <c r="R985">
        <f t="shared" si="106"/>
        <v>1190348575661.99</v>
      </c>
      <c r="S985">
        <f t="shared" si="107"/>
        <v>0.29663434270831218</v>
      </c>
      <c r="T985">
        <f t="shared" si="108"/>
        <v>0.22223902026849571</v>
      </c>
      <c r="U985">
        <f t="shared" si="112"/>
        <v>0.17371264751374527</v>
      </c>
      <c r="V985">
        <f t="shared" si="112"/>
        <v>5.7232894150767891E-2</v>
      </c>
      <c r="W985">
        <f t="shared" si="112"/>
        <v>8.5417425131377608E-2</v>
      </c>
      <c r="X985">
        <f t="shared" si="111"/>
        <v>4.5955594823455695E-2</v>
      </c>
      <c r="Y985">
        <f t="shared" si="111"/>
        <v>6.2228562168846473E-2</v>
      </c>
      <c r="Z985">
        <f t="shared" si="109"/>
        <v>5.6579513234999192E-2</v>
      </c>
      <c r="AA985">
        <f t="shared" si="110"/>
        <v>1</v>
      </c>
    </row>
    <row r="986" spans="1:27" x14ac:dyDescent="0.2">
      <c r="A986" s="1">
        <v>43682</v>
      </c>
      <c r="B986">
        <v>109.57</v>
      </c>
      <c r="C986">
        <v>28.08</v>
      </c>
      <c r="D986">
        <v>46.14</v>
      </c>
      <c r="E986">
        <v>40.49</v>
      </c>
      <c r="F986">
        <v>120.72</v>
      </c>
      <c r="G986">
        <v>44.53</v>
      </c>
      <c r="H986">
        <v>201.68</v>
      </c>
      <c r="I986">
        <v>431.32</v>
      </c>
      <c r="J986" s="2">
        <v>350348430244.72998</v>
      </c>
      <c r="K986" s="2">
        <v>261377079050.88</v>
      </c>
      <c r="L986" s="2">
        <v>203297777995.07999</v>
      </c>
      <c r="M986" s="2">
        <v>66920573445.209999</v>
      </c>
      <c r="N986" s="2">
        <v>100158207494.64</v>
      </c>
      <c r="O986" s="2">
        <v>53174688163.400002</v>
      </c>
      <c r="P986" s="2">
        <v>72516770310.240005</v>
      </c>
      <c r="Q986" s="2">
        <v>66670764083.559998</v>
      </c>
      <c r="R986">
        <f t="shared" si="106"/>
        <v>1174464290787.74</v>
      </c>
      <c r="S986">
        <f t="shared" si="107"/>
        <v>0.29830488078078843</v>
      </c>
      <c r="T986">
        <f t="shared" si="108"/>
        <v>0.22255004353990912</v>
      </c>
      <c r="U986">
        <f t="shared" si="112"/>
        <v>0.17309830498015699</v>
      </c>
      <c r="V986">
        <f t="shared" si="112"/>
        <v>5.6979657849218081E-2</v>
      </c>
      <c r="W986">
        <f t="shared" si="112"/>
        <v>8.527990870413063E-2</v>
      </c>
      <c r="X986">
        <f t="shared" si="111"/>
        <v>4.5275695975170539E-2</v>
      </c>
      <c r="Y986">
        <f t="shared" si="111"/>
        <v>6.1744551008529477E-2</v>
      </c>
      <c r="Z986">
        <f t="shared" si="109"/>
        <v>5.6766957162096766E-2</v>
      </c>
      <c r="AA986">
        <f t="shared" si="110"/>
        <v>1</v>
      </c>
    </row>
    <row r="987" spans="1:27" x14ac:dyDescent="0.2">
      <c r="A987" s="1">
        <v>43679</v>
      </c>
      <c r="B987">
        <v>112.93</v>
      </c>
      <c r="C987">
        <v>29.38</v>
      </c>
      <c r="D987">
        <v>47.44</v>
      </c>
      <c r="E987">
        <v>42.12</v>
      </c>
      <c r="F987">
        <v>124.31</v>
      </c>
      <c r="G987">
        <v>46.62</v>
      </c>
      <c r="H987">
        <v>209.37</v>
      </c>
      <c r="I987">
        <v>448.22</v>
      </c>
      <c r="J987" s="2">
        <v>361091979807.77002</v>
      </c>
      <c r="K987" s="2">
        <v>273477869747.67999</v>
      </c>
      <c r="L987" s="2">
        <v>209025717123.67999</v>
      </c>
      <c r="M987" s="2">
        <v>69614585169.479996</v>
      </c>
      <c r="N987" s="2">
        <v>103136736030.97</v>
      </c>
      <c r="O987" s="2">
        <v>55670423583.599998</v>
      </c>
      <c r="P987" s="2">
        <v>75281813763.660004</v>
      </c>
      <c r="Q987" s="2">
        <v>69283061016.259995</v>
      </c>
      <c r="R987">
        <f t="shared" si="106"/>
        <v>1216582186243.0999</v>
      </c>
      <c r="S987">
        <f t="shared" si="107"/>
        <v>0.29680853779624217</v>
      </c>
      <c r="T987">
        <f t="shared" si="108"/>
        <v>0.22479193994464186</v>
      </c>
      <c r="U987">
        <f t="shared" si="112"/>
        <v>0.17181388934287095</v>
      </c>
      <c r="V987">
        <f t="shared" si="112"/>
        <v>5.7221440488501016E-2</v>
      </c>
      <c r="W987">
        <f t="shared" si="112"/>
        <v>8.4775806515352853E-2</v>
      </c>
      <c r="X987">
        <f t="shared" si="111"/>
        <v>4.5759689902672818E-2</v>
      </c>
      <c r="Y987">
        <f t="shared" si="111"/>
        <v>6.1879760048218428E-2</v>
      </c>
      <c r="Z987">
        <f t="shared" si="109"/>
        <v>5.6948935961500032E-2</v>
      </c>
      <c r="AA987">
        <f t="shared" si="110"/>
        <v>1</v>
      </c>
    </row>
    <row r="988" spans="1:27" x14ac:dyDescent="0.2">
      <c r="A988" s="1">
        <v>43678</v>
      </c>
      <c r="B988">
        <v>112.94</v>
      </c>
      <c r="C988">
        <v>29.49</v>
      </c>
      <c r="D988">
        <v>47.06</v>
      </c>
      <c r="E988">
        <v>42.93</v>
      </c>
      <c r="F988">
        <v>124.09</v>
      </c>
      <c r="G988">
        <v>46.82</v>
      </c>
      <c r="H988">
        <v>211.6</v>
      </c>
      <c r="I988">
        <v>451.95</v>
      </c>
      <c r="J988" s="2">
        <v>361123954657.65997</v>
      </c>
      <c r="K988" s="2">
        <v>274501782806.64001</v>
      </c>
      <c r="L988" s="2">
        <v>207351396455.32001</v>
      </c>
      <c r="M988" s="2">
        <v>70953327191.970001</v>
      </c>
      <c r="N988" s="2">
        <v>102954207819.83</v>
      </c>
      <c r="O988" s="2">
        <v>56357278057.620003</v>
      </c>
      <c r="P988" s="2">
        <v>76083640408.800003</v>
      </c>
      <c r="Q988" s="2">
        <v>69859621226.850006</v>
      </c>
      <c r="R988">
        <f t="shared" si="106"/>
        <v>1219185208624.6902</v>
      </c>
      <c r="S988">
        <f t="shared" si="107"/>
        <v>0.29620106289267423</v>
      </c>
      <c r="T988">
        <f t="shared" si="108"/>
        <v>0.22515183162063912</v>
      </c>
      <c r="U988">
        <f t="shared" si="112"/>
        <v>0.17007374678472692</v>
      </c>
      <c r="V988">
        <f t="shared" si="112"/>
        <v>5.8197332685826594E-2</v>
      </c>
      <c r="W988">
        <f t="shared" si="112"/>
        <v>8.4445092584389342E-2</v>
      </c>
      <c r="X988">
        <f t="shared" si="111"/>
        <v>4.6225362364094129E-2</v>
      </c>
      <c r="Y988">
        <f t="shared" si="111"/>
        <v>6.2405317806165518E-2</v>
      </c>
      <c r="Z988">
        <f t="shared" si="109"/>
        <v>5.7300253261484045E-2</v>
      </c>
      <c r="AA988">
        <f t="shared" si="110"/>
        <v>1</v>
      </c>
    </row>
    <row r="989" spans="1:27" x14ac:dyDescent="0.2">
      <c r="A989" s="1">
        <v>43677</v>
      </c>
      <c r="B989">
        <v>116</v>
      </c>
      <c r="C989">
        <v>30.68</v>
      </c>
      <c r="D989">
        <v>48.41</v>
      </c>
      <c r="E989">
        <v>44.56</v>
      </c>
      <c r="F989">
        <v>124.37</v>
      </c>
      <c r="G989">
        <v>47.98</v>
      </c>
      <c r="H989">
        <v>220.13</v>
      </c>
      <c r="I989">
        <v>467.68</v>
      </c>
      <c r="J989" s="2">
        <v>370908258724</v>
      </c>
      <c r="K989" s="2">
        <v>285578660444.47998</v>
      </c>
      <c r="L989" s="2">
        <v>213299640935.01999</v>
      </c>
      <c r="M989" s="2">
        <v>73647338916.240005</v>
      </c>
      <c r="N989" s="2">
        <v>103186516452.19</v>
      </c>
      <c r="O989" s="2">
        <v>57753571149.18</v>
      </c>
      <c r="P989" s="2">
        <v>79150717217.339996</v>
      </c>
      <c r="Q989" s="2">
        <v>72291066833.440002</v>
      </c>
      <c r="R989">
        <f t="shared" si="106"/>
        <v>1255815770671.8899</v>
      </c>
      <c r="S989">
        <f t="shared" si="107"/>
        <v>0.2953524453077665</v>
      </c>
      <c r="T989">
        <f t="shared" si="108"/>
        <v>0.22740490055455262</v>
      </c>
      <c r="U989">
        <f t="shared" si="112"/>
        <v>0.16984946830290229</v>
      </c>
      <c r="V989">
        <f t="shared" si="112"/>
        <v>5.8645018350770517E-2</v>
      </c>
      <c r="W989">
        <f t="shared" si="112"/>
        <v>8.2166921981703472E-2</v>
      </c>
      <c r="X989">
        <f t="shared" si="111"/>
        <v>4.5988888257296315E-2</v>
      </c>
      <c r="Y989">
        <f t="shared" si="111"/>
        <v>6.3027331767774003E-2</v>
      </c>
      <c r="Z989">
        <f t="shared" si="109"/>
        <v>5.7565025477234327E-2</v>
      </c>
      <c r="AA989">
        <f t="shared" si="110"/>
        <v>1</v>
      </c>
    </row>
    <row r="990" spans="1:27" x14ac:dyDescent="0.2">
      <c r="A990" s="1">
        <v>43676</v>
      </c>
      <c r="B990">
        <v>115.59</v>
      </c>
      <c r="C990">
        <v>30.89</v>
      </c>
      <c r="D990">
        <v>48.55</v>
      </c>
      <c r="E990">
        <v>44.67</v>
      </c>
      <c r="F990">
        <v>126.47</v>
      </c>
      <c r="G990">
        <v>49.07</v>
      </c>
      <c r="H990">
        <v>221.4</v>
      </c>
      <c r="I990">
        <v>478.41</v>
      </c>
      <c r="J990" s="2">
        <v>369597289878.51001</v>
      </c>
      <c r="K990" s="2">
        <v>287533403557.03998</v>
      </c>
      <c r="L990" s="2">
        <v>213916495918.10001</v>
      </c>
      <c r="M990" s="2">
        <v>75145417571.850006</v>
      </c>
      <c r="N990" s="2">
        <v>104928831194.89</v>
      </c>
      <c r="O990" s="2">
        <v>59065605174.870003</v>
      </c>
      <c r="P990" s="2">
        <v>79607362885.199997</v>
      </c>
      <c r="Q990" s="2">
        <v>73924757593.649994</v>
      </c>
      <c r="R990">
        <f t="shared" si="106"/>
        <v>1263719163774.1099</v>
      </c>
      <c r="S990">
        <f t="shared" si="107"/>
        <v>0.29246789988901017</v>
      </c>
      <c r="T990">
        <f t="shared" si="108"/>
        <v>0.22752951114416797</v>
      </c>
      <c r="U990">
        <f t="shared" si="112"/>
        <v>0.16927534380284007</v>
      </c>
      <c r="V990">
        <f t="shared" si="112"/>
        <v>5.9463700263456848E-2</v>
      </c>
      <c r="W990">
        <f t="shared" si="112"/>
        <v>8.3031763862406738E-2</v>
      </c>
      <c r="X990">
        <f t="shared" si="111"/>
        <v>4.6739502626889022E-2</v>
      </c>
      <c r="Y990">
        <f t="shared" si="111"/>
        <v>6.2994504765957499E-2</v>
      </c>
      <c r="Z990">
        <f t="shared" si="109"/>
        <v>5.8497773645271763E-2</v>
      </c>
      <c r="AA990">
        <f t="shared" si="110"/>
        <v>1</v>
      </c>
    </row>
    <row r="991" spans="1:27" x14ac:dyDescent="0.2">
      <c r="A991" s="1">
        <v>43675</v>
      </c>
      <c r="B991">
        <v>115.85</v>
      </c>
      <c r="C991">
        <v>30.52</v>
      </c>
      <c r="D991">
        <v>48.28</v>
      </c>
      <c r="E991">
        <v>45.23</v>
      </c>
      <c r="F991">
        <v>127.19</v>
      </c>
      <c r="G991">
        <v>48.65</v>
      </c>
      <c r="H991">
        <v>220.32</v>
      </c>
      <c r="I991">
        <v>478.31</v>
      </c>
      <c r="J991" s="2">
        <v>370428635975.65002</v>
      </c>
      <c r="K991" s="2">
        <v>284089332358.71997</v>
      </c>
      <c r="L991" s="2">
        <v>212726847022.16</v>
      </c>
      <c r="M991" s="2">
        <v>76087468922.649994</v>
      </c>
      <c r="N991" s="2">
        <v>105526196249.53</v>
      </c>
      <c r="O991" s="2">
        <v>58560050779.650002</v>
      </c>
      <c r="P991" s="2">
        <v>79219034285.759995</v>
      </c>
      <c r="Q991" s="2">
        <v>73909305417.149994</v>
      </c>
      <c r="R991">
        <f t="shared" si="106"/>
        <v>1260546871011.27</v>
      </c>
      <c r="S991">
        <f t="shared" si="107"/>
        <v>0.29386343696880923</v>
      </c>
      <c r="T991">
        <f t="shared" si="108"/>
        <v>0.22536990800731602</v>
      </c>
      <c r="U991">
        <f t="shared" si="112"/>
        <v>0.16875758602415197</v>
      </c>
      <c r="V991">
        <f t="shared" si="112"/>
        <v>6.0360682075716113E-2</v>
      </c>
      <c r="W991">
        <f t="shared" si="112"/>
        <v>8.3714615200997572E-2</v>
      </c>
      <c r="X991">
        <f t="shared" si="111"/>
        <v>4.6456067700735612E-2</v>
      </c>
      <c r="Y991">
        <f t="shared" si="111"/>
        <v>6.2844973168039955E-2</v>
      </c>
      <c r="Z991">
        <f t="shared" si="109"/>
        <v>5.8632730854233504E-2</v>
      </c>
      <c r="AA991">
        <f t="shared" si="110"/>
        <v>0.99999999999999989</v>
      </c>
    </row>
    <row r="992" spans="1:27" x14ac:dyDescent="0.2">
      <c r="A992" s="1">
        <v>43672</v>
      </c>
      <c r="B992">
        <v>116.22</v>
      </c>
      <c r="C992">
        <v>30.77</v>
      </c>
      <c r="D992">
        <v>49.3</v>
      </c>
      <c r="E992">
        <v>45.74</v>
      </c>
      <c r="F992">
        <v>126.78</v>
      </c>
      <c r="G992">
        <v>49.26</v>
      </c>
      <c r="H992">
        <v>222.14</v>
      </c>
      <c r="I992">
        <v>478.17</v>
      </c>
      <c r="J992" s="2">
        <v>371611705421.58002</v>
      </c>
      <c r="K992" s="2">
        <v>286416407492.71997</v>
      </c>
      <c r="L992" s="2">
        <v>217221076184.60001</v>
      </c>
      <c r="M992" s="2">
        <v>76945408545.699997</v>
      </c>
      <c r="N992" s="2">
        <v>105186030037.86</v>
      </c>
      <c r="O992" s="2">
        <v>59294308353.660004</v>
      </c>
      <c r="P992" s="2">
        <v>79873439888.520004</v>
      </c>
      <c r="Q992" s="2">
        <v>73887672370.050003</v>
      </c>
      <c r="R992">
        <f t="shared" si="106"/>
        <v>1270436048294.6899</v>
      </c>
      <c r="S992">
        <f t="shared" si="107"/>
        <v>0.29250721114250144</v>
      </c>
      <c r="T992">
        <f t="shared" si="108"/>
        <v>0.22544732407205981</v>
      </c>
      <c r="U992">
        <f t="shared" si="112"/>
        <v>0.17098151180153973</v>
      </c>
      <c r="V992">
        <f t="shared" si="112"/>
        <v>6.0566140774251521E-2</v>
      </c>
      <c r="W992">
        <f t="shared" si="112"/>
        <v>8.2795218365419906E-2</v>
      </c>
      <c r="X992">
        <f t="shared" si="111"/>
        <v>4.6672407031625819E-2</v>
      </c>
      <c r="Y992">
        <f t="shared" si="111"/>
        <v>6.2870885941668897E-2</v>
      </c>
      <c r="Z992">
        <f t="shared" si="109"/>
        <v>5.8159300870932969E-2</v>
      </c>
      <c r="AA992">
        <f t="shared" si="110"/>
        <v>1</v>
      </c>
    </row>
    <row r="993" spans="1:27" x14ac:dyDescent="0.2">
      <c r="A993" s="1">
        <v>43671</v>
      </c>
      <c r="B993">
        <v>115.71</v>
      </c>
      <c r="C993">
        <v>30.34</v>
      </c>
      <c r="D993">
        <v>48.09</v>
      </c>
      <c r="E993">
        <v>44.87</v>
      </c>
      <c r="F993">
        <v>127.15</v>
      </c>
      <c r="G993">
        <v>49.72</v>
      </c>
      <c r="H993">
        <v>219.98</v>
      </c>
      <c r="I993">
        <v>473.87</v>
      </c>
      <c r="J993" s="2">
        <v>369980988077.19</v>
      </c>
      <c r="K993" s="2">
        <v>283454537095</v>
      </c>
      <c r="L993" s="2">
        <v>211889686687.98001</v>
      </c>
      <c r="M993" s="2">
        <v>75481864482.850006</v>
      </c>
      <c r="N993" s="2">
        <v>105493009302.05</v>
      </c>
      <c r="O993" s="2">
        <v>59848010786.519997</v>
      </c>
      <c r="P993" s="2">
        <v>79096782689.639999</v>
      </c>
      <c r="Q993" s="2">
        <v>73223228780.550003</v>
      </c>
      <c r="R993">
        <f t="shared" si="106"/>
        <v>1258468107901.7798</v>
      </c>
      <c r="S993">
        <f t="shared" si="107"/>
        <v>0.29399313796998189</v>
      </c>
      <c r="T993">
        <f t="shared" si="108"/>
        <v>0.22523775955482767</v>
      </c>
      <c r="U993">
        <f t="shared" si="112"/>
        <v>0.16837112149092098</v>
      </c>
      <c r="V993">
        <f t="shared" si="112"/>
        <v>5.9979163563150993E-2</v>
      </c>
      <c r="W993">
        <f t="shared" si="112"/>
        <v>8.3826525789307854E-2</v>
      </c>
      <c r="X993">
        <f t="shared" si="111"/>
        <v>4.7556239534987867E-2</v>
      </c>
      <c r="Y993">
        <f t="shared" si="111"/>
        <v>6.2851638585833203E-2</v>
      </c>
      <c r="Z993">
        <f t="shared" si="109"/>
        <v>5.8184413510989734E-2</v>
      </c>
      <c r="AA993">
        <f t="shared" si="110"/>
        <v>1.0000000000000002</v>
      </c>
    </row>
    <row r="994" spans="1:27" x14ac:dyDescent="0.2">
      <c r="A994" s="1">
        <v>43670</v>
      </c>
      <c r="B994">
        <v>116.83</v>
      </c>
      <c r="C994">
        <v>30.67</v>
      </c>
      <c r="D994">
        <v>48.45</v>
      </c>
      <c r="E994">
        <v>45.5</v>
      </c>
      <c r="F994">
        <v>127.95</v>
      </c>
      <c r="G994">
        <v>49.24</v>
      </c>
      <c r="H994">
        <v>222.03</v>
      </c>
      <c r="I994">
        <v>477.15</v>
      </c>
      <c r="J994" s="2">
        <v>373562171264.87</v>
      </c>
      <c r="K994" s="2">
        <v>286537595672.5</v>
      </c>
      <c r="L994" s="2">
        <v>213475885215.89999</v>
      </c>
      <c r="M994" s="2">
        <v>76541672252.5</v>
      </c>
      <c r="N994" s="2">
        <v>106156748251.64999</v>
      </c>
      <c r="O994" s="2">
        <v>59270234334.839996</v>
      </c>
      <c r="P994" s="2">
        <v>79833887901.539993</v>
      </c>
      <c r="Q994" s="2">
        <v>73730060169.75</v>
      </c>
      <c r="R994">
        <f t="shared" si="106"/>
        <v>1269108255063.55</v>
      </c>
      <c r="S994">
        <f t="shared" si="107"/>
        <v>0.29435012322582682</v>
      </c>
      <c r="T994">
        <f t="shared" si="108"/>
        <v>0.2257786871445035</v>
      </c>
      <c r="U994">
        <f t="shared" si="112"/>
        <v>0.16820935831452005</v>
      </c>
      <c r="V994">
        <f t="shared" si="112"/>
        <v>6.0311381591846319E-2</v>
      </c>
      <c r="W994">
        <f t="shared" si="112"/>
        <v>8.3646724247597171E-2</v>
      </c>
      <c r="X994">
        <f t="shared" si="111"/>
        <v>4.6702268382827643E-2</v>
      </c>
      <c r="Y994">
        <f t="shared" si="111"/>
        <v>6.2905498867425094E-2</v>
      </c>
      <c r="Z994">
        <f t="shared" si="109"/>
        <v>5.8095958225453354E-2</v>
      </c>
      <c r="AA994">
        <f t="shared" si="110"/>
        <v>1</v>
      </c>
    </row>
    <row r="995" spans="1:27" x14ac:dyDescent="0.2">
      <c r="A995" s="1">
        <v>43669</v>
      </c>
      <c r="B995">
        <v>116.36</v>
      </c>
      <c r="C995">
        <v>30.25</v>
      </c>
      <c r="D995">
        <v>47.2</v>
      </c>
      <c r="E995">
        <v>45.1</v>
      </c>
      <c r="F995">
        <v>128.19999999999999</v>
      </c>
      <c r="G995">
        <v>48.6</v>
      </c>
      <c r="H995">
        <v>219.43</v>
      </c>
      <c r="I995">
        <v>477.46</v>
      </c>
      <c r="J995" s="2">
        <v>372059353320.03998</v>
      </c>
      <c r="K995" s="2">
        <v>282613702937.5</v>
      </c>
      <c r="L995" s="2">
        <v>212132984030.39999</v>
      </c>
      <c r="M995" s="2">
        <v>75868778430.5</v>
      </c>
      <c r="N995" s="2">
        <v>106364166673.39999</v>
      </c>
      <c r="O995" s="2">
        <v>58499865732.599998</v>
      </c>
      <c r="P995" s="2">
        <v>78899022754.740005</v>
      </c>
      <c r="Q995" s="2">
        <v>73777961916.899994</v>
      </c>
      <c r="R995">
        <f t="shared" si="106"/>
        <v>1260215835796.0801</v>
      </c>
      <c r="S995">
        <f t="shared" si="107"/>
        <v>0.29523462787230376</v>
      </c>
      <c r="T995">
        <f t="shared" si="108"/>
        <v>0.22425817459988712</v>
      </c>
      <c r="U995">
        <f t="shared" si="112"/>
        <v>0.16833067638480775</v>
      </c>
      <c r="V995">
        <f t="shared" si="112"/>
        <v>6.0203003545478848E-2</v>
      </c>
      <c r="W995">
        <f t="shared" si="112"/>
        <v>8.4401547458899856E-2</v>
      </c>
      <c r="X995">
        <f t="shared" si="111"/>
        <v>4.6420513114442459E-2</v>
      </c>
      <c r="Y995">
        <f t="shared" si="111"/>
        <v>6.2607547464200358E-2</v>
      </c>
      <c r="Z995">
        <f t="shared" si="109"/>
        <v>5.8543909559979741E-2</v>
      </c>
      <c r="AA995">
        <f t="shared" si="110"/>
        <v>0.99999999999999989</v>
      </c>
    </row>
    <row r="996" spans="1:27" x14ac:dyDescent="0.2">
      <c r="A996" s="1">
        <v>43668</v>
      </c>
      <c r="B996">
        <v>114.27</v>
      </c>
      <c r="C996">
        <v>29.57</v>
      </c>
      <c r="D996">
        <v>46.48</v>
      </c>
      <c r="E996">
        <v>44.5</v>
      </c>
      <c r="F996">
        <v>126</v>
      </c>
      <c r="G996">
        <v>47.84</v>
      </c>
      <c r="H996">
        <v>214</v>
      </c>
      <c r="I996">
        <v>473.55</v>
      </c>
      <c r="J996" s="2">
        <v>365376609693.03009</v>
      </c>
      <c r="K996" s="2">
        <v>276260733747.5</v>
      </c>
      <c r="L996" s="2">
        <v>208897057155.35999</v>
      </c>
      <c r="M996" s="2">
        <v>74859437697.5</v>
      </c>
      <c r="N996" s="2">
        <v>104538884562</v>
      </c>
      <c r="O996" s="2">
        <v>57585053017.440002</v>
      </c>
      <c r="P996" s="2">
        <v>76946592852</v>
      </c>
      <c r="Q996" s="2">
        <v>73173781815.75</v>
      </c>
      <c r="R996">
        <f t="shared" si="106"/>
        <v>1237638150540.5801</v>
      </c>
      <c r="S996">
        <f t="shared" si="107"/>
        <v>0.29522086850137869</v>
      </c>
      <c r="T996">
        <f t="shared" si="108"/>
        <v>0.22321607783893366</v>
      </c>
      <c r="U996">
        <f t="shared" si="112"/>
        <v>0.16878685992680265</v>
      </c>
      <c r="V996">
        <f t="shared" si="112"/>
        <v>6.0485722474539608E-2</v>
      </c>
      <c r="W996">
        <f t="shared" si="112"/>
        <v>8.4466436749981513E-2</v>
      </c>
      <c r="X996">
        <f t="shared" si="111"/>
        <v>4.6528181918348101E-2</v>
      </c>
      <c r="Y996">
        <f t="shared" si="111"/>
        <v>6.2172124233881278E-2</v>
      </c>
      <c r="Z996">
        <f t="shared" si="109"/>
        <v>5.9123728356134539E-2</v>
      </c>
      <c r="AA996">
        <f t="shared" si="110"/>
        <v>1</v>
      </c>
    </row>
    <row r="997" spans="1:27" x14ac:dyDescent="0.2">
      <c r="A997" s="1">
        <v>43665</v>
      </c>
      <c r="B997">
        <v>113.54</v>
      </c>
      <c r="C997">
        <v>29.4</v>
      </c>
      <c r="D997">
        <v>46.03</v>
      </c>
      <c r="E997">
        <v>44.39</v>
      </c>
      <c r="F997">
        <v>124.82</v>
      </c>
      <c r="G997">
        <v>45.63</v>
      </c>
      <c r="H997">
        <v>213.52</v>
      </c>
      <c r="I997">
        <v>473.24</v>
      </c>
      <c r="J997" s="2">
        <v>363042445651.06</v>
      </c>
      <c r="K997" s="2">
        <v>274672491450</v>
      </c>
      <c r="L997" s="2">
        <v>206874602858.45999</v>
      </c>
      <c r="M997" s="2">
        <v>74674391896.449997</v>
      </c>
      <c r="N997" s="2">
        <v>103559869611.34</v>
      </c>
      <c r="O997" s="2">
        <v>54924873937.830002</v>
      </c>
      <c r="P997" s="2">
        <v>76774002363.360001</v>
      </c>
      <c r="Q997" s="2">
        <v>73125880068.600006</v>
      </c>
      <c r="R997">
        <f t="shared" si="106"/>
        <v>1227648557837.1001</v>
      </c>
      <c r="S997">
        <f t="shared" si="107"/>
        <v>0.29572180355156091</v>
      </c>
      <c r="T997">
        <f t="shared" si="108"/>
        <v>0.22373869923646911</v>
      </c>
      <c r="U997">
        <f t="shared" si="112"/>
        <v>0.16851288712702639</v>
      </c>
      <c r="V997">
        <f t="shared" si="112"/>
        <v>6.0827173558541121E-2</v>
      </c>
      <c r="W997">
        <f t="shared" si="112"/>
        <v>8.4356283359949685E-2</v>
      </c>
      <c r="X997">
        <f t="shared" si="111"/>
        <v>4.4739900183321135E-2</v>
      </c>
      <c r="Y997">
        <f t="shared" si="111"/>
        <v>6.2537443532391906E-2</v>
      </c>
      <c r="Z997">
        <f t="shared" si="109"/>
        <v>5.9565809450739624E-2</v>
      </c>
      <c r="AA997">
        <f t="shared" si="110"/>
        <v>0.99999999999999989</v>
      </c>
    </row>
    <row r="998" spans="1:27" x14ac:dyDescent="0.2">
      <c r="A998" s="1">
        <v>43664</v>
      </c>
      <c r="B998">
        <v>114.67</v>
      </c>
      <c r="C998">
        <v>29.48</v>
      </c>
      <c r="D998">
        <v>45.82</v>
      </c>
      <c r="E998">
        <v>44.43</v>
      </c>
      <c r="F998">
        <v>128.4</v>
      </c>
      <c r="G998">
        <v>45.65</v>
      </c>
      <c r="H998">
        <v>214.52</v>
      </c>
      <c r="I998">
        <v>475.14</v>
      </c>
      <c r="J998" s="2">
        <v>366655603688.63</v>
      </c>
      <c r="K998" s="2">
        <v>275419899590</v>
      </c>
      <c r="L998" s="2">
        <v>205930790853.23999</v>
      </c>
      <c r="M998" s="2">
        <v>74741681278.649994</v>
      </c>
      <c r="N998" s="2">
        <v>106530101410.8</v>
      </c>
      <c r="O998" s="2">
        <v>54948947956.650002</v>
      </c>
      <c r="P998" s="2">
        <v>78479734871.080002</v>
      </c>
      <c r="Q998" s="2">
        <v>73419471422.100006</v>
      </c>
      <c r="R998">
        <f t="shared" si="106"/>
        <v>1236126231071.1501</v>
      </c>
      <c r="S998">
        <f t="shared" si="107"/>
        <v>0.29661663547978351</v>
      </c>
      <c r="T998">
        <f t="shared" si="108"/>
        <v>0.22280887879172198</v>
      </c>
      <c r="U998">
        <f t="shared" si="112"/>
        <v>0.16659365821789346</v>
      </c>
      <c r="V998">
        <f t="shared" si="112"/>
        <v>6.0464440766606418E-2</v>
      </c>
      <c r="W998">
        <f t="shared" si="112"/>
        <v>8.6180600923327744E-2</v>
      </c>
      <c r="X998">
        <f t="shared" si="111"/>
        <v>4.44525377550112E-2</v>
      </c>
      <c r="Y998">
        <f t="shared" si="111"/>
        <v>6.3488447133003834E-2</v>
      </c>
      <c r="Z998">
        <f t="shared" si="109"/>
        <v>5.9394800932651724E-2</v>
      </c>
      <c r="AA998">
        <f t="shared" si="110"/>
        <v>0.99999999999999978</v>
      </c>
    </row>
    <row r="999" spans="1:27" x14ac:dyDescent="0.2">
      <c r="A999" s="1">
        <v>43663</v>
      </c>
      <c r="B999">
        <v>113.99</v>
      </c>
      <c r="C999">
        <v>29.19</v>
      </c>
      <c r="D999">
        <v>45.21</v>
      </c>
      <c r="E999">
        <v>43.77</v>
      </c>
      <c r="F999">
        <v>127.08</v>
      </c>
      <c r="G999">
        <v>45.28</v>
      </c>
      <c r="H999">
        <v>213.3</v>
      </c>
      <c r="I999">
        <v>471</v>
      </c>
      <c r="J999" s="2">
        <v>364481313896.10999</v>
      </c>
      <c r="K999" s="2">
        <v>272710545082.5</v>
      </c>
      <c r="L999" s="2">
        <v>203189241695.22</v>
      </c>
      <c r="M999" s="2">
        <v>73631406472.350006</v>
      </c>
      <c r="N999" s="2">
        <v>105434932143.96001</v>
      </c>
      <c r="O999" s="2">
        <v>54503578608.480003</v>
      </c>
      <c r="P999" s="2">
        <v>78033411560.699997</v>
      </c>
      <c r="Q999" s="2">
        <v>72779751315</v>
      </c>
      <c r="R999">
        <f t="shared" si="106"/>
        <v>1224764180774.3198</v>
      </c>
      <c r="S999">
        <f t="shared" si="107"/>
        <v>0.2975930547427324</v>
      </c>
      <c r="T999">
        <f t="shared" si="108"/>
        <v>0.22266371711661836</v>
      </c>
      <c r="U999">
        <f t="shared" si="112"/>
        <v>0.165900705527459</v>
      </c>
      <c r="V999">
        <f t="shared" si="112"/>
        <v>6.0118843797177995E-2</v>
      </c>
      <c r="W999">
        <f t="shared" si="112"/>
        <v>8.6085904371649716E-2</v>
      </c>
      <c r="X999">
        <f t="shared" si="111"/>
        <v>4.4501283972904711E-2</v>
      </c>
      <c r="Y999">
        <f t="shared" si="111"/>
        <v>6.371300923526825E-2</v>
      </c>
      <c r="Z999">
        <f t="shared" si="109"/>
        <v>5.9423481236189665E-2</v>
      </c>
      <c r="AA999">
        <f t="shared" si="110"/>
        <v>1.0000000000000002</v>
      </c>
    </row>
    <row r="1000" spans="1:27" x14ac:dyDescent="0.2">
      <c r="A1000" s="1">
        <v>43662</v>
      </c>
      <c r="B1000">
        <v>115.12</v>
      </c>
      <c r="C1000">
        <v>28.99</v>
      </c>
      <c r="D1000">
        <v>45.3</v>
      </c>
      <c r="E1000">
        <v>44.43</v>
      </c>
      <c r="F1000">
        <v>128.06</v>
      </c>
      <c r="G1000">
        <v>45.83</v>
      </c>
      <c r="H1000">
        <v>215.52</v>
      </c>
      <c r="I1000">
        <v>477.17</v>
      </c>
      <c r="J1000" s="2">
        <v>368094471933.67999</v>
      </c>
      <c r="K1000" s="2">
        <v>270842024732.5</v>
      </c>
      <c r="L1000" s="2">
        <v>203593732554.60001</v>
      </c>
      <c r="M1000" s="2">
        <v>74741681278.649994</v>
      </c>
      <c r="N1000" s="2">
        <v>106248012357.22</v>
      </c>
      <c r="O1000" s="2">
        <v>55165614126.029999</v>
      </c>
      <c r="P1000" s="2">
        <v>78845573650.080002</v>
      </c>
      <c r="Q1000" s="2">
        <v>73733150605.050003</v>
      </c>
      <c r="R1000">
        <f t="shared" si="106"/>
        <v>1231264261237.8101</v>
      </c>
      <c r="S1000">
        <f t="shared" si="107"/>
        <v>0.29895651447206678</v>
      </c>
      <c r="T1000">
        <f t="shared" si="108"/>
        <v>0.21997067019570446</v>
      </c>
      <c r="U1000">
        <f t="shared" si="112"/>
        <v>0.16535340053639169</v>
      </c>
      <c r="V1000">
        <f t="shared" si="112"/>
        <v>6.0703200467713533E-2</v>
      </c>
      <c r="W1000">
        <f t="shared" si="112"/>
        <v>8.6291802419739799E-2</v>
      </c>
      <c r="X1000">
        <f t="shared" si="111"/>
        <v>4.4804040743106691E-2</v>
      </c>
      <c r="Y1000">
        <f t="shared" si="111"/>
        <v>6.4036272417113169E-2</v>
      </c>
      <c r="Z1000">
        <f t="shared" si="109"/>
        <v>5.9884098748163826E-2</v>
      </c>
      <c r="AA1000">
        <f t="shared" si="110"/>
        <v>0.99999999999999989</v>
      </c>
    </row>
    <row r="1001" spans="1:27" x14ac:dyDescent="0.2">
      <c r="A1001" s="1">
        <v>43661</v>
      </c>
      <c r="B1001">
        <v>113.9</v>
      </c>
      <c r="C1001">
        <v>29.22</v>
      </c>
      <c r="D1001">
        <v>46.71</v>
      </c>
      <c r="E1001">
        <v>44.43</v>
      </c>
      <c r="F1001">
        <v>128.57</v>
      </c>
      <c r="G1001">
        <v>45.66</v>
      </c>
      <c r="H1001">
        <v>211.58</v>
      </c>
      <c r="I1001">
        <v>481.7</v>
      </c>
      <c r="J1001" s="2">
        <v>364193540247.09998</v>
      </c>
      <c r="K1001" s="2">
        <v>272990823135</v>
      </c>
      <c r="L1001" s="2">
        <v>209930756018.22</v>
      </c>
      <c r="M1001" s="2">
        <v>74741681278.649994</v>
      </c>
      <c r="N1001" s="2">
        <v>106671145937.59</v>
      </c>
      <c r="O1001" s="2">
        <v>54960984966.059998</v>
      </c>
      <c r="P1001" s="2">
        <v>77404168860.820007</v>
      </c>
      <c r="Q1001" s="2">
        <v>74433134200.5</v>
      </c>
      <c r="R1001">
        <f t="shared" si="106"/>
        <v>1235326234643.9399</v>
      </c>
      <c r="S1001">
        <f t="shared" si="107"/>
        <v>0.29481567705236345</v>
      </c>
      <c r="T1001">
        <f t="shared" si="108"/>
        <v>0.2209868255681339</v>
      </c>
      <c r="U1001">
        <f t="shared" si="112"/>
        <v>0.16993952700982562</v>
      </c>
      <c r="V1001">
        <f t="shared" si="112"/>
        <v>6.0503597497217329E-2</v>
      </c>
      <c r="W1001">
        <f t="shared" si="112"/>
        <v>8.6350587355846123E-2</v>
      </c>
      <c r="X1001">
        <f t="shared" si="111"/>
        <v>4.4491069180524194E-2</v>
      </c>
      <c r="Y1001">
        <f t="shared" si="111"/>
        <v>6.2658888551112443E-2</v>
      </c>
      <c r="Z1001">
        <f t="shared" si="109"/>
        <v>6.0253827784976961E-2</v>
      </c>
      <c r="AA1001">
        <f t="shared" si="110"/>
        <v>1</v>
      </c>
    </row>
    <row r="1002" spans="1:27" x14ac:dyDescent="0.2">
      <c r="A1002" s="1">
        <v>43658</v>
      </c>
      <c r="B1002">
        <v>115.3</v>
      </c>
      <c r="C1002">
        <v>29.45</v>
      </c>
      <c r="D1002">
        <v>47.36</v>
      </c>
      <c r="E1002">
        <v>44.87</v>
      </c>
      <c r="F1002">
        <v>127.96</v>
      </c>
      <c r="G1002">
        <v>46.02</v>
      </c>
      <c r="H1002">
        <v>213.94</v>
      </c>
      <c r="I1002">
        <v>482.46</v>
      </c>
      <c r="J1002" s="2">
        <v>368670019231.70001</v>
      </c>
      <c r="K1002" s="2">
        <v>275139621537.5</v>
      </c>
      <c r="L1002" s="2">
        <v>212852078891.51999</v>
      </c>
      <c r="M1002" s="2">
        <v>75481864482.850006</v>
      </c>
      <c r="N1002" s="2">
        <v>106856905898.39999</v>
      </c>
      <c r="O1002" s="2">
        <v>55394317304.82</v>
      </c>
      <c r="P1002" s="2">
        <v>78267548379.259995</v>
      </c>
      <c r="Q1002" s="2">
        <v>74550570741.899994</v>
      </c>
      <c r="R1002">
        <f t="shared" si="106"/>
        <v>1247212926467.9497</v>
      </c>
      <c r="S1002">
        <f t="shared" si="107"/>
        <v>0.29559509159013991</v>
      </c>
      <c r="T1002">
        <f t="shared" si="108"/>
        <v>0.22060356792218541</v>
      </c>
      <c r="U1002">
        <f t="shared" si="112"/>
        <v>0.17066218155251758</v>
      </c>
      <c r="V1002">
        <f t="shared" si="112"/>
        <v>6.0520431500506663E-2</v>
      </c>
      <c r="W1002">
        <f t="shared" si="112"/>
        <v>8.5676554203951275E-2</v>
      </c>
      <c r="X1002">
        <f t="shared" si="111"/>
        <v>4.4414482987836075E-2</v>
      </c>
      <c r="Y1002">
        <f t="shared" si="111"/>
        <v>6.2753958621091371E-2</v>
      </c>
      <c r="Z1002">
        <f t="shared" si="109"/>
        <v>5.9773731621771929E-2</v>
      </c>
      <c r="AA1002">
        <f t="shared" si="110"/>
        <v>1.0000000000000002</v>
      </c>
    </row>
    <row r="1003" spans="1:27" x14ac:dyDescent="0.2">
      <c r="A1003" s="1">
        <v>43657</v>
      </c>
      <c r="B1003">
        <v>114.1</v>
      </c>
      <c r="C1003">
        <v>29.36</v>
      </c>
      <c r="D1003">
        <v>47.14</v>
      </c>
      <c r="E1003">
        <v>44.18</v>
      </c>
      <c r="F1003">
        <v>127.28</v>
      </c>
      <c r="G1003">
        <v>46.07</v>
      </c>
      <c r="H1003">
        <v>211.35</v>
      </c>
      <c r="I1003">
        <v>480.07</v>
      </c>
      <c r="J1003" s="2">
        <v>364833037244.90002</v>
      </c>
      <c r="K1003" s="2">
        <v>274298787380</v>
      </c>
      <c r="L1003" s="2">
        <v>211863323457.48001</v>
      </c>
      <c r="M1003" s="2">
        <v>74321122639.899994</v>
      </c>
      <c r="N1003" s="2">
        <v>106289051131.2</v>
      </c>
      <c r="O1003" s="2">
        <v>55454502351.870003</v>
      </c>
      <c r="P1003" s="2">
        <v>77320025941.649994</v>
      </c>
      <c r="Q1003" s="2">
        <v>74181263723.550003</v>
      </c>
      <c r="R1003">
        <f t="shared" si="106"/>
        <v>1238561113870.55</v>
      </c>
      <c r="S1003">
        <f t="shared" si="107"/>
        <v>0.29456199872510375</v>
      </c>
      <c r="T1003">
        <f t="shared" si="108"/>
        <v>0.22146568651974385</v>
      </c>
      <c r="U1003">
        <f t="shared" si="112"/>
        <v>0.17105601095080336</v>
      </c>
      <c r="V1003">
        <f t="shared" si="112"/>
        <v>6.0006019733369227E-2</v>
      </c>
      <c r="W1003">
        <f t="shared" si="112"/>
        <v>8.5816557569002569E-2</v>
      </c>
      <c r="X1003">
        <f t="shared" si="111"/>
        <v>4.4773327477214749E-2</v>
      </c>
      <c r="Y1003">
        <f t="shared" si="111"/>
        <v>6.2427299772089571E-2</v>
      </c>
      <c r="Z1003">
        <f t="shared" si="109"/>
        <v>5.9893099252672936E-2</v>
      </c>
      <c r="AA1003">
        <f t="shared" si="110"/>
        <v>1</v>
      </c>
    </row>
    <row r="1004" spans="1:27" x14ac:dyDescent="0.2">
      <c r="A1004" s="1">
        <v>43656</v>
      </c>
      <c r="B1004">
        <v>113.02</v>
      </c>
      <c r="C1004">
        <v>29.02</v>
      </c>
      <c r="D1004">
        <v>47.15</v>
      </c>
      <c r="E1004">
        <v>43.31</v>
      </c>
      <c r="F1004">
        <v>126.89</v>
      </c>
      <c r="G1004">
        <v>46.38</v>
      </c>
      <c r="H1004">
        <v>205.97</v>
      </c>
      <c r="I1004">
        <v>475.54</v>
      </c>
      <c r="J1004" s="2">
        <v>361379753456.78009</v>
      </c>
      <c r="K1004" s="2">
        <v>271122302785</v>
      </c>
      <c r="L1004" s="2">
        <v>211908266886.29999</v>
      </c>
      <c r="M1004" s="2">
        <v>72857578577.050003</v>
      </c>
      <c r="N1004" s="2">
        <v>105963369720.60001</v>
      </c>
      <c r="O1004" s="2">
        <v>55827649643.580002</v>
      </c>
      <c r="P1004" s="2">
        <v>75351813310.630005</v>
      </c>
      <c r="Q1004" s="2">
        <v>73481280128.100006</v>
      </c>
      <c r="R1004">
        <f t="shared" si="106"/>
        <v>1227892014508.04</v>
      </c>
      <c r="S1004">
        <f t="shared" si="107"/>
        <v>0.29430906723631423</v>
      </c>
      <c r="T1004">
        <f t="shared" si="108"/>
        <v>0.22080305074190604</v>
      </c>
      <c r="U1004">
        <f t="shared" si="112"/>
        <v>0.1725789111603612</v>
      </c>
      <c r="V1004">
        <f t="shared" si="112"/>
        <v>5.9335493444218457E-2</v>
      </c>
      <c r="W1004">
        <f t="shared" si="112"/>
        <v>8.6296977640215919E-2</v>
      </c>
      <c r="X1004">
        <f t="shared" si="111"/>
        <v>4.546625353366076E-2</v>
      </c>
      <c r="Y1004">
        <f t="shared" si="111"/>
        <v>6.1366807846551567E-2</v>
      </c>
      <c r="Z1004">
        <f t="shared" si="109"/>
        <v>5.9843438396771871E-2</v>
      </c>
      <c r="AA1004">
        <f t="shared" si="110"/>
        <v>1</v>
      </c>
    </row>
    <row r="1005" spans="1:27" x14ac:dyDescent="0.2">
      <c r="A1005" s="1">
        <v>43655</v>
      </c>
      <c r="B1005">
        <v>113.35</v>
      </c>
      <c r="C1005">
        <v>29.35</v>
      </c>
      <c r="D1005">
        <v>47.83</v>
      </c>
      <c r="E1005">
        <v>43.78</v>
      </c>
      <c r="F1005">
        <v>125.9</v>
      </c>
      <c r="G1005">
        <v>46.47</v>
      </c>
      <c r="H1005">
        <v>207.77</v>
      </c>
      <c r="I1005">
        <v>473.82</v>
      </c>
      <c r="J1005" s="2">
        <v>362434923503.15002</v>
      </c>
      <c r="K1005" s="2">
        <v>274205361362.5</v>
      </c>
      <c r="L1005" s="2">
        <v>214964420046.06</v>
      </c>
      <c r="M1005" s="2">
        <v>73648228817.899994</v>
      </c>
      <c r="N1005" s="2">
        <v>105136639986</v>
      </c>
      <c r="O1005" s="2">
        <v>55935982728.269997</v>
      </c>
      <c r="P1005" s="2">
        <v>76010323112.830002</v>
      </c>
      <c r="Q1005" s="2">
        <v>73215502692.300003</v>
      </c>
      <c r="R1005">
        <f t="shared" si="106"/>
        <v>1235551382249.01</v>
      </c>
      <c r="S1005">
        <f t="shared" si="107"/>
        <v>0.2933386087460228</v>
      </c>
      <c r="T1005">
        <f t="shared" si="108"/>
        <v>0.22192954927004188</v>
      </c>
      <c r="U1005">
        <f t="shared" si="112"/>
        <v>0.17398258229841598</v>
      </c>
      <c r="V1005">
        <f t="shared" si="112"/>
        <v>5.9607580774052427E-2</v>
      </c>
      <c r="W1005">
        <f t="shared" si="112"/>
        <v>8.5092891721447655E-2</v>
      </c>
      <c r="X1005">
        <f t="shared" si="111"/>
        <v>4.5272081381555036E-2</v>
      </c>
      <c r="Y1005">
        <f t="shared" si="111"/>
        <v>6.1519354196724996E-2</v>
      </c>
      <c r="Z1005">
        <f t="shared" si="109"/>
        <v>5.9257351611739228E-2</v>
      </c>
      <c r="AA1005">
        <f t="shared" si="110"/>
        <v>1</v>
      </c>
    </row>
    <row r="1006" spans="1:27" x14ac:dyDescent="0.2">
      <c r="A1006" s="1">
        <v>43654</v>
      </c>
      <c r="B1006">
        <v>112.87</v>
      </c>
      <c r="C1006">
        <v>29.2</v>
      </c>
      <c r="D1006">
        <v>47.53</v>
      </c>
      <c r="E1006">
        <v>43.49</v>
      </c>
      <c r="F1006">
        <v>124.85</v>
      </c>
      <c r="G1006">
        <v>46.26</v>
      </c>
      <c r="H1006">
        <v>205.75</v>
      </c>
      <c r="I1006">
        <v>472.44</v>
      </c>
      <c r="J1006" s="2">
        <v>360900130708.42999</v>
      </c>
      <c r="K1006" s="2">
        <v>272803971100</v>
      </c>
      <c r="L1006" s="2">
        <v>213616117181.45999</v>
      </c>
      <c r="M1006" s="2">
        <v>73160380796.949997</v>
      </c>
      <c r="N1006" s="2">
        <v>104259805419</v>
      </c>
      <c r="O1006" s="2">
        <v>55683205530.660004</v>
      </c>
      <c r="P1006" s="2">
        <v>75271328779.25</v>
      </c>
      <c r="Q1006" s="2">
        <v>73002262656.600006</v>
      </c>
      <c r="R1006">
        <f t="shared" si="106"/>
        <v>1228697202172.3501</v>
      </c>
      <c r="S1006">
        <f t="shared" si="107"/>
        <v>0.29372585049461708</v>
      </c>
      <c r="T1006">
        <f t="shared" si="108"/>
        <v>0.22202701415587142</v>
      </c>
      <c r="U1006">
        <f t="shared" si="112"/>
        <v>0.17385578546429858</v>
      </c>
      <c r="V1006">
        <f t="shared" si="112"/>
        <v>5.9543051508216704E-2</v>
      </c>
      <c r="W1006">
        <f t="shared" si="112"/>
        <v>8.4853945491751362E-2</v>
      </c>
      <c r="X1006">
        <f t="shared" si="111"/>
        <v>4.5318899914650643E-2</v>
      </c>
      <c r="Y1006">
        <f t="shared" si="111"/>
        <v>6.1261089100039835E-2</v>
      </c>
      <c r="Z1006">
        <f t="shared" si="109"/>
        <v>5.9414363870554279E-2</v>
      </c>
      <c r="AA1006">
        <f t="shared" si="110"/>
        <v>1</v>
      </c>
    </row>
    <row r="1007" spans="1:27" x14ac:dyDescent="0.2">
      <c r="A1007" s="1">
        <v>43651</v>
      </c>
      <c r="B1007">
        <v>113.49</v>
      </c>
      <c r="C1007">
        <v>29.26</v>
      </c>
      <c r="D1007">
        <v>47.77</v>
      </c>
      <c r="E1007">
        <v>44.21</v>
      </c>
      <c r="F1007">
        <v>125.4</v>
      </c>
      <c r="G1007">
        <v>47.21</v>
      </c>
      <c r="H1007">
        <v>207.9</v>
      </c>
      <c r="I1007">
        <v>478.69</v>
      </c>
      <c r="J1007" s="2">
        <v>362882571401.60999</v>
      </c>
      <c r="K1007" s="2">
        <v>273364527205</v>
      </c>
      <c r="L1007" s="2">
        <v>214694759473.14001</v>
      </c>
      <c r="M1007" s="2">
        <v>74371589676.550003</v>
      </c>
      <c r="N1007" s="2">
        <v>104719099716</v>
      </c>
      <c r="O1007" s="2">
        <v>56826721424.610001</v>
      </c>
      <c r="P1007" s="2">
        <v>76057882154.100006</v>
      </c>
      <c r="Q1007" s="2">
        <v>73968023687.850006</v>
      </c>
      <c r="R1007">
        <f t="shared" si="106"/>
        <v>1236885174738.8601</v>
      </c>
      <c r="S1007">
        <f t="shared" si="107"/>
        <v>0.29338420316843422</v>
      </c>
      <c r="T1007">
        <f t="shared" si="108"/>
        <v>0.22101043232466153</v>
      </c>
      <c r="U1007">
        <f t="shared" si="112"/>
        <v>0.17357695270174767</v>
      </c>
      <c r="V1007">
        <f t="shared" si="112"/>
        <v>6.0128127651179794E-2</v>
      </c>
      <c r="W1007">
        <f t="shared" si="112"/>
        <v>8.4663557987999197E-2</v>
      </c>
      <c r="X1007">
        <f t="shared" si="111"/>
        <v>4.5943408964059788E-2</v>
      </c>
      <c r="Y1007">
        <f t="shared" si="111"/>
        <v>6.1491465584230874E-2</v>
      </c>
      <c r="Z1007">
        <f t="shared" si="109"/>
        <v>5.980185161768687E-2</v>
      </c>
      <c r="AA1007">
        <f t="shared" si="110"/>
        <v>1</v>
      </c>
    </row>
    <row r="1008" spans="1:27" x14ac:dyDescent="0.2">
      <c r="A1008" s="1">
        <v>43649</v>
      </c>
      <c r="B1008">
        <v>112.82</v>
      </c>
      <c r="C1008">
        <v>29.05</v>
      </c>
      <c r="D1008">
        <v>47.66</v>
      </c>
      <c r="E1008">
        <v>43.99</v>
      </c>
      <c r="F1008">
        <v>125.86</v>
      </c>
      <c r="G1008">
        <v>47.48</v>
      </c>
      <c r="H1008">
        <v>206.04</v>
      </c>
      <c r="I1008">
        <v>475.35</v>
      </c>
      <c r="J1008" s="2">
        <v>360740256458.97998</v>
      </c>
      <c r="K1008" s="2">
        <v>271402580837.5</v>
      </c>
      <c r="L1008" s="2">
        <v>214200381756.12</v>
      </c>
      <c r="M1008" s="2">
        <v>74001498074.449997</v>
      </c>
      <c r="N1008" s="2">
        <v>105103236764.39999</v>
      </c>
      <c r="O1008" s="2">
        <v>57151720678.68</v>
      </c>
      <c r="P1008" s="2">
        <v>75377422025.160004</v>
      </c>
      <c r="Q1008" s="2">
        <v>73451920992.75</v>
      </c>
      <c r="R1008">
        <f t="shared" si="106"/>
        <v>1231429017588.04</v>
      </c>
      <c r="S1008">
        <f t="shared" si="107"/>
        <v>0.29294441766976564</v>
      </c>
      <c r="T1008">
        <f t="shared" si="108"/>
        <v>0.22039644751029774</v>
      </c>
      <c r="U1008">
        <f t="shared" si="112"/>
        <v>0.17394456253407714</v>
      </c>
      <c r="V1008">
        <f t="shared" si="112"/>
        <v>6.0094002185683691E-2</v>
      </c>
      <c r="W1008">
        <f t="shared" si="112"/>
        <v>8.5350625381771725E-2</v>
      </c>
      <c r="X1008">
        <f t="shared" si="111"/>
        <v>4.6410893248740571E-2</v>
      </c>
      <c r="Y1008">
        <f t="shared" si="111"/>
        <v>6.1211341416007321E-2</v>
      </c>
      <c r="Z1008">
        <f t="shared" si="109"/>
        <v>5.9647710053656107E-2</v>
      </c>
      <c r="AA1008">
        <f t="shared" si="110"/>
        <v>1</v>
      </c>
    </row>
    <row r="1009" spans="1:27" x14ac:dyDescent="0.2">
      <c r="A1009" s="1">
        <v>43648</v>
      </c>
      <c r="B1009">
        <v>113.8</v>
      </c>
      <c r="C1009">
        <v>29.15</v>
      </c>
      <c r="D1009">
        <v>47.23</v>
      </c>
      <c r="E1009">
        <v>43.83</v>
      </c>
      <c r="F1009">
        <v>125.1</v>
      </c>
      <c r="G1009">
        <v>47.34</v>
      </c>
      <c r="H1009">
        <v>205.98</v>
      </c>
      <c r="I1009">
        <v>469.87</v>
      </c>
      <c r="J1009" s="2">
        <v>363873791748.20001</v>
      </c>
      <c r="K1009" s="2">
        <v>272336841012.5</v>
      </c>
      <c r="L1009" s="2">
        <v>212267814316.85999</v>
      </c>
      <c r="M1009" s="2">
        <v>73732340545.649994</v>
      </c>
      <c r="N1009" s="2">
        <v>104468575554</v>
      </c>
      <c r="O1009" s="2">
        <v>56983202546.940002</v>
      </c>
      <c r="P1009" s="2">
        <v>75355471698.419998</v>
      </c>
      <c r="Q1009" s="2">
        <v>72605141720.550003</v>
      </c>
      <c r="R1009">
        <f t="shared" si="106"/>
        <v>1231623179143.1199</v>
      </c>
      <c r="S1009">
        <f t="shared" si="107"/>
        <v>0.29544246804559071</v>
      </c>
      <c r="T1009">
        <f t="shared" si="108"/>
        <v>0.22112026277548102</v>
      </c>
      <c r="U1009">
        <f t="shared" si="112"/>
        <v>0.17234801838054198</v>
      </c>
      <c r="V1009">
        <f t="shared" si="112"/>
        <v>5.986598969089553E-2</v>
      </c>
      <c r="W1009">
        <f t="shared" si="112"/>
        <v>8.4821865423710341E-2</v>
      </c>
      <c r="X1009">
        <f t="shared" si="111"/>
        <v>4.6266750668483736E-2</v>
      </c>
      <c r="Y1009">
        <f t="shared" si="111"/>
        <v>6.118386936404302E-2</v>
      </c>
      <c r="Z1009">
        <f t="shared" si="109"/>
        <v>5.8950775651253777E-2</v>
      </c>
      <c r="AA1009">
        <f t="shared" si="110"/>
        <v>1</v>
      </c>
    </row>
    <row r="1010" spans="1:27" x14ac:dyDescent="0.2">
      <c r="A1010" s="1">
        <v>43647</v>
      </c>
      <c r="B1010">
        <v>113.68</v>
      </c>
      <c r="C1010">
        <v>29.42</v>
      </c>
      <c r="D1010">
        <v>47.69</v>
      </c>
      <c r="E1010">
        <v>43.95</v>
      </c>
      <c r="F1010">
        <v>124.92</v>
      </c>
      <c r="G1010">
        <v>46.58</v>
      </c>
      <c r="H1010">
        <v>206.86</v>
      </c>
      <c r="I1010">
        <v>472.93</v>
      </c>
      <c r="J1010" s="2">
        <v>363490093549.52002</v>
      </c>
      <c r="K1010" s="2">
        <v>274859343485</v>
      </c>
      <c r="L1010" s="2">
        <v>214335212042.57999</v>
      </c>
      <c r="M1010" s="2">
        <v>73934208692.25</v>
      </c>
      <c r="N1010" s="2">
        <v>104318261056.8</v>
      </c>
      <c r="O1010" s="2">
        <v>56068389831.779999</v>
      </c>
      <c r="P1010" s="2">
        <v>75677409823.940002</v>
      </c>
      <c r="Q1010" s="2">
        <v>73077978321.449997</v>
      </c>
      <c r="R1010">
        <f t="shared" si="106"/>
        <v>1235760896803.3201</v>
      </c>
      <c r="S1010">
        <f t="shared" si="107"/>
        <v>0.29414273787898632</v>
      </c>
      <c r="T1010">
        <f t="shared" si="108"/>
        <v>0.2224211368040607</v>
      </c>
      <c r="U1010">
        <f t="shared" si="112"/>
        <v>0.17344391831544814</v>
      </c>
      <c r="V1010">
        <f t="shared" si="112"/>
        <v>5.9828894799555339E-2</v>
      </c>
      <c r="W1010">
        <f t="shared" si="112"/>
        <v>8.4416217835223323E-2</v>
      </c>
      <c r="X1010">
        <f t="shared" si="111"/>
        <v>4.537155203471669E-2</v>
      </c>
      <c r="Y1010">
        <f t="shared" si="111"/>
        <v>6.1239524587404538E-2</v>
      </c>
      <c r="Z1010">
        <f t="shared" si="109"/>
        <v>5.9136017744604898E-2</v>
      </c>
      <c r="AA1010">
        <f t="shared" si="110"/>
        <v>0.99999999999999989</v>
      </c>
    </row>
    <row r="1011" spans="1:27" x14ac:dyDescent="0.2">
      <c r="A1011" s="1">
        <v>43644</v>
      </c>
      <c r="B1011">
        <v>111.8</v>
      </c>
      <c r="C1011">
        <v>29</v>
      </c>
      <c r="D1011">
        <v>47.32</v>
      </c>
      <c r="E1011">
        <v>43.81</v>
      </c>
      <c r="F1011">
        <v>123.44</v>
      </c>
      <c r="G1011">
        <v>44.42</v>
      </c>
      <c r="H1011">
        <v>204.6</v>
      </c>
      <c r="I1011">
        <v>469.3</v>
      </c>
      <c r="J1011" s="2">
        <v>362676178157.79999</v>
      </c>
      <c r="K1011" s="2">
        <v>275737893322</v>
      </c>
      <c r="L1011" s="2">
        <v>212672305176.23999</v>
      </c>
      <c r="M1011" s="2">
        <v>73698695854.550003</v>
      </c>
      <c r="N1011" s="2">
        <v>103082341857.60001</v>
      </c>
      <c r="O1011" s="2">
        <v>52993309418.300003</v>
      </c>
      <c r="P1011" s="2">
        <v>74850614183.399994</v>
      </c>
      <c r="Q1011" s="2">
        <v>72517064314.5</v>
      </c>
      <c r="R1011">
        <f t="shared" si="106"/>
        <v>1228228402284.3901</v>
      </c>
      <c r="S1011">
        <f t="shared" si="107"/>
        <v>0.2952839858476291</v>
      </c>
      <c r="T1011">
        <f t="shared" si="108"/>
        <v>0.22450050235701541</v>
      </c>
      <c r="U1011">
        <f t="shared" si="112"/>
        <v>0.17315371048307412</v>
      </c>
      <c r="V1011">
        <f t="shared" si="112"/>
        <v>6.0004064160605074E-2</v>
      </c>
      <c r="W1011">
        <f t="shared" si="112"/>
        <v>8.3927664973287117E-2</v>
      </c>
      <c r="X1011">
        <f t="shared" si="111"/>
        <v>4.3146135783651798E-2</v>
      </c>
      <c r="Y1011">
        <f t="shared" si="111"/>
        <v>6.0941933962921586E-2</v>
      </c>
      <c r="Z1011">
        <f t="shared" si="109"/>
        <v>5.9042002431815642E-2</v>
      </c>
      <c r="AA1011">
        <f t="shared" si="110"/>
        <v>0.99999999999999989</v>
      </c>
    </row>
    <row r="1012" spans="1:27" x14ac:dyDescent="0.2">
      <c r="A1012" s="1">
        <v>43643</v>
      </c>
      <c r="B1012">
        <v>108.84</v>
      </c>
      <c r="C1012">
        <v>28.21</v>
      </c>
      <c r="D1012">
        <v>46.29</v>
      </c>
      <c r="E1012">
        <v>43.49</v>
      </c>
      <c r="F1012">
        <v>123.94</v>
      </c>
      <c r="G1012">
        <v>44.31</v>
      </c>
      <c r="H1012">
        <v>199.32</v>
      </c>
      <c r="I1012">
        <v>464.48</v>
      </c>
      <c r="J1012" s="2">
        <v>353074018163.64001</v>
      </c>
      <c r="K1012" s="2">
        <v>268226412779.78</v>
      </c>
      <c r="L1012" s="2">
        <v>208043132007.78</v>
      </c>
      <c r="M1012" s="2">
        <v>73160380796.949997</v>
      </c>
      <c r="N1012" s="2">
        <v>103499882127.60001</v>
      </c>
      <c r="O1012" s="2">
        <v>52862078800.650002</v>
      </c>
      <c r="P1012" s="2">
        <v>72918985430.279999</v>
      </c>
      <c r="Q1012" s="2">
        <v>71772269407.199997</v>
      </c>
      <c r="R1012">
        <f t="shared" si="106"/>
        <v>1203557159513.8799</v>
      </c>
      <c r="S1012">
        <f t="shared" si="107"/>
        <v>0.29335874525996553</v>
      </c>
      <c r="T1012">
        <f t="shared" si="108"/>
        <v>0.22286138274323208</v>
      </c>
      <c r="U1012">
        <f t="shared" si="112"/>
        <v>0.17285687710237976</v>
      </c>
      <c r="V1012">
        <f t="shared" si="112"/>
        <v>6.0786793729430917E-2</v>
      </c>
      <c r="W1012">
        <f t="shared" si="112"/>
        <v>8.5994986868262985E-2</v>
      </c>
      <c r="X1012">
        <f t="shared" si="111"/>
        <v>4.3921535743263865E-2</v>
      </c>
      <c r="Y1012">
        <f t="shared" si="111"/>
        <v>6.058622546828784E-2</v>
      </c>
      <c r="Z1012">
        <f t="shared" si="109"/>
        <v>5.9633453085177125E-2</v>
      </c>
      <c r="AA1012">
        <f t="shared" si="110"/>
        <v>1.0000000000000002</v>
      </c>
    </row>
    <row r="1013" spans="1:27" x14ac:dyDescent="0.2">
      <c r="A1013" s="1">
        <v>43642</v>
      </c>
      <c r="B1013">
        <v>108.48</v>
      </c>
      <c r="C1013">
        <v>27.91</v>
      </c>
      <c r="D1013">
        <v>45.8</v>
      </c>
      <c r="E1013">
        <v>42.99</v>
      </c>
      <c r="F1013">
        <v>123.59</v>
      </c>
      <c r="G1013">
        <v>44.18</v>
      </c>
      <c r="H1013">
        <v>197.01</v>
      </c>
      <c r="I1013">
        <v>460.96</v>
      </c>
      <c r="J1013" s="2">
        <v>351906187894.08002</v>
      </c>
      <c r="K1013" s="2">
        <v>265373951814.38</v>
      </c>
      <c r="L1013" s="2">
        <v>205840903995.60001</v>
      </c>
      <c r="M1013" s="2">
        <v>72319263519.449997</v>
      </c>
      <c r="N1013" s="2">
        <v>103207603938.60001</v>
      </c>
      <c r="O1013" s="2">
        <v>52706988070.699997</v>
      </c>
      <c r="P1013" s="2">
        <v>72073897850.789993</v>
      </c>
      <c r="Q1013" s="2">
        <v>71228352794.399994</v>
      </c>
      <c r="R1013">
        <f t="shared" si="106"/>
        <v>1194657149877.9998</v>
      </c>
      <c r="S1013">
        <f t="shared" si="107"/>
        <v>0.29456667792095598</v>
      </c>
      <c r="T1013">
        <f t="shared" si="108"/>
        <v>0.22213398366341372</v>
      </c>
      <c r="U1013">
        <f t="shared" si="112"/>
        <v>0.17230123639792455</v>
      </c>
      <c r="V1013">
        <f t="shared" si="112"/>
        <v>6.0535580042219941E-2</v>
      </c>
      <c r="W1013">
        <f t="shared" si="112"/>
        <v>8.6390981671301867E-2</v>
      </c>
      <c r="X1013">
        <f t="shared" si="111"/>
        <v>4.4118924057904407E-2</v>
      </c>
      <c r="Y1013">
        <f t="shared" si="111"/>
        <v>6.0330194196845759E-2</v>
      </c>
      <c r="Z1013">
        <f t="shared" si="109"/>
        <v>5.9622422049433965E-2</v>
      </c>
      <c r="AA1013">
        <f t="shared" si="110"/>
        <v>1.0000000000000002</v>
      </c>
    </row>
    <row r="1014" spans="1:27" x14ac:dyDescent="0.2">
      <c r="A1014" s="1">
        <v>43641</v>
      </c>
      <c r="B1014">
        <v>107.76</v>
      </c>
      <c r="C1014">
        <v>27.76</v>
      </c>
      <c r="D1014">
        <v>46.14</v>
      </c>
      <c r="E1014">
        <v>42.66</v>
      </c>
      <c r="F1014">
        <v>123.16</v>
      </c>
      <c r="G1014">
        <v>44.19</v>
      </c>
      <c r="H1014">
        <v>196.06</v>
      </c>
      <c r="I1014">
        <v>458.36</v>
      </c>
      <c r="J1014" s="2">
        <v>349570527354.96002</v>
      </c>
      <c r="K1014" s="2">
        <v>263947721331.67999</v>
      </c>
      <c r="L1014" s="2">
        <v>207368980575.48001</v>
      </c>
      <c r="M1014" s="2">
        <v>71764126116.300003</v>
      </c>
      <c r="N1014" s="2">
        <v>102848519306.39999</v>
      </c>
      <c r="O1014" s="2">
        <v>52718918126.849998</v>
      </c>
      <c r="P1014" s="2">
        <v>71726351010.740005</v>
      </c>
      <c r="Q1014" s="2">
        <v>70826596205.399994</v>
      </c>
      <c r="R1014">
        <f t="shared" si="106"/>
        <v>1190771740027.8101</v>
      </c>
      <c r="S1014">
        <f t="shared" si="107"/>
        <v>0.29356636171664263</v>
      </c>
      <c r="T1014">
        <f t="shared" si="108"/>
        <v>0.22166105598501656</v>
      </c>
      <c r="U1014">
        <f t="shared" si="112"/>
        <v>0.17414670973854063</v>
      </c>
      <c r="V1014">
        <f t="shared" si="112"/>
        <v>6.026690397827545E-2</v>
      </c>
      <c r="W1014">
        <f t="shared" si="112"/>
        <v>8.6371313534866059E-2</v>
      </c>
      <c r="X1014">
        <f t="shared" si="111"/>
        <v>4.4272899964537926E-2</v>
      </c>
      <c r="Y1014">
        <f t="shared" si="111"/>
        <v>6.0235180765261409E-2</v>
      </c>
      <c r="Z1014">
        <f t="shared" si="109"/>
        <v>5.9479574316859303E-2</v>
      </c>
      <c r="AA1014">
        <f t="shared" si="110"/>
        <v>1</v>
      </c>
    </row>
    <row r="1015" spans="1:27" x14ac:dyDescent="0.2">
      <c r="A1015" s="1">
        <v>43640</v>
      </c>
      <c r="B1015">
        <v>108.66</v>
      </c>
      <c r="C1015">
        <v>27.98</v>
      </c>
      <c r="D1015">
        <v>46.27</v>
      </c>
      <c r="E1015">
        <v>43.07</v>
      </c>
      <c r="F1015">
        <v>124.14</v>
      </c>
      <c r="G1015">
        <v>44.4</v>
      </c>
      <c r="H1015">
        <v>197.49</v>
      </c>
      <c r="I1015">
        <v>463.4</v>
      </c>
      <c r="J1015" s="2">
        <v>352490103028.85999</v>
      </c>
      <c r="K1015" s="2">
        <v>266039526039.64001</v>
      </c>
      <c r="L1015" s="2">
        <v>207953245150.14001</v>
      </c>
      <c r="M1015" s="2">
        <v>72453842283.850006</v>
      </c>
      <c r="N1015" s="2">
        <v>103666898235.60001</v>
      </c>
      <c r="O1015" s="2">
        <v>52969449306</v>
      </c>
      <c r="P1015" s="2">
        <v>72249500464.710007</v>
      </c>
      <c r="Q1015" s="2">
        <v>71605385901</v>
      </c>
      <c r="R1015">
        <f t="shared" si="106"/>
        <v>1199427950409.8</v>
      </c>
      <c r="S1015">
        <f t="shared" si="107"/>
        <v>0.29388184834981307</v>
      </c>
      <c r="T1015">
        <f t="shared" si="108"/>
        <v>0.22180534141191571</v>
      </c>
      <c r="U1015">
        <f t="shared" si="112"/>
        <v>0.17337702117004203</v>
      </c>
      <c r="V1015">
        <f t="shared" si="112"/>
        <v>6.0406998402109287E-2</v>
      </c>
      <c r="W1015">
        <f t="shared" si="112"/>
        <v>8.6430283870057287E-2</v>
      </c>
      <c r="X1015">
        <f t="shared" si="111"/>
        <v>4.4162260257402122E-2</v>
      </c>
      <c r="Y1015">
        <f t="shared" si="111"/>
        <v>6.0236632337961636E-2</v>
      </c>
      <c r="Z1015">
        <f t="shared" si="109"/>
        <v>5.9699614200698838E-2</v>
      </c>
      <c r="AA1015">
        <f t="shared" si="110"/>
        <v>0.99999999999999989</v>
      </c>
    </row>
    <row r="1016" spans="1:27" x14ac:dyDescent="0.2">
      <c r="A1016" s="1">
        <v>43637</v>
      </c>
      <c r="B1016">
        <v>109.44</v>
      </c>
      <c r="C1016">
        <v>28.12</v>
      </c>
      <c r="D1016">
        <v>46.89</v>
      </c>
      <c r="E1016">
        <v>43.58</v>
      </c>
      <c r="F1016">
        <v>124.73</v>
      </c>
      <c r="G1016">
        <v>45.04</v>
      </c>
      <c r="H1016">
        <v>195.94</v>
      </c>
      <c r="I1016">
        <v>468.24</v>
      </c>
      <c r="J1016" s="2">
        <v>355020401946.23999</v>
      </c>
      <c r="K1016" s="2">
        <v>267370674490.16</v>
      </c>
      <c r="L1016" s="2">
        <v>210739737736.98001</v>
      </c>
      <c r="M1016" s="2">
        <v>73311781906.899994</v>
      </c>
      <c r="N1016" s="2">
        <v>104159595754.2</v>
      </c>
      <c r="O1016" s="2">
        <v>53732972899.599998</v>
      </c>
      <c r="P1016" s="2">
        <v>71682450357.259995</v>
      </c>
      <c r="Q1016" s="2">
        <v>72353271243.600006</v>
      </c>
      <c r="R1016">
        <f t="shared" si="106"/>
        <v>1208370886334.9399</v>
      </c>
      <c r="S1016">
        <f t="shared" si="107"/>
        <v>0.29380085697284364</v>
      </c>
      <c r="T1016">
        <f t="shared" si="108"/>
        <v>0.2212654057738109</v>
      </c>
      <c r="U1016">
        <f t="shared" si="112"/>
        <v>0.17439988013627675</v>
      </c>
      <c r="V1016">
        <f t="shared" si="112"/>
        <v>6.0669933987948801E-2</v>
      </c>
      <c r="W1016">
        <f t="shared" si="112"/>
        <v>8.6198365859444182E-2</v>
      </c>
      <c r="X1016">
        <f t="shared" si="111"/>
        <v>4.4467285257571265E-2</v>
      </c>
      <c r="Y1016">
        <f t="shared" si="111"/>
        <v>5.9321563576127764E-2</v>
      </c>
      <c r="Z1016">
        <f t="shared" si="109"/>
        <v>5.9876708435976755E-2</v>
      </c>
      <c r="AA1016">
        <f t="shared" si="110"/>
        <v>1</v>
      </c>
    </row>
    <row r="1017" spans="1:27" x14ac:dyDescent="0.2">
      <c r="A1017" s="1">
        <v>43636</v>
      </c>
      <c r="B1017">
        <v>110.19</v>
      </c>
      <c r="C1017">
        <v>28.27</v>
      </c>
      <c r="D1017">
        <v>45.86</v>
      </c>
      <c r="E1017">
        <v>43.46</v>
      </c>
      <c r="F1017">
        <v>124.92</v>
      </c>
      <c r="G1017">
        <v>44.81</v>
      </c>
      <c r="H1017">
        <v>195.7</v>
      </c>
      <c r="I1017">
        <v>465.58</v>
      </c>
      <c r="J1017" s="2">
        <v>357453381674.48999</v>
      </c>
      <c r="K1017" s="2">
        <v>268796904972.85999</v>
      </c>
      <c r="L1017" s="2">
        <v>206110564568.51999</v>
      </c>
      <c r="M1017" s="2">
        <v>73109913760.300003</v>
      </c>
      <c r="N1017" s="2">
        <v>104318261056.8</v>
      </c>
      <c r="O1017" s="2">
        <v>53458581608.150002</v>
      </c>
      <c r="P1017" s="2">
        <v>71594649050.300003</v>
      </c>
      <c r="Q1017" s="2">
        <v>71942243348.699997</v>
      </c>
      <c r="R1017">
        <f t="shared" si="106"/>
        <v>1206784500040.1201</v>
      </c>
      <c r="S1017">
        <f t="shared" si="107"/>
        <v>0.29620315943949088</v>
      </c>
      <c r="T1017">
        <f t="shared" si="108"/>
        <v>0.22273811518454514</v>
      </c>
      <c r="U1017">
        <f t="shared" si="112"/>
        <v>0.17079318184950812</v>
      </c>
      <c r="V1017">
        <f t="shared" si="112"/>
        <v>6.0582410329159377E-2</v>
      </c>
      <c r="W1017">
        <f t="shared" si="112"/>
        <v>8.6443156216650024E-2</v>
      </c>
      <c r="X1017">
        <f t="shared" si="111"/>
        <v>4.4298366117871704E-2</v>
      </c>
      <c r="Y1017">
        <f t="shared" si="111"/>
        <v>5.9326788708273771E-2</v>
      </c>
      <c r="Z1017">
        <f t="shared" si="109"/>
        <v>5.9614822154500861E-2</v>
      </c>
      <c r="AA1017">
        <f t="shared" si="110"/>
        <v>0.99999999999999989</v>
      </c>
    </row>
    <row r="1018" spans="1:27" x14ac:dyDescent="0.2">
      <c r="A1018" s="1">
        <v>43635</v>
      </c>
      <c r="B1018">
        <v>109.91</v>
      </c>
      <c r="C1018">
        <v>28.32</v>
      </c>
      <c r="D1018">
        <v>45.65</v>
      </c>
      <c r="E1018">
        <v>43.14</v>
      </c>
      <c r="F1018">
        <v>124.68</v>
      </c>
      <c r="G1018">
        <v>44.8</v>
      </c>
      <c r="H1018">
        <v>195.64</v>
      </c>
      <c r="I1018">
        <v>454.95</v>
      </c>
      <c r="J1018" s="2">
        <v>356545069242.60999</v>
      </c>
      <c r="K1018" s="2">
        <v>269272315133.76001</v>
      </c>
      <c r="L1018" s="2">
        <v>205166752563.29999</v>
      </c>
      <c r="M1018" s="2">
        <v>72571598702.699997</v>
      </c>
      <c r="N1018" s="2">
        <v>104117841727.2</v>
      </c>
      <c r="O1018" s="2">
        <v>53446651552</v>
      </c>
      <c r="P1018" s="2">
        <v>71572698723.559998</v>
      </c>
      <c r="Q1018" s="2">
        <v>70299676986.75</v>
      </c>
      <c r="R1018">
        <f t="shared" si="106"/>
        <v>1202992604631.8799</v>
      </c>
      <c r="S1018">
        <f t="shared" si="107"/>
        <v>0.29638176317111614</v>
      </c>
      <c r="T1018">
        <f t="shared" si="108"/>
        <v>0.22383538693170796</v>
      </c>
      <c r="U1018">
        <f t="shared" si="112"/>
        <v>0.17054697740729816</v>
      </c>
      <c r="V1018">
        <f t="shared" si="112"/>
        <v>6.0325889305784364E-2</v>
      </c>
      <c r="W1018">
        <f t="shared" si="112"/>
        <v>8.6549028918644466E-2</v>
      </c>
      <c r="X1018">
        <f t="shared" si="111"/>
        <v>4.4428079895266578E-2</v>
      </c>
      <c r="Y1018">
        <f t="shared" si="111"/>
        <v>5.9495543403994162E-2</v>
      </c>
      <c r="Z1018">
        <f t="shared" si="109"/>
        <v>5.8437330966188236E-2</v>
      </c>
      <c r="AA1018">
        <f t="shared" si="110"/>
        <v>1.0000000000000002</v>
      </c>
    </row>
    <row r="1019" spans="1:27" x14ac:dyDescent="0.2">
      <c r="A1019" s="1">
        <v>43634</v>
      </c>
      <c r="B1019">
        <v>110.71</v>
      </c>
      <c r="C1019">
        <v>28.62</v>
      </c>
      <c r="D1019">
        <v>46.1</v>
      </c>
      <c r="E1019">
        <v>43.34</v>
      </c>
      <c r="F1019">
        <v>123.43</v>
      </c>
      <c r="G1019">
        <v>43.39</v>
      </c>
      <c r="H1019">
        <v>194.98</v>
      </c>
      <c r="I1019">
        <v>449.31</v>
      </c>
      <c r="J1019" s="2">
        <v>359140247619.40997</v>
      </c>
      <c r="K1019" s="2">
        <v>272124776099.16</v>
      </c>
      <c r="L1019" s="2">
        <v>207189206860.20001</v>
      </c>
      <c r="M1019" s="2">
        <v>72908045613.699997</v>
      </c>
      <c r="N1019" s="2">
        <v>103073991052.2</v>
      </c>
      <c r="O1019" s="2">
        <v>51764513634.849998</v>
      </c>
      <c r="P1019" s="2">
        <v>71331245129.419998</v>
      </c>
      <c r="Q1019" s="2">
        <v>69428174232.149994</v>
      </c>
      <c r="R1019">
        <f t="shared" si="106"/>
        <v>1206960200241.0898</v>
      </c>
      <c r="S1019">
        <f t="shared" si="107"/>
        <v>0.29755765562747788</v>
      </c>
      <c r="T1019">
        <f t="shared" si="108"/>
        <v>0.22546292416668187</v>
      </c>
      <c r="U1019">
        <f t="shared" si="112"/>
        <v>0.17166200411481178</v>
      </c>
      <c r="V1019">
        <f t="shared" si="112"/>
        <v>6.0406337838759427E-2</v>
      </c>
      <c r="W1019">
        <f t="shared" si="112"/>
        <v>8.5399660263537278E-2</v>
      </c>
      <c r="X1019">
        <f t="shared" si="111"/>
        <v>4.2888335194905397E-2</v>
      </c>
      <c r="Y1019">
        <f t="shared" si="111"/>
        <v>5.9099914906201222E-2</v>
      </c>
      <c r="Z1019">
        <f t="shared" si="109"/>
        <v>5.7523167887625244E-2</v>
      </c>
      <c r="AA1019">
        <f t="shared" si="110"/>
        <v>1.0000000000000002</v>
      </c>
    </row>
    <row r="1020" spans="1:27" x14ac:dyDescent="0.2">
      <c r="A1020" s="1">
        <v>43633</v>
      </c>
      <c r="B1020">
        <v>109.22</v>
      </c>
      <c r="C1020">
        <v>27.93</v>
      </c>
      <c r="D1020">
        <v>45.27</v>
      </c>
      <c r="E1020">
        <v>42.51</v>
      </c>
      <c r="F1020">
        <v>121.45</v>
      </c>
      <c r="G1020">
        <v>44.24</v>
      </c>
      <c r="H1020">
        <v>190.83</v>
      </c>
      <c r="I1020">
        <v>440.12</v>
      </c>
      <c r="J1020" s="2">
        <v>354306727892.62</v>
      </c>
      <c r="K1020" s="2">
        <v>265564115878.73999</v>
      </c>
      <c r="L1020" s="2">
        <v>203458902268.14001</v>
      </c>
      <c r="M1020" s="2">
        <v>71511790933.050003</v>
      </c>
      <c r="N1020" s="2">
        <v>101420531583</v>
      </c>
      <c r="O1020" s="2">
        <v>52778568407.599998</v>
      </c>
      <c r="P1020" s="2">
        <v>69813014196.570007</v>
      </c>
      <c r="Q1020" s="2">
        <v>68008119211.800003</v>
      </c>
      <c r="R1020">
        <f t="shared" si="106"/>
        <v>1186861770371.52</v>
      </c>
      <c r="S1020">
        <f t="shared" si="107"/>
        <v>0.29852400400571699</v>
      </c>
      <c r="T1020">
        <f t="shared" si="108"/>
        <v>0.22375319730419085</v>
      </c>
      <c r="U1020">
        <f t="shared" si="112"/>
        <v>0.17142594643051975</v>
      </c>
      <c r="V1020">
        <f t="shared" si="112"/>
        <v>6.0252838804189357E-2</v>
      </c>
      <c r="W1020">
        <f t="shared" si="112"/>
        <v>8.5452690544790752E-2</v>
      </c>
      <c r="X1020">
        <f t="shared" si="111"/>
        <v>4.4469010397966455E-2</v>
      </c>
      <c r="Y1020">
        <f t="shared" si="111"/>
        <v>5.8821520702210028E-2</v>
      </c>
      <c r="Z1020">
        <f t="shared" si="109"/>
        <v>5.7300791810415808E-2</v>
      </c>
      <c r="AA1020">
        <f t="shared" si="110"/>
        <v>1</v>
      </c>
    </row>
    <row r="1021" spans="1:27" x14ac:dyDescent="0.2">
      <c r="A1021" s="1">
        <v>43630</v>
      </c>
      <c r="B1021">
        <v>109.82</v>
      </c>
      <c r="C1021">
        <v>28.04</v>
      </c>
      <c r="D1021">
        <v>45.59</v>
      </c>
      <c r="E1021">
        <v>42.82</v>
      </c>
      <c r="F1021">
        <v>122</v>
      </c>
      <c r="G1021">
        <v>44.14</v>
      </c>
      <c r="H1021">
        <v>191.66</v>
      </c>
      <c r="I1021">
        <v>446.97</v>
      </c>
      <c r="J1021" s="2">
        <v>356253111675.21997</v>
      </c>
      <c r="K1021" s="2">
        <v>266610018232.72</v>
      </c>
      <c r="L1021" s="2">
        <v>204897091990.38</v>
      </c>
      <c r="M1021" s="2">
        <v>72033283645.100006</v>
      </c>
      <c r="N1021" s="2">
        <v>101879825880</v>
      </c>
      <c r="O1021" s="2">
        <v>52659267846.099998</v>
      </c>
      <c r="P1021" s="2">
        <v>70116660383.139999</v>
      </c>
      <c r="Q1021" s="2">
        <v>69066593302.050003</v>
      </c>
      <c r="R1021">
        <f t="shared" si="106"/>
        <v>1193515852954.71</v>
      </c>
      <c r="S1021">
        <f t="shared" si="107"/>
        <v>0.29849047316235239</v>
      </c>
      <c r="T1021">
        <f t="shared" si="108"/>
        <v>0.2233820502448215</v>
      </c>
      <c r="U1021">
        <f t="shared" si="112"/>
        <v>0.17167521611307426</v>
      </c>
      <c r="V1021">
        <f t="shared" si="112"/>
        <v>6.0353855767203986E-2</v>
      </c>
      <c r="W1021">
        <f t="shared" si="112"/>
        <v>8.5361099836070639E-2</v>
      </c>
      <c r="X1021">
        <f t="shared" si="111"/>
        <v>4.4121129782846921E-2</v>
      </c>
      <c r="Y1021">
        <f t="shared" si="111"/>
        <v>5.8747992504294536E-2</v>
      </c>
      <c r="Z1021">
        <f t="shared" si="109"/>
        <v>5.7868182589335793E-2</v>
      </c>
      <c r="AA1021">
        <f t="shared" si="110"/>
        <v>1</v>
      </c>
    </row>
    <row r="1022" spans="1:27" x14ac:dyDescent="0.2">
      <c r="A1022" s="1">
        <v>43629</v>
      </c>
      <c r="B1022">
        <v>109.54</v>
      </c>
      <c r="C1022">
        <v>27.94</v>
      </c>
      <c r="D1022">
        <v>45.29</v>
      </c>
      <c r="E1022">
        <v>42.95</v>
      </c>
      <c r="F1022">
        <v>121.86</v>
      </c>
      <c r="G1022">
        <v>43.95</v>
      </c>
      <c r="H1022">
        <v>191.45</v>
      </c>
      <c r="I1022">
        <v>448.28</v>
      </c>
      <c r="J1022" s="2">
        <v>355344799243.34009</v>
      </c>
      <c r="K1022" s="2">
        <v>265659197910.92001</v>
      </c>
      <c r="L1022" s="2">
        <v>203548789125.78</v>
      </c>
      <c r="M1022" s="2">
        <v>72251974137.25</v>
      </c>
      <c r="N1022" s="2">
        <v>101762914604.39999</v>
      </c>
      <c r="O1022" s="2">
        <v>52432596779.25</v>
      </c>
      <c r="P1022" s="2">
        <v>70039834239.550003</v>
      </c>
      <c r="Q1022" s="2">
        <v>69269016814.199997</v>
      </c>
      <c r="R1022">
        <f t="shared" si="106"/>
        <v>1190309122854.6902</v>
      </c>
      <c r="S1022">
        <f t="shared" si="107"/>
        <v>0.29853152632412416</v>
      </c>
      <c r="T1022">
        <f t="shared" si="108"/>
        <v>0.22318504732098149</v>
      </c>
      <c r="U1022">
        <f t="shared" si="112"/>
        <v>0.17100498115784726</v>
      </c>
      <c r="V1022">
        <f t="shared" si="112"/>
        <v>6.0700176743978741E-2</v>
      </c>
      <c r="W1022">
        <f t="shared" si="112"/>
        <v>8.5492846060311128E-2</v>
      </c>
      <c r="X1022">
        <f t="shared" si="111"/>
        <v>4.4049563069383312E-2</v>
      </c>
      <c r="Y1022">
        <f t="shared" si="111"/>
        <v>5.8841718419812769E-2</v>
      </c>
      <c r="Z1022">
        <f t="shared" si="109"/>
        <v>5.8194140903561044E-2</v>
      </c>
      <c r="AA1022">
        <f t="shared" si="110"/>
        <v>1</v>
      </c>
    </row>
    <row r="1023" spans="1:27" x14ac:dyDescent="0.2">
      <c r="A1023" s="1">
        <v>43628</v>
      </c>
      <c r="B1023">
        <v>109.27</v>
      </c>
      <c r="C1023">
        <v>27.95</v>
      </c>
      <c r="D1023">
        <v>44.91</v>
      </c>
      <c r="E1023">
        <v>42.62</v>
      </c>
      <c r="F1023">
        <v>122.03</v>
      </c>
      <c r="G1023">
        <v>42.97</v>
      </c>
      <c r="H1023">
        <v>190.22</v>
      </c>
      <c r="I1023">
        <v>446.25</v>
      </c>
      <c r="J1023" s="2">
        <v>354468926541.16998</v>
      </c>
      <c r="K1023" s="2">
        <v>265754279943.10001</v>
      </c>
      <c r="L1023" s="2">
        <v>201840938830.62</v>
      </c>
      <c r="M1023" s="2">
        <v>71696836734.100006</v>
      </c>
      <c r="N1023" s="2">
        <v>101904878296.2</v>
      </c>
      <c r="O1023" s="2">
        <v>51263451276.550003</v>
      </c>
      <c r="P1023" s="2">
        <v>69589852541.380005</v>
      </c>
      <c r="Q1023" s="2">
        <v>68955337631.25</v>
      </c>
      <c r="R1023">
        <f t="shared" si="106"/>
        <v>1185474501794.3701</v>
      </c>
      <c r="S1023">
        <f t="shared" si="107"/>
        <v>0.29901016513188183</v>
      </c>
      <c r="T1023">
        <f t="shared" si="108"/>
        <v>0.22417545003359099</v>
      </c>
      <c r="U1023">
        <f t="shared" si="112"/>
        <v>0.17026172939621007</v>
      </c>
      <c r="V1023">
        <f t="shared" si="112"/>
        <v>6.0479442303969844E-2</v>
      </c>
      <c r="W1023">
        <f t="shared" si="112"/>
        <v>8.5961256983556958E-2</v>
      </c>
      <c r="X1023">
        <f t="shared" si="111"/>
        <v>4.3242980932070733E-2</v>
      </c>
      <c r="Y1023">
        <f t="shared" si="111"/>
        <v>5.8702108257956367E-2</v>
      </c>
      <c r="Z1023">
        <f t="shared" si="109"/>
        <v>5.8166866960763064E-2</v>
      </c>
      <c r="AA1023">
        <f t="shared" si="110"/>
        <v>0.99999999999999978</v>
      </c>
    </row>
    <row r="1024" spans="1:27" x14ac:dyDescent="0.2">
      <c r="A1024" s="1">
        <v>43627</v>
      </c>
      <c r="B1024">
        <v>110.68</v>
      </c>
      <c r="C1024">
        <v>28.24</v>
      </c>
      <c r="D1024">
        <v>46.26</v>
      </c>
      <c r="E1024">
        <v>43.67</v>
      </c>
      <c r="F1024">
        <v>123.23</v>
      </c>
      <c r="G1024">
        <v>42.8</v>
      </c>
      <c r="H1024">
        <v>194.73</v>
      </c>
      <c r="I1024">
        <v>443.12</v>
      </c>
      <c r="J1024" s="2">
        <v>359042928430.28009</v>
      </c>
      <c r="K1024" s="2">
        <v>268511658876.32001</v>
      </c>
      <c r="L1024" s="2">
        <v>207908301721.32001</v>
      </c>
      <c r="M1024" s="2">
        <v>73463183016.850006</v>
      </c>
      <c r="N1024" s="2">
        <v>102906974944.2</v>
      </c>
      <c r="O1024" s="2">
        <v>51060640322</v>
      </c>
      <c r="P1024" s="2">
        <v>71239785434.669998</v>
      </c>
      <c r="Q1024" s="2">
        <v>68471684506.800003</v>
      </c>
      <c r="R1024">
        <f t="shared" si="106"/>
        <v>1202605157252.4402</v>
      </c>
      <c r="S1024">
        <f t="shared" si="107"/>
        <v>0.29855428963116692</v>
      </c>
      <c r="T1024">
        <f t="shared" si="108"/>
        <v>0.22327499367272083</v>
      </c>
      <c r="U1024">
        <f t="shared" si="112"/>
        <v>0.17288159830972499</v>
      </c>
      <c r="V1024">
        <f t="shared" si="112"/>
        <v>6.108670212648129E-2</v>
      </c>
      <c r="W1024">
        <f t="shared" si="112"/>
        <v>8.5570042938539204E-2</v>
      </c>
      <c r="X1024">
        <f t="shared" si="111"/>
        <v>4.24583580189003E-2</v>
      </c>
      <c r="Y1024">
        <f t="shared" si="111"/>
        <v>5.9237884525150074E-2</v>
      </c>
      <c r="Z1024">
        <f t="shared" si="109"/>
        <v>5.6936130777316331E-2</v>
      </c>
      <c r="AA1024">
        <f t="shared" si="110"/>
        <v>0.99999999999999989</v>
      </c>
    </row>
    <row r="1025" spans="1:27" x14ac:dyDescent="0.2">
      <c r="A1025" s="1">
        <v>43626</v>
      </c>
      <c r="B1025">
        <v>110.34</v>
      </c>
      <c r="C1025">
        <v>28.07</v>
      </c>
      <c r="D1025">
        <v>46.27</v>
      </c>
      <c r="E1025">
        <v>43.29</v>
      </c>
      <c r="F1025">
        <v>122.66</v>
      </c>
      <c r="G1025">
        <v>42.45</v>
      </c>
      <c r="H1025">
        <v>194.12</v>
      </c>
      <c r="I1025">
        <v>443.81</v>
      </c>
      <c r="J1025" s="2">
        <v>357939977620.14001</v>
      </c>
      <c r="K1025" s="2">
        <v>266895264329.26001</v>
      </c>
      <c r="L1025" s="2">
        <v>207953245150.14001</v>
      </c>
      <c r="M1025" s="2">
        <v>72823933885.949997</v>
      </c>
      <c r="N1025" s="2">
        <v>102430979036.39999</v>
      </c>
      <c r="O1025" s="2">
        <v>50643088356.75</v>
      </c>
      <c r="P1025" s="2">
        <v>71016623779.479996</v>
      </c>
      <c r="Q1025" s="2">
        <v>68578304524.650002</v>
      </c>
      <c r="R1025">
        <f t="shared" si="106"/>
        <v>1198281416682.77</v>
      </c>
      <c r="S1025">
        <f t="shared" si="107"/>
        <v>0.29871111463201483</v>
      </c>
      <c r="T1025">
        <f t="shared" si="108"/>
        <v>0.22273170610298898</v>
      </c>
      <c r="U1025">
        <f t="shared" si="112"/>
        <v>0.1735429109180561</v>
      </c>
      <c r="V1025">
        <f t="shared" si="112"/>
        <v>6.0773648720640401E-2</v>
      </c>
      <c r="W1025">
        <f t="shared" si="112"/>
        <v>8.5481571866450223E-2</v>
      </c>
      <c r="X1025">
        <f t="shared" si="111"/>
        <v>4.2263100847333861E-2</v>
      </c>
      <c r="Y1025">
        <f t="shared" si="111"/>
        <v>5.9265396918260611E-2</v>
      </c>
      <c r="Z1025">
        <f t="shared" si="109"/>
        <v>5.7230549994255017E-2</v>
      </c>
      <c r="AA1025">
        <f t="shared" si="110"/>
        <v>1</v>
      </c>
    </row>
    <row r="1026" spans="1:27" x14ac:dyDescent="0.2">
      <c r="A1026" s="1">
        <v>43623</v>
      </c>
      <c r="B1026">
        <v>109.16</v>
      </c>
      <c r="C1026">
        <v>27.53</v>
      </c>
      <c r="D1026">
        <v>45.63</v>
      </c>
      <c r="E1026">
        <v>42.7</v>
      </c>
      <c r="F1026">
        <v>121.11</v>
      </c>
      <c r="G1026">
        <v>41.97</v>
      </c>
      <c r="H1026">
        <v>189.81</v>
      </c>
      <c r="I1026">
        <v>444.11</v>
      </c>
      <c r="J1026" s="2">
        <v>354112089514.35999</v>
      </c>
      <c r="K1026" s="2">
        <v>261760834591.54001</v>
      </c>
      <c r="L1026" s="2">
        <v>205076865705.66</v>
      </c>
      <c r="M1026" s="2">
        <v>71831415498.5</v>
      </c>
      <c r="N1026" s="2">
        <v>101136604199.39999</v>
      </c>
      <c r="O1026" s="2">
        <v>50070445661.550003</v>
      </c>
      <c r="P1026" s="2">
        <v>69439858641.990005</v>
      </c>
      <c r="Q1026" s="2">
        <v>68624661054.150002</v>
      </c>
      <c r="R1026">
        <f t="shared" si="106"/>
        <v>1182052774867.1501</v>
      </c>
      <c r="S1026">
        <f t="shared" si="107"/>
        <v>0.29957384056237113</v>
      </c>
      <c r="T1026">
        <f t="shared" si="108"/>
        <v>0.2214459795341702</v>
      </c>
      <c r="U1026">
        <f t="shared" si="112"/>
        <v>0.17349214017006001</v>
      </c>
      <c r="V1026">
        <f t="shared" si="112"/>
        <v>6.076836586807477E-2</v>
      </c>
      <c r="W1026">
        <f t="shared" si="112"/>
        <v>8.5560142786997515E-2</v>
      </c>
      <c r="X1026">
        <f t="shared" si="111"/>
        <v>4.2358891858426014E-2</v>
      </c>
      <c r="Y1026">
        <f t="shared" si="111"/>
        <v>5.8745142449155276E-2</v>
      </c>
      <c r="Z1026">
        <f t="shared" si="109"/>
        <v>5.8055496770745001E-2</v>
      </c>
      <c r="AA1026">
        <f t="shared" si="110"/>
        <v>0.99999999999999989</v>
      </c>
    </row>
    <row r="1027" spans="1:27" x14ac:dyDescent="0.2">
      <c r="A1027" s="1">
        <v>43622</v>
      </c>
      <c r="B1027">
        <v>110.37</v>
      </c>
      <c r="C1027">
        <v>27.88</v>
      </c>
      <c r="D1027">
        <v>45.92</v>
      </c>
      <c r="E1027">
        <v>42.81</v>
      </c>
      <c r="F1027">
        <v>119.43</v>
      </c>
      <c r="G1027">
        <v>40.98</v>
      </c>
      <c r="H1027">
        <v>189.81</v>
      </c>
      <c r="I1027">
        <v>439.23</v>
      </c>
      <c r="J1027" s="2">
        <v>358037296809.27002</v>
      </c>
      <c r="K1027" s="2">
        <v>265088705717.84</v>
      </c>
      <c r="L1027" s="2">
        <v>206380225141.44</v>
      </c>
      <c r="M1027" s="2">
        <v>72016461299.550003</v>
      </c>
      <c r="N1027" s="2">
        <v>99733668892.199997</v>
      </c>
      <c r="O1027" s="2">
        <v>48889370102.699997</v>
      </c>
      <c r="P1027" s="2">
        <v>69439858641.990005</v>
      </c>
      <c r="Q1027" s="2">
        <v>67870594840.949997</v>
      </c>
      <c r="R1027">
        <f t="shared" si="106"/>
        <v>1187456181445.9399</v>
      </c>
      <c r="S1027">
        <f t="shared" si="107"/>
        <v>0.30151621794860312</v>
      </c>
      <c r="T1027">
        <f t="shared" si="108"/>
        <v>0.22324083183856702</v>
      </c>
      <c r="U1027">
        <f t="shared" si="112"/>
        <v>0.17380028700523098</v>
      </c>
      <c r="V1027">
        <f t="shared" si="112"/>
        <v>6.0647678983705405E-2</v>
      </c>
      <c r="W1027">
        <f t="shared" si="112"/>
        <v>8.3989346681202545E-2</v>
      </c>
      <c r="X1027">
        <f t="shared" si="111"/>
        <v>4.1171515098071626E-2</v>
      </c>
      <c r="Y1027">
        <f t="shared" si="111"/>
        <v>5.847782825757375E-2</v>
      </c>
      <c r="Z1027">
        <f t="shared" si="109"/>
        <v>5.7156294187045646E-2</v>
      </c>
      <c r="AA1027">
        <f t="shared" si="110"/>
        <v>0.99999999999999989</v>
      </c>
    </row>
    <row r="1028" spans="1:27" x14ac:dyDescent="0.2">
      <c r="A1028" s="1">
        <v>43621</v>
      </c>
      <c r="B1028">
        <v>110.13</v>
      </c>
      <c r="C1028">
        <v>27.91</v>
      </c>
      <c r="D1028">
        <v>45.86</v>
      </c>
      <c r="E1028">
        <v>42.43</v>
      </c>
      <c r="F1028">
        <v>118.12</v>
      </c>
      <c r="G1028">
        <v>40.08</v>
      </c>
      <c r="H1028">
        <v>188.44</v>
      </c>
      <c r="I1028">
        <v>438.15</v>
      </c>
      <c r="J1028" s="2">
        <v>357258743296.22998</v>
      </c>
      <c r="K1028" s="2">
        <v>265373951814.38</v>
      </c>
      <c r="L1028" s="2">
        <v>206110564568.51999</v>
      </c>
      <c r="M1028" s="2">
        <v>71377212168.649994</v>
      </c>
      <c r="N1028" s="2">
        <v>98639713384.800003</v>
      </c>
      <c r="O1028" s="2">
        <v>47815665049.199997</v>
      </c>
      <c r="P1028" s="2">
        <v>68938659514.759995</v>
      </c>
      <c r="Q1028" s="2">
        <v>67703711334.75</v>
      </c>
      <c r="R1028">
        <f t="shared" ref="R1028:R1091" si="113">SUM(J1028:Q1028)</f>
        <v>1183218221131.29</v>
      </c>
      <c r="S1028">
        <f t="shared" ref="S1028:S1091" si="114">J1028/$R1028</f>
        <v>0.30193816906795973</v>
      </c>
      <c r="T1028">
        <f t="shared" ref="T1028:T1091" si="115">K1028/R1028</f>
        <v>0.22428149522634344</v>
      </c>
      <c r="U1028">
        <f t="shared" si="112"/>
        <v>0.17419488720470772</v>
      </c>
      <c r="V1028">
        <f t="shared" si="112"/>
        <v>6.0324639101995342E-2</v>
      </c>
      <c r="W1028">
        <f t="shared" si="112"/>
        <v>8.3365613902133207E-2</v>
      </c>
      <c r="X1028">
        <f t="shared" si="111"/>
        <v>4.0411535416926582E-2</v>
      </c>
      <c r="Y1028">
        <f t="shared" si="111"/>
        <v>5.8263689895551862E-2</v>
      </c>
      <c r="Z1028">
        <f t="shared" ref="Z1028:Z1091" si="116">Q1028/$R1028</f>
        <v>5.7219970184382067E-2</v>
      </c>
      <c r="AA1028">
        <f t="shared" ref="AA1028:AA1091" si="117">SUM(S1028:Z1028)</f>
        <v>0.99999999999999989</v>
      </c>
    </row>
    <row r="1029" spans="1:27" x14ac:dyDescent="0.2">
      <c r="A1029" s="1">
        <v>43620</v>
      </c>
      <c r="B1029">
        <v>109.74</v>
      </c>
      <c r="C1029">
        <v>27.92</v>
      </c>
      <c r="D1029">
        <v>45.68</v>
      </c>
      <c r="E1029">
        <v>42.48</v>
      </c>
      <c r="F1029">
        <v>116.85</v>
      </c>
      <c r="G1029">
        <v>39.799999999999997</v>
      </c>
      <c r="H1029">
        <v>189.88</v>
      </c>
      <c r="I1029">
        <v>434.53</v>
      </c>
      <c r="J1029" s="2">
        <v>355993593837.53998</v>
      </c>
      <c r="K1029" s="2">
        <v>265469033846.56</v>
      </c>
      <c r="L1029" s="2">
        <v>205301582849.76001</v>
      </c>
      <c r="M1029" s="2">
        <v>71461323896.399994</v>
      </c>
      <c r="N1029" s="2">
        <v>97579161099</v>
      </c>
      <c r="O1029" s="2">
        <v>47481623477</v>
      </c>
      <c r="P1029" s="2">
        <v>69465467356.520004</v>
      </c>
      <c r="Q1029" s="2">
        <v>67144342545.449997</v>
      </c>
      <c r="R1029">
        <f t="shared" si="113"/>
        <v>1179896128908.23</v>
      </c>
      <c r="S1029">
        <f t="shared" si="114"/>
        <v>0.3017160452648866</v>
      </c>
      <c r="T1029">
        <f t="shared" si="115"/>
        <v>0.22499356285896219</v>
      </c>
      <c r="U1029">
        <f t="shared" si="112"/>
        <v>0.1739997088046451</v>
      </c>
      <c r="V1029">
        <f t="shared" si="112"/>
        <v>6.0565775364077083E-2</v>
      </c>
      <c r="W1029">
        <f t="shared" si="112"/>
        <v>8.2701484230896669E-2</v>
      </c>
      <c r="X1029">
        <f t="shared" si="111"/>
        <v>4.0242206338057258E-2</v>
      </c>
      <c r="Y1029">
        <f t="shared" si="111"/>
        <v>5.8874222615508634E-2</v>
      </c>
      <c r="Z1029">
        <f t="shared" si="116"/>
        <v>5.6906994522966478E-2</v>
      </c>
      <c r="AA1029">
        <f t="shared" si="117"/>
        <v>1</v>
      </c>
    </row>
    <row r="1030" spans="1:27" x14ac:dyDescent="0.2">
      <c r="A1030" s="1">
        <v>43619</v>
      </c>
      <c r="B1030">
        <v>106.46</v>
      </c>
      <c r="C1030">
        <v>26.68</v>
      </c>
      <c r="D1030">
        <v>44.52</v>
      </c>
      <c r="E1030">
        <v>40.729999999999997</v>
      </c>
      <c r="F1030">
        <v>114.62</v>
      </c>
      <c r="G1030">
        <v>38.9</v>
      </c>
      <c r="H1030">
        <v>183.19</v>
      </c>
      <c r="I1030">
        <v>419.9</v>
      </c>
      <c r="J1030" s="2">
        <v>345353362492.65997</v>
      </c>
      <c r="K1030" s="2">
        <v>253678861856.23999</v>
      </c>
      <c r="L1030" s="2">
        <v>200088145106.64001</v>
      </c>
      <c r="M1030" s="2">
        <v>68517413425.150002</v>
      </c>
      <c r="N1030" s="2">
        <v>95716931494.800003</v>
      </c>
      <c r="O1030" s="2">
        <v>46407918423.5</v>
      </c>
      <c r="P1030" s="2">
        <v>67018005925.010002</v>
      </c>
      <c r="Q1030" s="2">
        <v>64883689123.5</v>
      </c>
      <c r="R1030">
        <f t="shared" si="113"/>
        <v>1141664327847.5</v>
      </c>
      <c r="S1030">
        <f t="shared" si="114"/>
        <v>0.30249991531555603</v>
      </c>
      <c r="T1030">
        <f t="shared" si="115"/>
        <v>0.22220091814073534</v>
      </c>
      <c r="U1030">
        <f t="shared" si="112"/>
        <v>0.17526004818236485</v>
      </c>
      <c r="V1030">
        <f t="shared" si="112"/>
        <v>6.0015375582710112E-2</v>
      </c>
      <c r="W1030">
        <f t="shared" si="112"/>
        <v>8.3839819778958338E-2</v>
      </c>
      <c r="X1030">
        <f t="shared" si="111"/>
        <v>4.064935488612291E-2</v>
      </c>
      <c r="Y1030">
        <f t="shared" si="111"/>
        <v>5.8702023257016456E-2</v>
      </c>
      <c r="Z1030">
        <f t="shared" si="116"/>
        <v>5.6832544856535945E-2</v>
      </c>
      <c r="AA1030">
        <f t="shared" si="117"/>
        <v>1</v>
      </c>
    </row>
    <row r="1031" spans="1:27" x14ac:dyDescent="0.2">
      <c r="A1031" s="1">
        <v>43616</v>
      </c>
      <c r="B1031">
        <v>105.96</v>
      </c>
      <c r="C1031">
        <v>26.6</v>
      </c>
      <c r="D1031">
        <v>44.37</v>
      </c>
      <c r="E1031">
        <v>40.69</v>
      </c>
      <c r="F1031">
        <v>114.71</v>
      </c>
      <c r="G1031">
        <v>37.85</v>
      </c>
      <c r="H1031">
        <v>182.49</v>
      </c>
      <c r="I1031">
        <v>415.56</v>
      </c>
      <c r="J1031" s="2">
        <v>343731376007.15997</v>
      </c>
      <c r="K1031" s="2">
        <v>252918205598.79999</v>
      </c>
      <c r="L1031" s="2">
        <v>199413993674.34</v>
      </c>
      <c r="M1031" s="2">
        <v>68450124042.949997</v>
      </c>
      <c r="N1031" s="2">
        <v>95792088743.399994</v>
      </c>
      <c r="O1031" s="2">
        <v>45155262527.75</v>
      </c>
      <c r="P1031" s="2">
        <v>66761918779.709999</v>
      </c>
      <c r="Q1031" s="2">
        <v>64213064663.400002</v>
      </c>
      <c r="R1031">
        <f t="shared" si="113"/>
        <v>1136436034037.5098</v>
      </c>
      <c r="S1031">
        <f t="shared" si="114"/>
        <v>0.30246434089735541</v>
      </c>
      <c r="T1031">
        <f t="shared" si="115"/>
        <v>0.22255384203212625</v>
      </c>
      <c r="U1031">
        <f t="shared" si="112"/>
        <v>0.175473135048231</v>
      </c>
      <c r="V1031">
        <f t="shared" si="112"/>
        <v>6.0232271762592403E-2</v>
      </c>
      <c r="W1031">
        <f t="shared" si="112"/>
        <v>8.4291667875992599E-2</v>
      </c>
      <c r="X1031">
        <f t="shared" si="111"/>
        <v>3.9734099566803759E-2</v>
      </c>
      <c r="Y1031">
        <f t="shared" si="111"/>
        <v>5.8746745773732144E-2</v>
      </c>
      <c r="Z1031">
        <f t="shared" si="116"/>
        <v>5.6503897043166579E-2</v>
      </c>
      <c r="AA1031">
        <f t="shared" si="117"/>
        <v>1.0000000000000002</v>
      </c>
    </row>
    <row r="1032" spans="1:27" x14ac:dyDescent="0.2">
      <c r="A1032" s="1">
        <v>43615</v>
      </c>
      <c r="B1032">
        <v>107.06</v>
      </c>
      <c r="C1032">
        <v>27.16</v>
      </c>
      <c r="D1032">
        <v>45.05</v>
      </c>
      <c r="E1032">
        <v>41.83</v>
      </c>
      <c r="F1032">
        <v>116.74</v>
      </c>
      <c r="G1032">
        <v>39.25</v>
      </c>
      <c r="H1032">
        <v>187.37</v>
      </c>
      <c r="I1032">
        <v>426.59</v>
      </c>
      <c r="J1032" s="2">
        <v>347299746275.26001</v>
      </c>
      <c r="K1032" s="2">
        <v>258242799400.88</v>
      </c>
      <c r="L1032" s="2">
        <v>202470146834.10001</v>
      </c>
      <c r="M1032" s="2">
        <v>70367871435.649994</v>
      </c>
      <c r="N1032" s="2">
        <v>97487302239.600006</v>
      </c>
      <c r="O1032" s="2">
        <v>46825470388.75</v>
      </c>
      <c r="P1032" s="2">
        <v>68547212021.230003</v>
      </c>
      <c r="Q1032" s="2">
        <v>65917439731.349998</v>
      </c>
      <c r="R1032">
        <f t="shared" si="113"/>
        <v>1157157988326.8201</v>
      </c>
      <c r="S1032">
        <f t="shared" si="114"/>
        <v>0.30013165857968477</v>
      </c>
      <c r="T1032">
        <f t="shared" si="115"/>
        <v>0.22316987136240865</v>
      </c>
      <c r="U1032">
        <f t="shared" si="112"/>
        <v>0.1749719129769475</v>
      </c>
      <c r="V1032">
        <f t="shared" si="112"/>
        <v>6.0810945562755563E-2</v>
      </c>
      <c r="W1032">
        <f t="shared" si="112"/>
        <v>8.4247184241938042E-2</v>
      </c>
      <c r="X1032">
        <f t="shared" si="111"/>
        <v>4.0465926745626823E-2</v>
      </c>
      <c r="Y1032">
        <f t="shared" si="111"/>
        <v>5.9237556766423137E-2</v>
      </c>
      <c r="Z1032">
        <f t="shared" si="116"/>
        <v>5.6964943764215466E-2</v>
      </c>
      <c r="AA1032">
        <f t="shared" si="117"/>
        <v>1</v>
      </c>
    </row>
    <row r="1033" spans="1:27" x14ac:dyDescent="0.2">
      <c r="A1033" s="1">
        <v>43614</v>
      </c>
      <c r="B1033">
        <v>108.22</v>
      </c>
      <c r="C1033">
        <v>27.75</v>
      </c>
      <c r="D1033">
        <v>45.48</v>
      </c>
      <c r="E1033">
        <v>42.19</v>
      </c>
      <c r="F1033">
        <v>117.01</v>
      </c>
      <c r="G1033">
        <v>39.47</v>
      </c>
      <c r="H1033">
        <v>188.05</v>
      </c>
      <c r="I1033">
        <v>427.93</v>
      </c>
      <c r="J1033" s="2">
        <v>351062754921.62</v>
      </c>
      <c r="K1033" s="2">
        <v>263852639299.5</v>
      </c>
      <c r="L1033" s="2">
        <v>204402714273.35999</v>
      </c>
      <c r="M1033" s="2">
        <v>70973475875.449997</v>
      </c>
      <c r="N1033" s="2">
        <v>97712773985.399994</v>
      </c>
      <c r="O1033" s="2">
        <v>47087931624.050003</v>
      </c>
      <c r="P1033" s="2">
        <v>68795982390.949997</v>
      </c>
      <c r="Q1033" s="2">
        <v>66124498896.449997</v>
      </c>
      <c r="R1033">
        <f t="shared" si="113"/>
        <v>1170012771266.78</v>
      </c>
      <c r="S1033">
        <f t="shared" si="114"/>
        <v>0.30005036145162944</v>
      </c>
      <c r="T1033">
        <f t="shared" si="115"/>
        <v>0.225512614716013</v>
      </c>
      <c r="U1033">
        <f t="shared" si="112"/>
        <v>0.1747012676212516</v>
      </c>
      <c r="V1033">
        <f t="shared" si="112"/>
        <v>6.0660428346099658E-2</v>
      </c>
      <c r="W1033">
        <f t="shared" si="112"/>
        <v>8.3514279830984903E-2</v>
      </c>
      <c r="X1033">
        <f t="shared" si="111"/>
        <v>4.0245656099178823E-2</v>
      </c>
      <c r="Y1033">
        <f t="shared" si="111"/>
        <v>5.8799343118677384E-2</v>
      </c>
      <c r="Z1033">
        <f t="shared" si="116"/>
        <v>5.6516048816165142E-2</v>
      </c>
      <c r="AA1033">
        <f t="shared" si="117"/>
        <v>1</v>
      </c>
    </row>
    <row r="1034" spans="1:27" x14ac:dyDescent="0.2">
      <c r="A1034" s="1">
        <v>43613</v>
      </c>
      <c r="B1034">
        <v>108.52</v>
      </c>
      <c r="C1034">
        <v>27.9</v>
      </c>
      <c r="D1034">
        <v>45.59</v>
      </c>
      <c r="E1034">
        <v>42.17</v>
      </c>
      <c r="F1034">
        <v>118.17</v>
      </c>
      <c r="G1034">
        <v>39.880000000000003</v>
      </c>
      <c r="H1034">
        <v>189.44</v>
      </c>
      <c r="I1034">
        <v>429.31</v>
      </c>
      <c r="J1034" s="2">
        <v>352035946812.91998</v>
      </c>
      <c r="K1034" s="2">
        <v>265278869782.20001</v>
      </c>
      <c r="L1034" s="2">
        <v>204897091990.38</v>
      </c>
      <c r="M1034" s="2">
        <v>70939831184.350006</v>
      </c>
      <c r="N1034" s="2">
        <v>98681467411.800003</v>
      </c>
      <c r="O1034" s="2">
        <v>47577063926.199997</v>
      </c>
      <c r="P1034" s="2">
        <v>69304498293.759995</v>
      </c>
      <c r="Q1034" s="2">
        <v>66337738932.150002</v>
      </c>
      <c r="R1034">
        <f t="shared" si="113"/>
        <v>1175052508333.7598</v>
      </c>
      <c r="S1034">
        <f t="shared" si="114"/>
        <v>0.2995916729815859</v>
      </c>
      <c r="T1034">
        <f t="shared" si="115"/>
        <v>0.22575916216575634</v>
      </c>
      <c r="U1034">
        <f t="shared" si="112"/>
        <v>0.17437271146370031</v>
      </c>
      <c r="V1034">
        <f t="shared" si="112"/>
        <v>6.0371626528369901E-2</v>
      </c>
      <c r="W1034">
        <f t="shared" si="112"/>
        <v>8.398047466979297E-2</v>
      </c>
      <c r="X1034">
        <f t="shared" si="111"/>
        <v>4.048930885111246E-2</v>
      </c>
      <c r="Y1034">
        <f t="shared" si="111"/>
        <v>5.8979916048206821E-2</v>
      </c>
      <c r="Z1034">
        <f t="shared" si="116"/>
        <v>5.6455127291475518E-2</v>
      </c>
      <c r="AA1034">
        <f t="shared" si="117"/>
        <v>1.0000000000000002</v>
      </c>
    </row>
    <row r="1035" spans="1:27" x14ac:dyDescent="0.2">
      <c r="A1035" s="1">
        <v>43609</v>
      </c>
      <c r="B1035">
        <v>109.71</v>
      </c>
      <c r="C1035">
        <v>28.18</v>
      </c>
      <c r="D1035">
        <v>46.17</v>
      </c>
      <c r="E1035">
        <v>42.96</v>
      </c>
      <c r="F1035">
        <v>119.51</v>
      </c>
      <c r="G1035">
        <v>40.65</v>
      </c>
      <c r="H1035">
        <v>193</v>
      </c>
      <c r="I1035">
        <v>435.76</v>
      </c>
      <c r="J1035" s="2">
        <v>355896274648.40997</v>
      </c>
      <c r="K1035" s="2">
        <v>267941166683.23999</v>
      </c>
      <c r="L1035" s="2">
        <v>207503810861.94</v>
      </c>
      <c r="M1035" s="2">
        <v>72268796482.800003</v>
      </c>
      <c r="N1035" s="2">
        <v>99800475335.399994</v>
      </c>
      <c r="O1035" s="2">
        <v>48495678249.75</v>
      </c>
      <c r="P1035" s="2">
        <v>70606884347</v>
      </c>
      <c r="Q1035" s="2">
        <v>67334404316.400002</v>
      </c>
      <c r="R1035">
        <f t="shared" si="113"/>
        <v>1189847490924.9399</v>
      </c>
      <c r="S1035">
        <f t="shared" si="114"/>
        <v>0.29911083341592831</v>
      </c>
      <c r="T1035">
        <f t="shared" si="115"/>
        <v>0.22518950430777748</v>
      </c>
      <c r="U1035">
        <f t="shared" si="112"/>
        <v>0.17439530061170683</v>
      </c>
      <c r="V1035">
        <f t="shared" si="112"/>
        <v>6.0737865175158813E-2</v>
      </c>
      <c r="W1035">
        <f t="shared" si="112"/>
        <v>8.3876695203869436E-2</v>
      </c>
      <c r="X1035">
        <f t="shared" si="111"/>
        <v>4.075789428446111E-2</v>
      </c>
      <c r="Y1035">
        <f t="shared" si="111"/>
        <v>5.9341121350025311E-2</v>
      </c>
      <c r="Z1035">
        <f t="shared" si="116"/>
        <v>5.6590785651072749E-2</v>
      </c>
      <c r="AA1035">
        <f t="shared" si="117"/>
        <v>1</v>
      </c>
    </row>
    <row r="1036" spans="1:27" x14ac:dyDescent="0.2">
      <c r="A1036" s="1">
        <v>43608</v>
      </c>
      <c r="B1036">
        <v>108.64</v>
      </c>
      <c r="C1036">
        <v>27.76</v>
      </c>
      <c r="D1036">
        <v>45.56</v>
      </c>
      <c r="E1036">
        <v>42.71</v>
      </c>
      <c r="F1036">
        <v>118.43</v>
      </c>
      <c r="G1036">
        <v>41.15</v>
      </c>
      <c r="H1036">
        <v>191.97</v>
      </c>
      <c r="I1036">
        <v>433.89</v>
      </c>
      <c r="J1036" s="2">
        <v>352425223569.44</v>
      </c>
      <c r="K1036" s="2">
        <v>263947721331.67999</v>
      </c>
      <c r="L1036" s="2">
        <v>204762261703.92001</v>
      </c>
      <c r="M1036" s="2">
        <v>71848237844.050003</v>
      </c>
      <c r="N1036" s="2">
        <v>98898588352.199997</v>
      </c>
      <c r="O1036" s="2">
        <v>49092181057.25</v>
      </c>
      <c r="P1036" s="2">
        <v>70230070404.630005</v>
      </c>
      <c r="Q1036" s="2">
        <v>67045448615.849998</v>
      </c>
      <c r="R1036">
        <f t="shared" si="113"/>
        <v>1178249732879.02</v>
      </c>
      <c r="S1036">
        <f t="shared" si="114"/>
        <v>0.29910910542563746</v>
      </c>
      <c r="T1036">
        <f t="shared" si="115"/>
        <v>0.22401678860281274</v>
      </c>
      <c r="U1036">
        <f t="shared" si="112"/>
        <v>0.17378511192494753</v>
      </c>
      <c r="V1036">
        <f t="shared" si="112"/>
        <v>6.0978785599629083E-2</v>
      </c>
      <c r="W1036">
        <f t="shared" si="112"/>
        <v>8.3936864649690246E-2</v>
      </c>
      <c r="X1036">
        <f t="shared" si="111"/>
        <v>4.1665344525302489E-2</v>
      </c>
      <c r="Y1036">
        <f t="shared" si="111"/>
        <v>5.960542017949353E-2</v>
      </c>
      <c r="Z1036">
        <f t="shared" si="116"/>
        <v>5.6902579092486902E-2</v>
      </c>
      <c r="AA1036">
        <f t="shared" si="117"/>
        <v>0.99999999999999989</v>
      </c>
    </row>
    <row r="1037" spans="1:27" x14ac:dyDescent="0.2">
      <c r="A1037" s="1">
        <v>43607</v>
      </c>
      <c r="B1037">
        <v>110.82</v>
      </c>
      <c r="C1037">
        <v>28.49</v>
      </c>
      <c r="D1037">
        <v>46.1</v>
      </c>
      <c r="E1037">
        <v>43.49</v>
      </c>
      <c r="F1037">
        <v>120.01</v>
      </c>
      <c r="G1037">
        <v>41.7</v>
      </c>
      <c r="H1037">
        <v>195.52</v>
      </c>
      <c r="I1037">
        <v>439.14</v>
      </c>
      <c r="J1037" s="2">
        <v>359497084646.21997</v>
      </c>
      <c r="K1037" s="2">
        <v>270888709680.82001</v>
      </c>
      <c r="L1037" s="2">
        <v>207189206860.20001</v>
      </c>
      <c r="M1037" s="2">
        <v>73160380796.949997</v>
      </c>
      <c r="N1037" s="2">
        <v>100218015605.39999</v>
      </c>
      <c r="O1037" s="2">
        <v>49748334145.5</v>
      </c>
      <c r="P1037" s="2">
        <v>71528798070.080002</v>
      </c>
      <c r="Q1037" s="2">
        <v>67856687882.099998</v>
      </c>
      <c r="R1037">
        <f t="shared" si="113"/>
        <v>1200087217687.27</v>
      </c>
      <c r="S1037">
        <f t="shared" si="114"/>
        <v>0.29955913149297547</v>
      </c>
      <c r="T1037">
        <f t="shared" si="115"/>
        <v>0.22572418544950348</v>
      </c>
      <c r="U1037">
        <f t="shared" si="112"/>
        <v>0.17264512429311726</v>
      </c>
      <c r="V1037">
        <f t="shared" si="112"/>
        <v>6.0962553153378236E-2</v>
      </c>
      <c r="W1037">
        <f t="shared" si="112"/>
        <v>8.3508943457071091E-2</v>
      </c>
      <c r="X1037">
        <f t="shared" si="111"/>
        <v>4.1453932191171695E-2</v>
      </c>
      <c r="Y1037">
        <f t="shared" si="111"/>
        <v>5.9602999695243519E-2</v>
      </c>
      <c r="Z1037">
        <f t="shared" si="116"/>
        <v>5.6543130267539217E-2</v>
      </c>
      <c r="AA1037">
        <f t="shared" si="117"/>
        <v>1</v>
      </c>
    </row>
    <row r="1038" spans="1:27" x14ac:dyDescent="0.2">
      <c r="A1038" s="1">
        <v>43606</v>
      </c>
      <c r="B1038">
        <v>111.73</v>
      </c>
      <c r="C1038">
        <v>28.69</v>
      </c>
      <c r="D1038">
        <v>46.33</v>
      </c>
      <c r="E1038">
        <v>44.39</v>
      </c>
      <c r="F1038">
        <v>120.55</v>
      </c>
      <c r="G1038">
        <v>41.8</v>
      </c>
      <c r="H1038">
        <v>199.11</v>
      </c>
      <c r="I1038">
        <v>441.66</v>
      </c>
      <c r="J1038" s="2">
        <v>362449100049.83002</v>
      </c>
      <c r="K1038" s="2">
        <v>272790350324.42001</v>
      </c>
      <c r="L1038" s="2">
        <v>208222905723.06</v>
      </c>
      <c r="M1038" s="2">
        <v>74674391896.449997</v>
      </c>
      <c r="N1038" s="2">
        <v>100668959097</v>
      </c>
      <c r="O1038" s="2">
        <v>49867634707</v>
      </c>
      <c r="P1038" s="2">
        <v>72842159286.690002</v>
      </c>
      <c r="Q1038" s="2">
        <v>68246082729.900002</v>
      </c>
      <c r="R1038">
        <f t="shared" si="113"/>
        <v>1209761583814.3499</v>
      </c>
      <c r="S1038">
        <f t="shared" si="114"/>
        <v>0.29960374415844526</v>
      </c>
      <c r="T1038">
        <f t="shared" si="115"/>
        <v>0.2254910008501993</v>
      </c>
      <c r="U1038">
        <f t="shared" si="112"/>
        <v>0.17211896005702054</v>
      </c>
      <c r="V1038">
        <f t="shared" si="112"/>
        <v>6.1726535951822335E-2</v>
      </c>
      <c r="W1038">
        <f t="shared" si="112"/>
        <v>8.3213883168279434E-2</v>
      </c>
      <c r="X1038">
        <f t="shared" si="111"/>
        <v>4.1221043364402861E-2</v>
      </c>
      <c r="Y1038">
        <f t="shared" si="111"/>
        <v>6.0211995703335519E-2</v>
      </c>
      <c r="Z1038">
        <f t="shared" si="116"/>
        <v>5.6412836746494881E-2</v>
      </c>
      <c r="AA1038">
        <f t="shared" si="117"/>
        <v>1.0000000000000002</v>
      </c>
    </row>
    <row r="1039" spans="1:27" x14ac:dyDescent="0.2">
      <c r="A1039" s="1">
        <v>43605</v>
      </c>
      <c r="B1039">
        <v>111.35</v>
      </c>
      <c r="C1039">
        <v>28.4</v>
      </c>
      <c r="D1039">
        <v>45.45</v>
      </c>
      <c r="E1039">
        <v>43.87</v>
      </c>
      <c r="F1039">
        <v>119.84</v>
      </c>
      <c r="G1039">
        <v>40.61</v>
      </c>
      <c r="H1039">
        <v>197.24</v>
      </c>
      <c r="I1039">
        <v>438.09</v>
      </c>
      <c r="J1039" s="2">
        <v>361216390320.84998</v>
      </c>
      <c r="K1039" s="2">
        <v>270032971391.20001</v>
      </c>
      <c r="L1039" s="2">
        <v>204267883986.89999</v>
      </c>
      <c r="M1039" s="2">
        <v>73799629927.850006</v>
      </c>
      <c r="N1039" s="2">
        <v>100076051913.60001</v>
      </c>
      <c r="O1039" s="2">
        <v>48447958025.150002</v>
      </c>
      <c r="P1039" s="2">
        <v>72158040769.960007</v>
      </c>
      <c r="Q1039" s="2">
        <v>67694440028.849998</v>
      </c>
      <c r="R1039">
        <f t="shared" si="113"/>
        <v>1197693366364.3601</v>
      </c>
      <c r="S1039">
        <f t="shared" si="114"/>
        <v>0.30159337979581108</v>
      </c>
      <c r="T1039">
        <f t="shared" si="115"/>
        <v>0.22546085582063002</v>
      </c>
      <c r="U1039">
        <f t="shared" si="112"/>
        <v>0.17055106901607234</v>
      </c>
      <c r="V1039">
        <f t="shared" si="112"/>
        <v>6.1618133656255736E-2</v>
      </c>
      <c r="W1039">
        <f t="shared" si="112"/>
        <v>8.3557323371827918E-2</v>
      </c>
      <c r="X1039">
        <f t="shared" si="111"/>
        <v>4.0451053154126976E-2</v>
      </c>
      <c r="Y1039">
        <f t="shared" si="111"/>
        <v>6.0247508082138128E-2</v>
      </c>
      <c r="Z1039">
        <f t="shared" si="116"/>
        <v>5.6520677103137698E-2</v>
      </c>
      <c r="AA1039">
        <f t="shared" si="117"/>
        <v>0.99999999999999989</v>
      </c>
    </row>
    <row r="1040" spans="1:27" x14ac:dyDescent="0.2">
      <c r="A1040" s="1">
        <v>43602</v>
      </c>
      <c r="B1040">
        <v>110.77</v>
      </c>
      <c r="C1040">
        <v>28.4</v>
      </c>
      <c r="D1040">
        <v>45.7</v>
      </c>
      <c r="E1040">
        <v>43.88</v>
      </c>
      <c r="F1040">
        <v>119.07</v>
      </c>
      <c r="G1040">
        <v>40.65</v>
      </c>
      <c r="H1040">
        <v>197.43</v>
      </c>
      <c r="I1040">
        <v>441.56</v>
      </c>
      <c r="J1040" s="2">
        <v>359334885997.66998</v>
      </c>
      <c r="K1040" s="2">
        <v>270032971391.20001</v>
      </c>
      <c r="L1040" s="2">
        <v>205391469707.39999</v>
      </c>
      <c r="M1040" s="2">
        <v>73816452273.399994</v>
      </c>
      <c r="N1040" s="2">
        <v>99433039897.800003</v>
      </c>
      <c r="O1040" s="2">
        <v>48495678249.75</v>
      </c>
      <c r="P1040" s="2">
        <v>72227550137.970001</v>
      </c>
      <c r="Q1040" s="2">
        <v>68230630553.400002</v>
      </c>
      <c r="R1040">
        <f t="shared" si="113"/>
        <v>1196962678208.5901</v>
      </c>
      <c r="S1040">
        <f t="shared" si="114"/>
        <v>0.30020558914623907</v>
      </c>
      <c r="T1040">
        <f t="shared" si="115"/>
        <v>0.22559848883119679</v>
      </c>
      <c r="U1040">
        <f t="shared" si="112"/>
        <v>0.17159387961435438</v>
      </c>
      <c r="V1040">
        <f t="shared" si="112"/>
        <v>6.1669802757656482E-2</v>
      </c>
      <c r="W1040">
        <f t="shared" si="112"/>
        <v>8.3071128037688236E-2</v>
      </c>
      <c r="X1040">
        <f t="shared" si="111"/>
        <v>4.051561434006453E-2</v>
      </c>
      <c r="Y1040">
        <f t="shared" si="111"/>
        <v>6.0342357746749377E-2</v>
      </c>
      <c r="Z1040">
        <f t="shared" si="116"/>
        <v>5.7003139526051044E-2</v>
      </c>
      <c r="AA1040">
        <f t="shared" si="117"/>
        <v>0.99999999999999989</v>
      </c>
    </row>
    <row r="1041" spans="1:27" x14ac:dyDescent="0.2">
      <c r="A1041" s="1">
        <v>43601</v>
      </c>
      <c r="B1041">
        <v>111.31</v>
      </c>
      <c r="C1041">
        <v>28.59</v>
      </c>
      <c r="D1041">
        <v>45.9</v>
      </c>
      <c r="E1041">
        <v>44.28</v>
      </c>
      <c r="F1041">
        <v>119.84</v>
      </c>
      <c r="G1041">
        <v>40.4</v>
      </c>
      <c r="H1041">
        <v>199.14</v>
      </c>
      <c r="I1041">
        <v>447.24</v>
      </c>
      <c r="J1041" s="2">
        <v>361086631402.01001</v>
      </c>
      <c r="K1041" s="2">
        <v>271839530002.62</v>
      </c>
      <c r="L1041" s="2">
        <v>206290338283.79999</v>
      </c>
      <c r="M1041" s="2">
        <v>74489346095.399994</v>
      </c>
      <c r="N1041" s="2">
        <v>100076051913.60001</v>
      </c>
      <c r="O1041" s="2">
        <v>48197426846</v>
      </c>
      <c r="P1041" s="2">
        <v>72853134450.059998</v>
      </c>
      <c r="Q1041" s="2">
        <v>69108314178.600006</v>
      </c>
      <c r="R1041">
        <f t="shared" si="113"/>
        <v>1203940773172.0901</v>
      </c>
      <c r="S1041">
        <f t="shared" si="114"/>
        <v>0.29992059364401696</v>
      </c>
      <c r="T1041">
        <f t="shared" si="115"/>
        <v>0.22579144760284942</v>
      </c>
      <c r="U1041">
        <f t="shared" si="112"/>
        <v>0.17134591906898816</v>
      </c>
      <c r="V1041">
        <f t="shared" si="112"/>
        <v>6.1871271208083389E-2</v>
      </c>
      <c r="W1041">
        <f t="shared" si="112"/>
        <v>8.3123733445727599E-2</v>
      </c>
      <c r="X1041">
        <f t="shared" si="111"/>
        <v>4.0033054714985312E-2</v>
      </c>
      <c r="Y1041">
        <f t="shared" si="111"/>
        <v>6.0512224582368594E-2</v>
      </c>
      <c r="Z1041">
        <f t="shared" si="116"/>
        <v>5.7401755732980508E-2</v>
      </c>
      <c r="AA1041">
        <f t="shared" si="117"/>
        <v>0.99999999999999978</v>
      </c>
    </row>
    <row r="1042" spans="1:27" x14ac:dyDescent="0.2">
      <c r="A1042" s="1">
        <v>43600</v>
      </c>
      <c r="B1042">
        <v>109.9</v>
      </c>
      <c r="C1042">
        <v>28.29</v>
      </c>
      <c r="D1042">
        <v>45.84</v>
      </c>
      <c r="E1042">
        <v>43.9</v>
      </c>
      <c r="F1042">
        <v>117.66</v>
      </c>
      <c r="G1042">
        <v>39.58</v>
      </c>
      <c r="H1042">
        <v>196.4</v>
      </c>
      <c r="I1042">
        <v>444.36</v>
      </c>
      <c r="J1042" s="2">
        <v>356512629512.90002</v>
      </c>
      <c r="K1042" s="2">
        <v>268987069037.22</v>
      </c>
      <c r="L1042" s="2">
        <v>206020677710.88</v>
      </c>
      <c r="M1042" s="2">
        <v>73850096964.5</v>
      </c>
      <c r="N1042" s="2">
        <v>98255576336.399994</v>
      </c>
      <c r="O1042" s="2">
        <v>47219162241.699997</v>
      </c>
      <c r="P1042" s="2">
        <v>71850736195.600006</v>
      </c>
      <c r="Q1042" s="2">
        <v>68663291495.400002</v>
      </c>
      <c r="R1042">
        <f t="shared" si="113"/>
        <v>1191359239494.5999</v>
      </c>
      <c r="S1042">
        <f t="shared" si="114"/>
        <v>0.29924863776952815</v>
      </c>
      <c r="T1042">
        <f t="shared" si="115"/>
        <v>0.22578166192032059</v>
      </c>
      <c r="U1042">
        <f t="shared" si="112"/>
        <v>0.17292909718673807</v>
      </c>
      <c r="V1042">
        <f t="shared" si="112"/>
        <v>6.1988101083455566E-2</v>
      </c>
      <c r="W1042">
        <f t="shared" si="112"/>
        <v>8.2473508475984225E-2</v>
      </c>
      <c r="X1042">
        <f t="shared" si="112"/>
        <v>3.9634696803737705E-2</v>
      </c>
      <c r="Y1042">
        <f t="shared" si="112"/>
        <v>6.0309882874690787E-2</v>
      </c>
      <c r="Z1042">
        <f t="shared" si="116"/>
        <v>5.7634413885545091E-2</v>
      </c>
      <c r="AA1042">
        <f t="shared" si="117"/>
        <v>1</v>
      </c>
    </row>
    <row r="1043" spans="1:27" x14ac:dyDescent="0.2">
      <c r="A1043" s="1">
        <v>43599</v>
      </c>
      <c r="B1043">
        <v>110.32</v>
      </c>
      <c r="C1043">
        <v>28.62</v>
      </c>
      <c r="D1043">
        <v>46.49</v>
      </c>
      <c r="E1043">
        <v>44.01</v>
      </c>
      <c r="F1043">
        <v>117.01</v>
      </c>
      <c r="G1043">
        <v>39.39</v>
      </c>
      <c r="H1043">
        <v>196.28</v>
      </c>
      <c r="I1043">
        <v>445.86</v>
      </c>
      <c r="J1043" s="2">
        <v>357875098160.71997</v>
      </c>
      <c r="K1043" s="2">
        <v>272124776099.16</v>
      </c>
      <c r="L1043" s="2">
        <v>208942000584.17999</v>
      </c>
      <c r="M1043" s="2">
        <v>74035142765.550003</v>
      </c>
      <c r="N1043" s="2">
        <v>97712773985.399994</v>
      </c>
      <c r="O1043" s="2">
        <v>46992491174.849998</v>
      </c>
      <c r="P1043" s="2">
        <v>71806835542.119995</v>
      </c>
      <c r="Q1043" s="2">
        <v>68895074142.899994</v>
      </c>
      <c r="R1043">
        <f t="shared" si="113"/>
        <v>1198384192454.8799</v>
      </c>
      <c r="S1043">
        <f t="shared" si="114"/>
        <v>0.29863135746777153</v>
      </c>
      <c r="T1043">
        <f t="shared" si="115"/>
        <v>0.22707640655849665</v>
      </c>
      <c r="U1043">
        <f t="shared" ref="U1043:X1106" si="118">L1043/$R1043</f>
        <v>0.17435310136740378</v>
      </c>
      <c r="V1043">
        <f t="shared" si="118"/>
        <v>6.1779138302792226E-2</v>
      </c>
      <c r="W1043">
        <f t="shared" si="118"/>
        <v>8.1537101874847168E-2</v>
      </c>
      <c r="X1043">
        <f t="shared" si="118"/>
        <v>3.9213210146394104E-2</v>
      </c>
      <c r="Y1043">
        <f t="shared" ref="Y1043:Y1106" si="119">P1043/$R1043</f>
        <v>5.9919711887240684E-2</v>
      </c>
      <c r="Z1043">
        <f t="shared" si="116"/>
        <v>5.7489972395053893E-2</v>
      </c>
      <c r="AA1043">
        <f t="shared" si="117"/>
        <v>1</v>
      </c>
    </row>
    <row r="1044" spans="1:27" x14ac:dyDescent="0.2">
      <c r="A1044" s="1">
        <v>43598</v>
      </c>
      <c r="B1044">
        <v>109.45</v>
      </c>
      <c r="C1044">
        <v>28.25</v>
      </c>
      <c r="D1044">
        <v>46.33</v>
      </c>
      <c r="E1044">
        <v>44.18</v>
      </c>
      <c r="F1044">
        <v>115.9</v>
      </c>
      <c r="G1044">
        <v>38.799999999999997</v>
      </c>
      <c r="H1044">
        <v>194.97</v>
      </c>
      <c r="I1044">
        <v>442.78</v>
      </c>
      <c r="J1044" s="2">
        <v>355052841675.95001</v>
      </c>
      <c r="K1044" s="2">
        <v>268606740908.5</v>
      </c>
      <c r="L1044" s="2">
        <v>208222905723.06</v>
      </c>
      <c r="M1044" s="2">
        <v>74321122639.899994</v>
      </c>
      <c r="N1044" s="2">
        <v>96785834586</v>
      </c>
      <c r="O1044" s="2">
        <v>46288617862</v>
      </c>
      <c r="P1044" s="2">
        <v>71327586741.630005</v>
      </c>
      <c r="Q1044" s="2">
        <v>68419147106.699997</v>
      </c>
      <c r="R1044">
        <f t="shared" si="113"/>
        <v>1189024797243.74</v>
      </c>
      <c r="S1044">
        <f t="shared" si="114"/>
        <v>0.29860844155562821</v>
      </c>
      <c r="T1044">
        <f t="shared" si="115"/>
        <v>0.225905079129681</v>
      </c>
      <c r="U1044">
        <f t="shared" si="118"/>
        <v>0.17512074281860085</v>
      </c>
      <c r="V1044">
        <f t="shared" si="118"/>
        <v>6.2505948414349838E-2</v>
      </c>
      <c r="W1044">
        <f t="shared" si="118"/>
        <v>8.1399340712117824E-2</v>
      </c>
      <c r="X1044">
        <f t="shared" si="118"/>
        <v>3.8929901183979453E-2</v>
      </c>
      <c r="Y1044">
        <f t="shared" si="119"/>
        <v>5.9988308828355291E-2</v>
      </c>
      <c r="Z1044">
        <f t="shared" si="116"/>
        <v>5.7542237357287557E-2</v>
      </c>
      <c r="AA1044">
        <f t="shared" si="117"/>
        <v>1</v>
      </c>
    </row>
    <row r="1045" spans="1:27" x14ac:dyDescent="0.2">
      <c r="A1045" s="1">
        <v>43595</v>
      </c>
      <c r="B1045">
        <v>112.51</v>
      </c>
      <c r="C1045">
        <v>29.58</v>
      </c>
      <c r="D1045">
        <v>47.15</v>
      </c>
      <c r="E1045">
        <v>46.34</v>
      </c>
      <c r="F1045">
        <v>118.46</v>
      </c>
      <c r="G1045">
        <v>39.81</v>
      </c>
      <c r="H1045">
        <v>202.05</v>
      </c>
      <c r="I1045">
        <v>463</v>
      </c>
      <c r="J1045" s="2">
        <v>364979398967.21002</v>
      </c>
      <c r="K1045" s="2">
        <v>281252651188.44</v>
      </c>
      <c r="L1045" s="2">
        <v>211908266886.29999</v>
      </c>
      <c r="M1045" s="2">
        <v>77954749278.699997</v>
      </c>
      <c r="N1045" s="2">
        <v>98923640768.399994</v>
      </c>
      <c r="O1045" s="2">
        <v>47493553533.150002</v>
      </c>
      <c r="P1045" s="2">
        <f>147835450593.9/2</f>
        <v>73917725296.949997</v>
      </c>
      <c r="Q1045" s="2">
        <v>71543577195</v>
      </c>
      <c r="R1045">
        <f t="shared" si="113"/>
        <v>1227973563114.1499</v>
      </c>
      <c r="S1045">
        <f t="shared" si="114"/>
        <v>0.29722089296582216</v>
      </c>
      <c r="T1045">
        <f t="shared" si="115"/>
        <v>0.22903803439805434</v>
      </c>
      <c r="U1045">
        <f t="shared" si="118"/>
        <v>0.17256745035202475</v>
      </c>
      <c r="V1045">
        <f t="shared" si="118"/>
        <v>6.3482432863624677E-2</v>
      </c>
      <c r="W1045">
        <f t="shared" si="118"/>
        <v>8.0558445018579158E-2</v>
      </c>
      <c r="X1045">
        <f t="shared" si="118"/>
        <v>3.8676364833707011E-2</v>
      </c>
      <c r="Y1045">
        <f t="shared" si="119"/>
        <v>6.0194883275413606E-2</v>
      </c>
      <c r="Z1045">
        <f t="shared" si="116"/>
        <v>5.8261496292774391E-2</v>
      </c>
      <c r="AA1045">
        <f t="shared" si="117"/>
        <v>0.99999999999999989</v>
      </c>
    </row>
    <row r="1046" spans="1:27" x14ac:dyDescent="0.2">
      <c r="A1046" s="1">
        <v>43594</v>
      </c>
      <c r="B1046">
        <v>112.52</v>
      </c>
      <c r="C1046">
        <v>29.71</v>
      </c>
      <c r="D1046">
        <v>46.74</v>
      </c>
      <c r="E1046">
        <v>46.45</v>
      </c>
      <c r="F1046">
        <v>117.26</v>
      </c>
      <c r="G1046">
        <v>39.49</v>
      </c>
      <c r="H1046">
        <v>201.63</v>
      </c>
      <c r="I1046">
        <v>464.22</v>
      </c>
      <c r="J1046" s="2">
        <v>365011838696.91998</v>
      </c>
      <c r="K1046" s="2">
        <v>282488717606.78009</v>
      </c>
      <c r="L1046" s="2">
        <v>210065586304.67999</v>
      </c>
      <c r="M1046" s="2">
        <v>78139795079.75</v>
      </c>
      <c r="N1046" s="2">
        <v>97921544120.399994</v>
      </c>
      <c r="O1046" s="2">
        <v>47111791736.349998</v>
      </c>
      <c r="P1046" s="2">
        <f>147528146019.54/2</f>
        <v>73764073009.770004</v>
      </c>
      <c r="Q1046" s="2">
        <v>71732093748.300003</v>
      </c>
      <c r="R1046">
        <f t="shared" si="113"/>
        <v>1226235440302.9502</v>
      </c>
      <c r="S1046">
        <f t="shared" si="114"/>
        <v>0.29766864233408652</v>
      </c>
      <c r="T1046">
        <f t="shared" si="115"/>
        <v>0.23037070070082891</v>
      </c>
      <c r="U1046">
        <f t="shared" si="118"/>
        <v>0.17130934190972477</v>
      </c>
      <c r="V1046">
        <f t="shared" si="118"/>
        <v>6.3723321404285146E-2</v>
      </c>
      <c r="W1046">
        <f t="shared" si="118"/>
        <v>7.9855418382140206E-2</v>
      </c>
      <c r="X1046">
        <f t="shared" si="118"/>
        <v>3.8419858200078358E-2</v>
      </c>
      <c r="Y1046">
        <f t="shared" si="119"/>
        <v>6.0154902219712446E-2</v>
      </c>
      <c r="Z1046">
        <f t="shared" si="116"/>
        <v>5.8497814849143556E-2</v>
      </c>
      <c r="AA1046">
        <f t="shared" si="117"/>
        <v>0.99999999999999978</v>
      </c>
    </row>
    <row r="1047" spans="1:27" x14ac:dyDescent="0.2">
      <c r="A1047" s="1">
        <v>43593</v>
      </c>
      <c r="B1047">
        <v>112.61</v>
      </c>
      <c r="C1047">
        <v>29.8</v>
      </c>
      <c r="D1047">
        <v>47</v>
      </c>
      <c r="E1047">
        <v>46.53</v>
      </c>
      <c r="F1047">
        <v>117.49</v>
      </c>
      <c r="G1047">
        <v>39.090000000000003</v>
      </c>
      <c r="H1047">
        <v>200.95</v>
      </c>
      <c r="I1047">
        <v>465.47</v>
      </c>
      <c r="J1047" s="2">
        <v>365303796264.31</v>
      </c>
      <c r="K1047" s="2">
        <v>283344455896.40002</v>
      </c>
      <c r="L1047" s="2">
        <v>211234115454</v>
      </c>
      <c r="M1047" s="2">
        <v>78274373844.149994</v>
      </c>
      <c r="N1047" s="2">
        <v>98113612644.600006</v>
      </c>
      <c r="O1047" s="2">
        <v>46634589490.349998</v>
      </c>
      <c r="P1047" s="2">
        <f>147030605280.1/2</f>
        <v>73515302640.050003</v>
      </c>
      <c r="Q1047" s="2">
        <v>71925245954.550003</v>
      </c>
      <c r="R1047">
        <f t="shared" si="113"/>
        <v>1228345492188.4099</v>
      </c>
      <c r="S1047">
        <f t="shared" si="114"/>
        <v>0.29739499073138442</v>
      </c>
      <c r="T1047">
        <f t="shared" si="115"/>
        <v>0.23067162919415771</v>
      </c>
      <c r="U1047">
        <f t="shared" si="118"/>
        <v>0.17196637004599341</v>
      </c>
      <c r="V1047">
        <f t="shared" si="118"/>
        <v>6.3723418486029554E-2</v>
      </c>
      <c r="W1047">
        <f t="shared" si="118"/>
        <v>7.9874606345321966E-2</v>
      </c>
      <c r="X1047">
        <f t="shared" si="118"/>
        <v>3.7965368690584117E-2</v>
      </c>
      <c r="Y1047">
        <f t="shared" si="119"/>
        <v>5.9849043373844085E-2</v>
      </c>
      <c r="Z1047">
        <f t="shared" si="116"/>
        <v>5.8554573132684841E-2</v>
      </c>
      <c r="AA1047">
        <f t="shared" si="117"/>
        <v>1.0000000000000002</v>
      </c>
    </row>
    <row r="1048" spans="1:27" x14ac:dyDescent="0.2">
      <c r="A1048" s="1">
        <v>43592</v>
      </c>
      <c r="B1048">
        <v>113.21</v>
      </c>
      <c r="C1048">
        <v>29.92</v>
      </c>
      <c r="D1048">
        <v>47.17</v>
      </c>
      <c r="E1048">
        <v>46.71</v>
      </c>
      <c r="F1048">
        <v>118.22</v>
      </c>
      <c r="G1048">
        <v>38.85</v>
      </c>
      <c r="H1048">
        <v>202.63</v>
      </c>
      <c r="I1048">
        <v>463.77</v>
      </c>
      <c r="J1048" s="2">
        <v>367250180046.90997</v>
      </c>
      <c r="K1048" s="2">
        <v>284485440282.56</v>
      </c>
      <c r="L1048" s="2">
        <v>211998153743.94</v>
      </c>
      <c r="M1048" s="2">
        <v>78577176064.050003</v>
      </c>
      <c r="N1048" s="2">
        <v>98723221438.800003</v>
      </c>
      <c r="O1048" s="2">
        <v>46348268142.75</v>
      </c>
      <c r="P1048" s="2">
        <f>148259823577.54/2</f>
        <v>74129911788.770004</v>
      </c>
      <c r="Q1048" s="2">
        <v>71662558954.050003</v>
      </c>
      <c r="R1048">
        <f t="shared" si="113"/>
        <v>1233174910461.8301</v>
      </c>
      <c r="S1048">
        <f t="shared" si="114"/>
        <v>0.29780867006884931</v>
      </c>
      <c r="T1048">
        <f t="shared" si="115"/>
        <v>0.23069350330523575</v>
      </c>
      <c r="U1048">
        <f t="shared" si="118"/>
        <v>0.17191247725316244</v>
      </c>
      <c r="V1048">
        <f t="shared" si="118"/>
        <v>6.3719408656005228E-2</v>
      </c>
      <c r="W1048">
        <f t="shared" si="118"/>
        <v>8.005613850984665E-2</v>
      </c>
      <c r="X1048">
        <f t="shared" si="118"/>
        <v>3.7584504638836953E-2</v>
      </c>
      <c r="Y1048">
        <f t="shared" si="119"/>
        <v>6.0113055463484888E-2</v>
      </c>
      <c r="Z1048">
        <f t="shared" si="116"/>
        <v>5.8112242104578681E-2</v>
      </c>
      <c r="AA1048">
        <f t="shared" si="117"/>
        <v>0.99999999999999989</v>
      </c>
    </row>
    <row r="1049" spans="1:27" x14ac:dyDescent="0.2">
      <c r="A1049" s="1">
        <v>43591</v>
      </c>
      <c r="B1049">
        <v>115.09</v>
      </c>
      <c r="C1049">
        <v>30.47</v>
      </c>
      <c r="D1049">
        <v>48.43</v>
      </c>
      <c r="E1049">
        <v>47.71</v>
      </c>
      <c r="F1049">
        <v>119.34</v>
      </c>
      <c r="G1049">
        <v>39.11</v>
      </c>
      <c r="H1049">
        <v>206.43</v>
      </c>
      <c r="I1049">
        <v>476.37</v>
      </c>
      <c r="J1049" s="2">
        <v>373348849232.39001</v>
      </c>
      <c r="K1049" s="2">
        <v>289714952052.46002</v>
      </c>
      <c r="L1049" s="2">
        <v>217661025775.26001</v>
      </c>
      <c r="M1049" s="2">
        <v>80259410619.050003</v>
      </c>
      <c r="N1049" s="2">
        <v>99658511643.600006</v>
      </c>
      <c r="O1049" s="2">
        <v>46658449602.650002</v>
      </c>
      <c r="P1049" s="2">
        <f>151040198297.94/2</f>
        <v>75520099148.970001</v>
      </c>
      <c r="Q1049" s="2">
        <v>73609533193.050003</v>
      </c>
      <c r="R1049">
        <f t="shared" si="113"/>
        <v>1256430831267.4302</v>
      </c>
      <c r="S1049">
        <f t="shared" si="114"/>
        <v>0.29715034042564259</v>
      </c>
      <c r="T1049">
        <f t="shared" si="115"/>
        <v>0.23058567558407395</v>
      </c>
      <c r="U1049">
        <f t="shared" si="118"/>
        <v>0.17323757134779436</v>
      </c>
      <c r="V1049">
        <f t="shared" si="118"/>
        <v>6.3878892989348221E-2</v>
      </c>
      <c r="W1049">
        <f t="shared" si="118"/>
        <v>7.9318740963296039E-2</v>
      </c>
      <c r="X1049">
        <f t="shared" si="118"/>
        <v>3.7135708899775313E-2</v>
      </c>
      <c r="Y1049">
        <f t="shared" si="119"/>
        <v>6.0106849712362409E-2</v>
      </c>
      <c r="Z1049">
        <f t="shared" si="116"/>
        <v>5.8586220077706995E-2</v>
      </c>
      <c r="AA1049">
        <f t="shared" si="117"/>
        <v>1</v>
      </c>
    </row>
    <row r="1050" spans="1:27" x14ac:dyDescent="0.2">
      <c r="A1050" s="1">
        <v>43588</v>
      </c>
      <c r="B1050">
        <v>116.12</v>
      </c>
      <c r="C1050">
        <v>30.71</v>
      </c>
      <c r="D1050">
        <v>48.65</v>
      </c>
      <c r="E1050">
        <v>48.06</v>
      </c>
      <c r="F1050">
        <v>119.35</v>
      </c>
      <c r="G1050">
        <v>40.06</v>
      </c>
      <c r="H1050">
        <v>207.52</v>
      </c>
      <c r="I1050">
        <v>482.5</v>
      </c>
      <c r="J1050" s="2">
        <v>376690141392.52002</v>
      </c>
      <c r="K1050" s="2">
        <v>291996920824.78009</v>
      </c>
      <c r="L1050" s="2">
        <v>218649781209.29999</v>
      </c>
      <c r="M1050" s="2">
        <v>80848192713.300003</v>
      </c>
      <c r="N1050" s="2">
        <v>99666862449</v>
      </c>
      <c r="O1050" s="2">
        <v>47791804936.900002</v>
      </c>
      <c r="P1050" s="2">
        <f>151837726836.16/2</f>
        <v>75918863418.080002</v>
      </c>
      <c r="Q1050" s="2">
        <v>74556751612.5</v>
      </c>
      <c r="R1050">
        <f t="shared" si="113"/>
        <v>1266119318556.3801</v>
      </c>
      <c r="S1050">
        <f t="shared" si="114"/>
        <v>0.29751551522175596</v>
      </c>
      <c r="T1050">
        <f t="shared" si="115"/>
        <v>0.23062354119808615</v>
      </c>
      <c r="U1050">
        <f t="shared" si="118"/>
        <v>0.17269287183659976</v>
      </c>
      <c r="V1050">
        <f t="shared" si="118"/>
        <v>6.3855113438662722E-2</v>
      </c>
      <c r="W1050">
        <f t="shared" si="118"/>
        <v>7.8718380636225826E-2</v>
      </c>
      <c r="X1050">
        <f t="shared" si="118"/>
        <v>3.7746683299479125E-2</v>
      </c>
      <c r="Y1050">
        <f t="shared" si="119"/>
        <v>5.9961855336542948E-2</v>
      </c>
      <c r="Z1050">
        <f t="shared" si="116"/>
        <v>5.8886039032647455E-2</v>
      </c>
      <c r="AA1050">
        <f t="shared" si="117"/>
        <v>0.99999999999999989</v>
      </c>
    </row>
    <row r="1051" spans="1:27" x14ac:dyDescent="0.2">
      <c r="A1051" s="1">
        <v>43587</v>
      </c>
      <c r="B1051">
        <v>115.41</v>
      </c>
      <c r="C1051">
        <v>30.5</v>
      </c>
      <c r="D1051">
        <v>48.3</v>
      </c>
      <c r="E1051">
        <v>47.81</v>
      </c>
      <c r="F1051">
        <v>117.25</v>
      </c>
      <c r="G1051">
        <v>39.57</v>
      </c>
      <c r="H1051">
        <v>204.99</v>
      </c>
      <c r="I1051">
        <v>476.41</v>
      </c>
      <c r="J1051" s="2">
        <v>374386920583.10999</v>
      </c>
      <c r="K1051" s="2">
        <v>290000198149</v>
      </c>
      <c r="L1051" s="2">
        <v>217076761200.60001</v>
      </c>
      <c r="M1051" s="2">
        <v>80427634074.550003</v>
      </c>
      <c r="N1051" s="2">
        <v>97913193315</v>
      </c>
      <c r="O1051" s="2">
        <v>47176179588.480003</v>
      </c>
      <c r="P1051" s="2">
        <f>149986582614.42/2</f>
        <v>74993291307.210007</v>
      </c>
      <c r="Q1051" s="2">
        <v>73615714063.649994</v>
      </c>
      <c r="R1051">
        <f t="shared" si="113"/>
        <v>1255589892281.5999</v>
      </c>
      <c r="S1051">
        <f t="shared" si="114"/>
        <v>0.2981761185595333</v>
      </c>
      <c r="T1051">
        <f t="shared" si="115"/>
        <v>0.23096729268983288</v>
      </c>
      <c r="U1051">
        <f t="shared" si="118"/>
        <v>0.17288826752669867</v>
      </c>
      <c r="V1051">
        <f t="shared" si="118"/>
        <v>6.4055655886493826E-2</v>
      </c>
      <c r="W1051">
        <f t="shared" si="118"/>
        <v>7.7981826643313185E-2</v>
      </c>
      <c r="X1051">
        <f t="shared" si="118"/>
        <v>3.7572920806772055E-2</v>
      </c>
      <c r="Y1051">
        <f t="shared" si="119"/>
        <v>5.9727536648877977E-2</v>
      </c>
      <c r="Z1051">
        <f t="shared" si="116"/>
        <v>5.8630381238478212E-2</v>
      </c>
      <c r="AA1051">
        <f t="shared" si="117"/>
        <v>1.0000000000000002</v>
      </c>
    </row>
    <row r="1052" spans="1:27" x14ac:dyDescent="0.2">
      <c r="A1052" s="1">
        <v>43586</v>
      </c>
      <c r="B1052">
        <v>115.16</v>
      </c>
      <c r="C1052">
        <v>30.26</v>
      </c>
      <c r="D1052">
        <v>48.23</v>
      </c>
      <c r="E1052">
        <v>47.57</v>
      </c>
      <c r="F1052">
        <v>117.02</v>
      </c>
      <c r="G1052">
        <v>39.85</v>
      </c>
      <c r="H1052">
        <v>204.73</v>
      </c>
      <c r="I1052">
        <v>479.13</v>
      </c>
      <c r="J1052" s="2">
        <v>373575927340.35999</v>
      </c>
      <c r="K1052" s="2">
        <v>287718229376.67999</v>
      </c>
      <c r="L1052" s="2">
        <v>216762157198.85999</v>
      </c>
      <c r="M1052" s="2">
        <v>80023897781.350006</v>
      </c>
      <c r="N1052" s="2">
        <v>97721124790.800003</v>
      </c>
      <c r="O1052" s="2">
        <v>47510001430.400002</v>
      </c>
      <c r="P1052" s="2">
        <f>149796346449.34/2</f>
        <v>74898173224.669998</v>
      </c>
      <c r="Q1052" s="2">
        <v>74036013264.449997</v>
      </c>
      <c r="R1052">
        <f t="shared" si="113"/>
        <v>1252245524407.5698</v>
      </c>
      <c r="S1052">
        <f t="shared" si="114"/>
        <v>0.29832482533095628</v>
      </c>
      <c r="T1052">
        <f t="shared" si="115"/>
        <v>0.22976183485486829</v>
      </c>
      <c r="U1052">
        <f t="shared" si="118"/>
        <v>0.17309876775276073</v>
      </c>
      <c r="V1052">
        <f t="shared" si="118"/>
        <v>6.3904319258165324E-2</v>
      </c>
      <c r="W1052">
        <f t="shared" si="118"/>
        <v>7.8036713157374871E-2</v>
      </c>
      <c r="X1052">
        <f t="shared" si="118"/>
        <v>3.7939845265469577E-2</v>
      </c>
      <c r="Y1052">
        <f t="shared" si="119"/>
        <v>5.9811092764818538E-2</v>
      </c>
      <c r="Z1052">
        <f t="shared" si="116"/>
        <v>5.9122601615586537E-2</v>
      </c>
      <c r="AA1052">
        <f t="shared" si="117"/>
        <v>1</v>
      </c>
    </row>
    <row r="1053" spans="1:27" x14ac:dyDescent="0.2">
      <c r="A1053" s="1">
        <v>43585</v>
      </c>
      <c r="B1053">
        <v>116.05</v>
      </c>
      <c r="C1053">
        <v>30.58</v>
      </c>
      <c r="D1053">
        <v>48.41</v>
      </c>
      <c r="E1053">
        <v>48.25</v>
      </c>
      <c r="F1053">
        <v>117.23</v>
      </c>
      <c r="G1053">
        <v>39.46</v>
      </c>
      <c r="H1053">
        <v>205.92</v>
      </c>
      <c r="I1053">
        <v>485.24</v>
      </c>
      <c r="J1053" s="2">
        <v>376463063284.54999</v>
      </c>
      <c r="K1053" s="2">
        <v>290760854406.44</v>
      </c>
      <c r="L1053" s="2">
        <v>217571138917.62</v>
      </c>
      <c r="M1053" s="2">
        <v>81167817278.75</v>
      </c>
      <c r="N1053" s="2">
        <v>97896491704.199997</v>
      </c>
      <c r="O1053" s="2">
        <v>47045035293.440002</v>
      </c>
      <c r="P1053" s="2">
        <f>150667042743.36/2</f>
        <v>75333521371.679993</v>
      </c>
      <c r="Q1053" s="2">
        <v>74980141248.600006</v>
      </c>
      <c r="R1053">
        <f t="shared" si="113"/>
        <v>1261218063505.28</v>
      </c>
      <c r="S1053">
        <f t="shared" si="114"/>
        <v>0.29849165198146083</v>
      </c>
      <c r="T1053">
        <f t="shared" si="115"/>
        <v>0.23053971618384037</v>
      </c>
      <c r="U1053">
        <f t="shared" si="118"/>
        <v>0.17250873993425733</v>
      </c>
      <c r="V1053">
        <f t="shared" si="118"/>
        <v>6.4356687893576306E-2</v>
      </c>
      <c r="W1053">
        <f t="shared" si="118"/>
        <v>7.7620591186363191E-2</v>
      </c>
      <c r="X1053">
        <f t="shared" si="118"/>
        <v>3.7301269823783373E-2</v>
      </c>
      <c r="Y1053">
        <f t="shared" si="119"/>
        <v>5.9730766273920093E-2</v>
      </c>
      <c r="Z1053">
        <f t="shared" si="116"/>
        <v>5.9450576722798507E-2</v>
      </c>
      <c r="AA1053">
        <f t="shared" si="117"/>
        <v>0.99999999999999989</v>
      </c>
    </row>
    <row r="1054" spans="1:27" x14ac:dyDescent="0.2">
      <c r="A1054" s="1">
        <v>43584</v>
      </c>
      <c r="B1054">
        <v>116.12</v>
      </c>
      <c r="C1054">
        <v>30.77</v>
      </c>
      <c r="D1054">
        <v>48.27</v>
      </c>
      <c r="E1054">
        <v>48.46</v>
      </c>
      <c r="F1054">
        <v>116.76</v>
      </c>
      <c r="G1054">
        <v>40.51</v>
      </c>
      <c r="H1054">
        <v>206.92</v>
      </c>
      <c r="I1054">
        <v>479.84</v>
      </c>
      <c r="J1054" s="2">
        <v>376690141392.52002</v>
      </c>
      <c r="K1054" s="2">
        <v>292567413017.85999</v>
      </c>
      <c r="L1054" s="2">
        <v>216941930914.14001</v>
      </c>
      <c r="M1054" s="2">
        <v>81728801796.339996</v>
      </c>
      <c r="N1054" s="2">
        <v>97504003850.399994</v>
      </c>
      <c r="O1054" s="2">
        <v>48296867200.639999</v>
      </c>
      <c r="P1054" s="2">
        <f>151398720301.36/2</f>
        <v>75699360150.679993</v>
      </c>
      <c r="Q1054" s="2">
        <v>74530429679.520004</v>
      </c>
      <c r="R1054">
        <f t="shared" si="113"/>
        <v>1263958948002.0999</v>
      </c>
      <c r="S1054">
        <f t="shared" si="114"/>
        <v>0.29802403154623203</v>
      </c>
      <c r="T1054">
        <f t="shared" si="115"/>
        <v>0.23146907854903997</v>
      </c>
      <c r="U1054">
        <f t="shared" si="118"/>
        <v>0.17163684885260974</v>
      </c>
      <c r="V1054">
        <f t="shared" si="118"/>
        <v>6.4660962229450683E-2</v>
      </c>
      <c r="W1054">
        <f t="shared" si="118"/>
        <v>7.7141748950408165E-2</v>
      </c>
      <c r="X1054">
        <f t="shared" si="118"/>
        <v>3.8210787840049186E-2</v>
      </c>
      <c r="Y1054">
        <f t="shared" si="119"/>
        <v>5.9890679416713326E-2</v>
      </c>
      <c r="Z1054">
        <f t="shared" si="116"/>
        <v>5.8965862615497057E-2</v>
      </c>
      <c r="AA1054">
        <f t="shared" si="117"/>
        <v>1.0000000000000002</v>
      </c>
    </row>
    <row r="1055" spans="1:27" x14ac:dyDescent="0.2">
      <c r="A1055" s="1">
        <v>43581</v>
      </c>
      <c r="B1055">
        <v>114.47</v>
      </c>
      <c r="C1055">
        <v>30.35</v>
      </c>
      <c r="D1055">
        <v>47.96</v>
      </c>
      <c r="E1055">
        <v>47.89</v>
      </c>
      <c r="F1055">
        <v>117.6</v>
      </c>
      <c r="G1055">
        <v>40.19</v>
      </c>
      <c r="H1055">
        <v>203.08</v>
      </c>
      <c r="I1055">
        <v>478.98</v>
      </c>
      <c r="J1055" s="2">
        <v>371337585990.37</v>
      </c>
      <c r="K1055" s="2">
        <v>288573967666.29999</v>
      </c>
      <c r="L1055" s="2">
        <v>215548684620.72</v>
      </c>
      <c r="M1055" s="2">
        <v>80767484895.309998</v>
      </c>
      <c r="N1055" s="2">
        <v>98205471504</v>
      </c>
      <c r="O1055" s="2">
        <v>47915356524.160004</v>
      </c>
      <c r="P1055" s="2">
        <f>148589078478.64/2</f>
        <v>74294539239.320007</v>
      </c>
      <c r="Q1055" s="2">
        <v>74396851466.940002</v>
      </c>
      <c r="R1055">
        <f t="shared" si="113"/>
        <v>1251039941907.1199</v>
      </c>
      <c r="S1055">
        <f t="shared" si="114"/>
        <v>0.29682312574632325</v>
      </c>
      <c r="T1055">
        <f t="shared" si="115"/>
        <v>0.23066726968476312</v>
      </c>
      <c r="U1055">
        <f t="shared" si="118"/>
        <v>0.17229560575990213</v>
      </c>
      <c r="V1055">
        <f t="shared" si="118"/>
        <v>6.4560276766372313E-2</v>
      </c>
      <c r="W1055">
        <f t="shared" si="118"/>
        <v>7.8499069625461243E-2</v>
      </c>
      <c r="X1055">
        <f t="shared" si="118"/>
        <v>3.8300421049000652E-2</v>
      </c>
      <c r="Y1055">
        <f t="shared" si="119"/>
        <v>5.9386224812345609E-2</v>
      </c>
      <c r="Z1055">
        <f t="shared" si="116"/>
        <v>5.9468006555831773E-2</v>
      </c>
      <c r="AA1055">
        <f t="shared" si="117"/>
        <v>1</v>
      </c>
    </row>
    <row r="1056" spans="1:27" x14ac:dyDescent="0.2">
      <c r="A1056" s="1">
        <v>43580</v>
      </c>
      <c r="B1056">
        <v>113.61</v>
      </c>
      <c r="C1056">
        <v>30.08</v>
      </c>
      <c r="D1056">
        <v>47.51</v>
      </c>
      <c r="E1056">
        <v>47.29</v>
      </c>
      <c r="F1056">
        <v>115.88</v>
      </c>
      <c r="G1056">
        <v>40.14</v>
      </c>
      <c r="H1056">
        <v>201.4</v>
      </c>
      <c r="I1056">
        <v>474.45</v>
      </c>
      <c r="J1056" s="2">
        <v>368547769235.31</v>
      </c>
      <c r="K1056" s="2">
        <v>286006752797.44</v>
      </c>
      <c r="L1056" s="2">
        <v>213526230323.82001</v>
      </c>
      <c r="M1056" s="2">
        <v>79755572367.910004</v>
      </c>
      <c r="N1056" s="2">
        <v>96769132975.199997</v>
      </c>
      <c r="O1056" s="2">
        <v>47855745480.959999</v>
      </c>
      <c r="P1056" s="2">
        <f>147359860181.2/2</f>
        <v>73679930090.600006</v>
      </c>
      <c r="Q1056" s="2">
        <v>73693235998.350006</v>
      </c>
      <c r="R1056">
        <f t="shared" si="113"/>
        <v>1239834369269.5901</v>
      </c>
      <c r="S1056">
        <f t="shared" si="114"/>
        <v>0.29725564831085338</v>
      </c>
      <c r="T1056">
        <f t="shared" si="115"/>
        <v>0.23068141994315902</v>
      </c>
      <c r="U1056">
        <f t="shared" si="118"/>
        <v>0.17222157702372159</v>
      </c>
      <c r="V1056">
        <f t="shared" si="118"/>
        <v>6.4327602415873916E-2</v>
      </c>
      <c r="W1056">
        <f t="shared" si="118"/>
        <v>7.8050048759503679E-2</v>
      </c>
      <c r="X1056">
        <f t="shared" si="118"/>
        <v>3.8598498853643429E-2</v>
      </c>
      <c r="Y1056">
        <f t="shared" si="119"/>
        <v>5.9427236344485469E-2</v>
      </c>
      <c r="Z1056">
        <f t="shared" si="116"/>
        <v>5.9437968348759432E-2</v>
      </c>
      <c r="AA1056">
        <f t="shared" si="117"/>
        <v>0.99999999999999989</v>
      </c>
    </row>
    <row r="1057" spans="1:27" x14ac:dyDescent="0.2">
      <c r="A1057" s="1">
        <v>43579</v>
      </c>
      <c r="B1057">
        <v>113.55</v>
      </c>
      <c r="C1057">
        <v>30.02</v>
      </c>
      <c r="D1057">
        <v>47.48</v>
      </c>
      <c r="E1057">
        <v>47.38</v>
      </c>
      <c r="F1057">
        <v>114.02</v>
      </c>
      <c r="G1057">
        <v>39.93</v>
      </c>
      <c r="H1057">
        <v>200.54</v>
      </c>
      <c r="I1057">
        <v>480.17</v>
      </c>
      <c r="J1057" s="2">
        <v>368353130857.04999</v>
      </c>
      <c r="K1057" s="2">
        <v>287243045825.35999</v>
      </c>
      <c r="L1057" s="2">
        <v>213391400037.35999</v>
      </c>
      <c r="M1057" s="2">
        <v>79907359247.020004</v>
      </c>
      <c r="N1057" s="2">
        <v>95215883170.800003</v>
      </c>
      <c r="O1057" s="2">
        <v>47605379099.519997</v>
      </c>
      <c r="P1057" s="2">
        <f>146730617481.32/2</f>
        <v>73365308740.660004</v>
      </c>
      <c r="Q1057" s="2">
        <v>74581686435.509995</v>
      </c>
      <c r="R1057">
        <f t="shared" si="113"/>
        <v>1239663193413.28</v>
      </c>
      <c r="S1057">
        <f t="shared" si="114"/>
        <v>0.29713968504850824</v>
      </c>
      <c r="T1057">
        <f t="shared" si="115"/>
        <v>0.23171055440830424</v>
      </c>
      <c r="U1057">
        <f t="shared" si="118"/>
        <v>0.17213659417426888</v>
      </c>
      <c r="V1057">
        <f t="shared" si="118"/>
        <v>6.4458926966286412E-2</v>
      </c>
      <c r="W1057">
        <f t="shared" si="118"/>
        <v>7.6807864972285936E-2</v>
      </c>
      <c r="X1057">
        <f t="shared" si="118"/>
        <v>3.8401865403814787E-2</v>
      </c>
      <c r="Y1057">
        <f t="shared" si="119"/>
        <v>5.9181646378204125E-2</v>
      </c>
      <c r="Z1057">
        <f t="shared" si="116"/>
        <v>6.016286264832732E-2</v>
      </c>
      <c r="AA1057">
        <f t="shared" si="117"/>
        <v>0.99999999999999978</v>
      </c>
    </row>
    <row r="1058" spans="1:27" x14ac:dyDescent="0.2">
      <c r="A1058" s="1">
        <v>43578</v>
      </c>
      <c r="B1058">
        <v>113.74</v>
      </c>
      <c r="C1058">
        <v>30.07</v>
      </c>
      <c r="D1058">
        <v>47.35</v>
      </c>
      <c r="E1058">
        <v>47.35</v>
      </c>
      <c r="F1058">
        <v>113.97</v>
      </c>
      <c r="G1058">
        <v>39.729999999999997</v>
      </c>
      <c r="H1058">
        <v>204.14</v>
      </c>
      <c r="I1058">
        <v>474.03</v>
      </c>
      <c r="J1058" s="2">
        <v>368969485721.53998</v>
      </c>
      <c r="K1058" s="2">
        <v>287721465288.76001</v>
      </c>
      <c r="L1058" s="2">
        <v>215061418677</v>
      </c>
      <c r="M1058" s="2">
        <v>79856763620.649994</v>
      </c>
      <c r="N1058" s="2">
        <v>95174129143.800003</v>
      </c>
      <c r="O1058" s="2">
        <v>47366934926.720001</v>
      </c>
      <c r="P1058" s="2">
        <f>149364656690.12/2</f>
        <v>74682328345.059998</v>
      </c>
      <c r="Q1058" s="2">
        <v>73628000127.089996</v>
      </c>
      <c r="R1058">
        <f t="shared" si="113"/>
        <v>1242460525850.6201</v>
      </c>
      <c r="S1058">
        <f t="shared" si="114"/>
        <v>0.29696676718878778</v>
      </c>
      <c r="T1058">
        <f t="shared" si="115"/>
        <v>0.23157392875059638</v>
      </c>
      <c r="U1058">
        <f t="shared" si="118"/>
        <v>0.1730931600662029</v>
      </c>
      <c r="V1058">
        <f t="shared" si="118"/>
        <v>6.4273079071045749E-2</v>
      </c>
      <c r="W1058">
        <f t="shared" si="118"/>
        <v>7.6601330314813323E-2</v>
      </c>
      <c r="X1058">
        <f t="shared" si="118"/>
        <v>3.8123492812209378E-2</v>
      </c>
      <c r="Y1058">
        <f t="shared" si="119"/>
        <v>6.0108411326734563E-2</v>
      </c>
      <c r="Z1058">
        <f t="shared" si="116"/>
        <v>5.9259830469609802E-2</v>
      </c>
      <c r="AA1058">
        <f t="shared" si="117"/>
        <v>0.99999999999999989</v>
      </c>
    </row>
    <row r="1059" spans="1:27" x14ac:dyDescent="0.2">
      <c r="A1059" s="1">
        <v>43577</v>
      </c>
      <c r="B1059">
        <v>113.6</v>
      </c>
      <c r="C1059">
        <v>30.05</v>
      </c>
      <c r="D1059">
        <v>47.26</v>
      </c>
      <c r="E1059">
        <v>47.29</v>
      </c>
      <c r="F1059">
        <v>112.33</v>
      </c>
      <c r="G1059">
        <v>39.020000000000003</v>
      </c>
      <c r="H1059">
        <v>204.6</v>
      </c>
      <c r="I1059">
        <v>464.02</v>
      </c>
      <c r="J1059" s="2">
        <v>368515329505.59998</v>
      </c>
      <c r="K1059" s="2">
        <v>287530097503.40002</v>
      </c>
      <c r="L1059" s="2">
        <v>214652643013.20001</v>
      </c>
      <c r="M1059" s="2">
        <v>79755572367.910004</v>
      </c>
      <c r="N1059" s="2">
        <v>93804597058.199997</v>
      </c>
      <c r="O1059" s="2">
        <v>46520458113.279999</v>
      </c>
      <c r="P1059" s="2">
        <f>149701228366.8/2</f>
        <v>74850614183.399994</v>
      </c>
      <c r="Q1059" s="2">
        <v>72073211862.059998</v>
      </c>
      <c r="R1059">
        <f t="shared" si="113"/>
        <v>1237702523607.05</v>
      </c>
      <c r="S1059">
        <f t="shared" si="114"/>
        <v>0.29774143825095523</v>
      </c>
      <c r="T1059">
        <f t="shared" si="115"/>
        <v>0.23230953481895464</v>
      </c>
      <c r="U1059">
        <f t="shared" si="118"/>
        <v>0.17342829873824242</v>
      </c>
      <c r="V1059">
        <f t="shared" si="118"/>
        <v>6.4438401673026779E-2</v>
      </c>
      <c r="W1059">
        <f t="shared" si="118"/>
        <v>7.5789291262672906E-2</v>
      </c>
      <c r="X1059">
        <f t="shared" si="118"/>
        <v>3.7586138208480759E-2</v>
      </c>
      <c r="Y1059">
        <f t="shared" si="119"/>
        <v>6.0475447658668441E-2</v>
      </c>
      <c r="Z1059">
        <f t="shared" si="116"/>
        <v>5.8231449388998775E-2</v>
      </c>
      <c r="AA1059">
        <f t="shared" si="117"/>
        <v>0.99999999999999989</v>
      </c>
    </row>
    <row r="1060" spans="1:27" x14ac:dyDescent="0.2">
      <c r="A1060" s="1">
        <v>43573</v>
      </c>
      <c r="B1060">
        <v>113.46</v>
      </c>
      <c r="C1060">
        <v>30.03</v>
      </c>
      <c r="D1060">
        <v>47.58</v>
      </c>
      <c r="E1060">
        <v>47.55</v>
      </c>
      <c r="F1060">
        <v>113.67</v>
      </c>
      <c r="G1060">
        <v>38.619999999999997</v>
      </c>
      <c r="H1060">
        <v>205.91</v>
      </c>
      <c r="I1060">
        <v>465.69</v>
      </c>
      <c r="J1060" s="2">
        <v>368061173289.65997</v>
      </c>
      <c r="K1060" s="2">
        <v>287338729718.03998</v>
      </c>
      <c r="L1060" s="2">
        <v>216106067595.60001</v>
      </c>
      <c r="M1060" s="2">
        <v>80194067796.449997</v>
      </c>
      <c r="N1060" s="2">
        <v>94923604981.800003</v>
      </c>
      <c r="O1060" s="2">
        <v>46043569767.68</v>
      </c>
      <c r="P1060" s="2">
        <f>150659725967.78/2</f>
        <v>75329862983.889999</v>
      </c>
      <c r="Q1060" s="2">
        <v>72332602112.070007</v>
      </c>
      <c r="R1060">
        <f t="shared" si="113"/>
        <v>1240329678245.1899</v>
      </c>
      <c r="S1060">
        <f t="shared" si="114"/>
        <v>0.29674463148409902</v>
      </c>
      <c r="T1060">
        <f t="shared" si="115"/>
        <v>0.23166318984204656</v>
      </c>
      <c r="U1060">
        <f t="shared" si="118"/>
        <v>0.17423276358374767</v>
      </c>
      <c r="V1060">
        <f t="shared" si="118"/>
        <v>6.4655445405376433E-2</v>
      </c>
      <c r="W1060">
        <f t="shared" si="118"/>
        <v>7.6530947091500129E-2</v>
      </c>
      <c r="X1060">
        <f t="shared" si="118"/>
        <v>3.7122041482408233E-2</v>
      </c>
      <c r="Y1060">
        <f t="shared" si="119"/>
        <v>6.0733742250258967E-2</v>
      </c>
      <c r="Z1060">
        <f t="shared" si="116"/>
        <v>5.831723886056301E-2</v>
      </c>
      <c r="AA1060">
        <f t="shared" si="117"/>
        <v>1.0000000000000002</v>
      </c>
    </row>
    <row r="1061" spans="1:27" x14ac:dyDescent="0.2">
      <c r="A1061" s="1">
        <v>43572</v>
      </c>
      <c r="B1061">
        <v>114.3</v>
      </c>
      <c r="C1061">
        <v>30.03</v>
      </c>
      <c r="D1061">
        <v>47.55</v>
      </c>
      <c r="E1061">
        <v>48.26</v>
      </c>
      <c r="F1061">
        <v>111.76</v>
      </c>
      <c r="G1061">
        <v>35.93</v>
      </c>
      <c r="H1061">
        <v>207.9</v>
      </c>
      <c r="I1061">
        <v>467.49</v>
      </c>
      <c r="J1061" s="2">
        <v>370786110585.29999</v>
      </c>
      <c r="K1061" s="2">
        <v>287338729718.03998</v>
      </c>
      <c r="L1061" s="2">
        <v>215969809041</v>
      </c>
      <c r="M1061" s="2">
        <v>81391497620.539993</v>
      </c>
      <c r="N1061" s="2">
        <v>93328601150.399994</v>
      </c>
      <c r="O1061" s="2">
        <v>42836495643.519997</v>
      </c>
      <c r="P1061" s="2">
        <f>152500106543.4/2</f>
        <v>76250053271.699997</v>
      </c>
      <c r="Q1061" s="2">
        <v>72612184417.470001</v>
      </c>
      <c r="R1061">
        <f t="shared" si="113"/>
        <v>1240513481447.97</v>
      </c>
      <c r="S1061">
        <f t="shared" si="114"/>
        <v>0.29889728417340994</v>
      </c>
      <c r="T1061">
        <f t="shared" si="115"/>
        <v>0.23162886499439597</v>
      </c>
      <c r="U1061">
        <f t="shared" si="118"/>
        <v>0.17409710758557223</v>
      </c>
      <c r="V1061">
        <f t="shared" si="118"/>
        <v>6.5611135096683551E-2</v>
      </c>
      <c r="W1061">
        <f t="shared" si="118"/>
        <v>7.5233846746642075E-2</v>
      </c>
      <c r="X1061">
        <f t="shared" si="118"/>
        <v>3.4531261678446064E-2</v>
      </c>
      <c r="Y1061">
        <f t="shared" si="119"/>
        <v>6.1466525283303097E-2</v>
      </c>
      <c r="Z1061">
        <f t="shared" si="116"/>
        <v>5.8533974441547031E-2</v>
      </c>
      <c r="AA1061">
        <f t="shared" si="117"/>
        <v>1</v>
      </c>
    </row>
    <row r="1062" spans="1:27" x14ac:dyDescent="0.2">
      <c r="A1062" s="1">
        <v>43571</v>
      </c>
      <c r="B1062">
        <v>111.1</v>
      </c>
      <c r="C1062">
        <v>29.88</v>
      </c>
      <c r="D1062">
        <v>47.65</v>
      </c>
      <c r="E1062">
        <v>47.02</v>
      </c>
      <c r="F1062">
        <v>111.88</v>
      </c>
      <c r="G1062">
        <v>35.79</v>
      </c>
      <c r="H1062">
        <v>201.84</v>
      </c>
      <c r="I1062">
        <v>466.54</v>
      </c>
      <c r="J1062" s="2">
        <v>360405397078.09998</v>
      </c>
      <c r="K1062" s="2">
        <v>285903471327.84009</v>
      </c>
      <c r="L1062" s="2">
        <v>216424004223</v>
      </c>
      <c r="M1062" s="2">
        <v>79300211730.580002</v>
      </c>
      <c r="N1062" s="2">
        <v>93428810815.199997</v>
      </c>
      <c r="O1062" s="2">
        <v>42669584722.559998</v>
      </c>
      <c r="P1062" s="2">
        <f>148054937492.64/2</f>
        <v>74027468746.320007</v>
      </c>
      <c r="Q1062" s="2">
        <v>72464627089.619995</v>
      </c>
      <c r="R1062">
        <f t="shared" si="113"/>
        <v>1224623575733.2202</v>
      </c>
      <c r="S1062">
        <f t="shared" si="114"/>
        <v>0.29429892108872235</v>
      </c>
      <c r="T1062">
        <f t="shared" si="115"/>
        <v>0.23346232833763697</v>
      </c>
      <c r="U1062">
        <f t="shared" si="118"/>
        <v>0.17672696207356633</v>
      </c>
      <c r="V1062">
        <f t="shared" si="118"/>
        <v>6.4754764894265973E-2</v>
      </c>
      <c r="W1062">
        <f t="shared" si="118"/>
        <v>7.6291860345136062E-2</v>
      </c>
      <c r="X1062">
        <f t="shared" si="118"/>
        <v>3.4843020800912144E-2</v>
      </c>
      <c r="Y1062">
        <f t="shared" si="119"/>
        <v>6.0449161859388062E-2</v>
      </c>
      <c r="Z1062">
        <f t="shared" si="116"/>
        <v>5.9172980600371974E-2</v>
      </c>
      <c r="AA1062">
        <f t="shared" si="117"/>
        <v>0.99999999999999989</v>
      </c>
    </row>
    <row r="1063" spans="1:27" x14ac:dyDescent="0.2">
      <c r="A1063" s="1">
        <v>43570</v>
      </c>
      <c r="B1063">
        <v>109.94</v>
      </c>
      <c r="C1063">
        <v>29.84</v>
      </c>
      <c r="D1063">
        <v>46.77</v>
      </c>
      <c r="E1063">
        <v>46.08</v>
      </c>
      <c r="F1063">
        <v>110.53</v>
      </c>
      <c r="G1063">
        <v>35.54</v>
      </c>
      <c r="H1063">
        <v>199.91</v>
      </c>
      <c r="I1063">
        <v>451.86</v>
      </c>
      <c r="J1063" s="2">
        <v>356642388431.73999</v>
      </c>
      <c r="K1063" s="2">
        <v>285520735757.12</v>
      </c>
      <c r="L1063" s="2">
        <v>212427086621.39999</v>
      </c>
      <c r="M1063" s="2">
        <v>77714882104.320007</v>
      </c>
      <c r="N1063" s="2">
        <v>92301452086.199997</v>
      </c>
      <c r="O1063" s="2">
        <v>42371529506.559998</v>
      </c>
      <c r="P1063" s="2">
        <f>146639231837.86/2</f>
        <v>73319615918.929993</v>
      </c>
      <c r="Q1063" s="2">
        <v>70184478065.580002</v>
      </c>
      <c r="R1063">
        <f t="shared" si="113"/>
        <v>1210482168491.8501</v>
      </c>
      <c r="S1063">
        <f t="shared" si="114"/>
        <v>0.29462837017754978</v>
      </c>
      <c r="T1063">
        <f t="shared" si="115"/>
        <v>0.23587355781775182</v>
      </c>
      <c r="U1063">
        <f t="shared" si="118"/>
        <v>0.17548964549065987</v>
      </c>
      <c r="V1063">
        <f t="shared" si="118"/>
        <v>6.420159183438913E-2</v>
      </c>
      <c r="W1063">
        <f t="shared" si="118"/>
        <v>7.6251806502196678E-2</v>
      </c>
      <c r="X1063">
        <f t="shared" si="118"/>
        <v>3.5003844426185184E-2</v>
      </c>
      <c r="Y1063">
        <f t="shared" si="119"/>
        <v>6.057058734725479E-2</v>
      </c>
      <c r="Z1063">
        <f t="shared" si="116"/>
        <v>5.7980596404012652E-2</v>
      </c>
      <c r="AA1063">
        <f t="shared" si="117"/>
        <v>0.99999999999999989</v>
      </c>
    </row>
    <row r="1064" spans="1:27" x14ac:dyDescent="0.2">
      <c r="A1064" s="1">
        <v>43567</v>
      </c>
      <c r="B1064">
        <v>111.21</v>
      </c>
      <c r="C1064">
        <v>30.17</v>
      </c>
      <c r="D1064">
        <v>46.49</v>
      </c>
      <c r="E1064">
        <v>46.69</v>
      </c>
      <c r="F1064">
        <v>110.91</v>
      </c>
      <c r="G1064">
        <v>35.53</v>
      </c>
      <c r="H1064">
        <v>207.84</v>
      </c>
      <c r="I1064">
        <v>454.35</v>
      </c>
      <c r="J1064" s="2">
        <v>360762234104.90997</v>
      </c>
      <c r="K1064" s="2">
        <v>288678304215.56</v>
      </c>
      <c r="L1064" s="2">
        <v>211155340111.79999</v>
      </c>
      <c r="M1064" s="2">
        <v>78743659840.509995</v>
      </c>
      <c r="N1064" s="2">
        <v>93053490000</v>
      </c>
      <c r="O1064" s="2">
        <v>42359607297.919998</v>
      </c>
      <c r="P1064" s="2">
        <f>152456094968.64/2</f>
        <v>76228047484.320007</v>
      </c>
      <c r="Q1064" s="2">
        <v>70571233588.050003</v>
      </c>
      <c r="R1064">
        <f t="shared" si="113"/>
        <v>1221551916643.0701</v>
      </c>
      <c r="S1064">
        <f t="shared" si="114"/>
        <v>0.29533106959245392</v>
      </c>
      <c r="T1064">
        <f t="shared" si="115"/>
        <v>0.23632094574324181</v>
      </c>
      <c r="U1064">
        <f t="shared" si="118"/>
        <v>0.17285826106521371</v>
      </c>
      <c r="V1064">
        <f t="shared" si="118"/>
        <v>6.4461983782813231E-2</v>
      </c>
      <c r="W1064">
        <f t="shared" si="118"/>
        <v>7.6176451227483649E-2</v>
      </c>
      <c r="X1064">
        <f t="shared" si="118"/>
        <v>3.467687842063058E-2</v>
      </c>
      <c r="Y1064">
        <f t="shared" si="119"/>
        <v>6.2402626074052794E-2</v>
      </c>
      <c r="Z1064">
        <f t="shared" si="116"/>
        <v>5.7771784094110247E-2</v>
      </c>
      <c r="AA1064">
        <f t="shared" si="117"/>
        <v>0.99999999999999989</v>
      </c>
    </row>
    <row r="1065" spans="1:27" x14ac:dyDescent="0.2">
      <c r="A1065" s="1">
        <v>43566</v>
      </c>
      <c r="B1065">
        <v>106.23</v>
      </c>
      <c r="C1065">
        <v>29.07</v>
      </c>
      <c r="D1065">
        <v>47.74</v>
      </c>
      <c r="E1065">
        <v>44.8</v>
      </c>
      <c r="F1065">
        <v>109.85</v>
      </c>
      <c r="G1065">
        <v>34.869999999999997</v>
      </c>
      <c r="H1065">
        <v>202.83</v>
      </c>
      <c r="I1065">
        <v>446.11</v>
      </c>
      <c r="J1065" s="2">
        <v>344607248709.33002</v>
      </c>
      <c r="K1065" s="2">
        <v>278153076020.76001</v>
      </c>
      <c r="L1065" s="2">
        <v>216832779886.79999</v>
      </c>
      <c r="M1065" s="2">
        <v>75556135379.199997</v>
      </c>
      <c r="N1065" s="2">
        <v>92164150000</v>
      </c>
      <c r="O1065" s="2">
        <v>41572741527.68</v>
      </c>
      <c r="P1065" s="2">
        <f>148781128476.18/2</f>
        <v>74390564238.089996</v>
      </c>
      <c r="Q1065" s="2">
        <v>69291367923.330002</v>
      </c>
      <c r="R1065">
        <f t="shared" si="113"/>
        <v>1192568063685.1902</v>
      </c>
      <c r="S1065">
        <f t="shared" si="114"/>
        <v>0.28896233196489335</v>
      </c>
      <c r="T1065">
        <f t="shared" si="115"/>
        <v>0.23323874292024127</v>
      </c>
      <c r="U1065">
        <f t="shared" si="118"/>
        <v>0.18182004573957694</v>
      </c>
      <c r="V1065">
        <f t="shared" si="118"/>
        <v>6.3355826539343782E-2</v>
      </c>
      <c r="W1065">
        <f t="shared" si="118"/>
        <v>7.7282087963349289E-2</v>
      </c>
      <c r="X1065">
        <f t="shared" si="118"/>
        <v>3.4859848082142021E-2</v>
      </c>
      <c r="Y1065">
        <f t="shared" si="119"/>
        <v>6.2378464176051716E-2</v>
      </c>
      <c r="Z1065">
        <f t="shared" si="116"/>
        <v>5.8102652614401458E-2</v>
      </c>
      <c r="AA1065">
        <f t="shared" si="117"/>
        <v>0.99999999999999989</v>
      </c>
    </row>
    <row r="1066" spans="1:27" x14ac:dyDescent="0.2">
      <c r="A1066" s="1">
        <v>43565</v>
      </c>
      <c r="B1066">
        <v>105.34</v>
      </c>
      <c r="C1066">
        <v>29.07</v>
      </c>
      <c r="D1066">
        <v>47.79</v>
      </c>
      <c r="E1066">
        <v>44.45</v>
      </c>
      <c r="F1066">
        <v>110.16</v>
      </c>
      <c r="G1066">
        <v>34.76</v>
      </c>
      <c r="H1066">
        <v>202.98</v>
      </c>
      <c r="I1066">
        <v>442.76</v>
      </c>
      <c r="J1066" s="2">
        <v>341720112765.14001</v>
      </c>
      <c r="K1066" s="2">
        <v>278153076020.76001</v>
      </c>
      <c r="L1066" s="2">
        <v>217059877477.79999</v>
      </c>
      <c r="M1066" s="2">
        <v>74965853071.550003</v>
      </c>
      <c r="N1066" s="2">
        <v>92424240000</v>
      </c>
      <c r="O1066" s="2">
        <v>41441597232.639999</v>
      </c>
      <c r="P1066" s="2">
        <f>148891157413.08/2</f>
        <v>74445578706.539993</v>
      </c>
      <c r="Q1066" s="2">
        <v>68771034188.279999</v>
      </c>
      <c r="R1066">
        <f t="shared" si="113"/>
        <v>1188981369462.71</v>
      </c>
      <c r="S1066">
        <f t="shared" si="114"/>
        <v>0.28740577568474457</v>
      </c>
      <c r="T1066">
        <f t="shared" si="115"/>
        <v>0.23394233346688595</v>
      </c>
      <c r="U1066">
        <f t="shared" si="118"/>
        <v>0.18255952788889149</v>
      </c>
      <c r="V1066">
        <f t="shared" si="118"/>
        <v>6.3050485900739056E-2</v>
      </c>
      <c r="W1066">
        <f t="shared" si="118"/>
        <v>7.7733968230104131E-2</v>
      </c>
      <c r="X1066">
        <f t="shared" si="118"/>
        <v>3.4854706976079099E-2</v>
      </c>
      <c r="Y1066">
        <f t="shared" si="119"/>
        <v>6.2612905987064607E-2</v>
      </c>
      <c r="Z1066">
        <f t="shared" si="116"/>
        <v>5.7840295865491158E-2</v>
      </c>
      <c r="AA1066">
        <f t="shared" si="117"/>
        <v>1</v>
      </c>
    </row>
    <row r="1067" spans="1:27" x14ac:dyDescent="0.2">
      <c r="A1067" s="1">
        <v>43564</v>
      </c>
      <c r="B1067">
        <v>104.87</v>
      </c>
      <c r="C1067">
        <v>28.89</v>
      </c>
      <c r="D1067">
        <v>48.14</v>
      </c>
      <c r="E1067">
        <v>44.26</v>
      </c>
      <c r="F1067">
        <v>109.85</v>
      </c>
      <c r="G1067">
        <v>34.450000000000003</v>
      </c>
      <c r="H1067">
        <v>200.62</v>
      </c>
      <c r="I1067">
        <v>439.81</v>
      </c>
      <c r="J1067" s="2">
        <v>340195445468.77002</v>
      </c>
      <c r="K1067" s="2">
        <v>276430765952.52002</v>
      </c>
      <c r="L1067" s="2">
        <v>218649560614.79999</v>
      </c>
      <c r="M1067" s="2">
        <v>74645414104.539993</v>
      </c>
      <c r="N1067" s="2">
        <v>92164150000</v>
      </c>
      <c r="O1067" s="2">
        <v>41072008764.800003</v>
      </c>
      <c r="P1067" s="2">
        <f>147160035472.52/2</f>
        <v>73580017736.259995</v>
      </c>
      <c r="Q1067" s="2">
        <v>68312829854.43</v>
      </c>
      <c r="R1067">
        <f t="shared" si="113"/>
        <v>1185050192496.1201</v>
      </c>
      <c r="S1067">
        <f t="shared" si="114"/>
        <v>0.28707260470731821</v>
      </c>
      <c r="T1067">
        <f t="shared" si="115"/>
        <v>0.23326502767807875</v>
      </c>
      <c r="U1067">
        <f t="shared" si="118"/>
        <v>0.18450658208345538</v>
      </c>
      <c r="V1067">
        <f t="shared" si="118"/>
        <v>6.2989242630568487E-2</v>
      </c>
      <c r="W1067">
        <f t="shared" si="118"/>
        <v>7.7772359840616409E-2</v>
      </c>
      <c r="X1067">
        <f t="shared" si="118"/>
        <v>3.4658454996145213E-2</v>
      </c>
      <c r="Y1067">
        <f t="shared" si="119"/>
        <v>6.2090212045175376E-2</v>
      </c>
      <c r="Z1067">
        <f t="shared" si="116"/>
        <v>5.7645516018642103E-2</v>
      </c>
      <c r="AA1067">
        <f t="shared" si="117"/>
        <v>0.99999999999999989</v>
      </c>
    </row>
    <row r="1068" spans="1:27" x14ac:dyDescent="0.2">
      <c r="A1068" s="1">
        <v>43563</v>
      </c>
      <c r="B1068">
        <v>105.65</v>
      </c>
      <c r="C1068">
        <v>29.17</v>
      </c>
      <c r="D1068">
        <v>48.88</v>
      </c>
      <c r="E1068">
        <v>44.98</v>
      </c>
      <c r="F1068">
        <v>110.7</v>
      </c>
      <c r="G1068">
        <v>34.83</v>
      </c>
      <c r="H1068">
        <v>202.54</v>
      </c>
      <c r="I1068">
        <v>446.14</v>
      </c>
      <c r="J1068" s="2">
        <v>342725744386.15002</v>
      </c>
      <c r="K1068" s="2">
        <v>279109914947.56</v>
      </c>
      <c r="L1068" s="2">
        <v>222010604961.60001</v>
      </c>
      <c r="M1068" s="2">
        <v>75859709137.419998</v>
      </c>
      <c r="N1068" s="2">
        <v>92877300000</v>
      </c>
      <c r="O1068" s="2">
        <v>41525052693.120003</v>
      </c>
      <c r="P1068" s="2">
        <f>148568405864.84/2</f>
        <v>74284202932.419998</v>
      </c>
      <c r="Q1068" s="2">
        <v>69296027628.419998</v>
      </c>
      <c r="R1068">
        <f t="shared" si="113"/>
        <v>1197688556686.6899</v>
      </c>
      <c r="S1068">
        <f t="shared" si="114"/>
        <v>0.28615598142999171</v>
      </c>
      <c r="T1068">
        <f t="shared" si="115"/>
        <v>0.23304047900373648</v>
      </c>
      <c r="U1068">
        <f t="shared" si="118"/>
        <v>0.18536588975666152</v>
      </c>
      <c r="V1068">
        <f t="shared" si="118"/>
        <v>6.3338426934026859E-2</v>
      </c>
      <c r="W1068">
        <f t="shared" si="118"/>
        <v>7.7547121479508541E-2</v>
      </c>
      <c r="X1068">
        <f t="shared" si="118"/>
        <v>3.4670993941860608E-2</v>
      </c>
      <c r="Y1068">
        <f t="shared" si="119"/>
        <v>6.2022971262179656E-2</v>
      </c>
      <c r="Z1068">
        <f t="shared" si="116"/>
        <v>5.7858136192034719E-2</v>
      </c>
      <c r="AA1068">
        <f t="shared" si="117"/>
        <v>1</v>
      </c>
    </row>
    <row r="1069" spans="1:27" x14ac:dyDescent="0.2">
      <c r="A1069" s="1">
        <v>43560</v>
      </c>
      <c r="B1069">
        <v>105.31</v>
      </c>
      <c r="C1069">
        <v>29.08</v>
      </c>
      <c r="D1069">
        <v>48.78</v>
      </c>
      <c r="E1069">
        <v>44.9</v>
      </c>
      <c r="F1069">
        <v>110.96</v>
      </c>
      <c r="G1069">
        <v>34.81</v>
      </c>
      <c r="H1069">
        <v>202.38</v>
      </c>
      <c r="I1069">
        <v>445.1</v>
      </c>
      <c r="J1069" s="2">
        <v>341622793576.01001</v>
      </c>
      <c r="K1069" s="2">
        <v>278248759913.44</v>
      </c>
      <c r="L1069" s="2">
        <v>221556409779.60001</v>
      </c>
      <c r="M1069" s="2">
        <v>75724787467.100006</v>
      </c>
      <c r="N1069" s="2">
        <v>93095440000</v>
      </c>
      <c r="O1069" s="2">
        <v>41501208275.839996</v>
      </c>
      <c r="P1069" s="2">
        <f>148451041665.48/2</f>
        <v>74225520832.740005</v>
      </c>
      <c r="Q1069" s="2">
        <v>69134491185.300003</v>
      </c>
      <c r="R1069">
        <f t="shared" si="113"/>
        <v>1195109411030.03</v>
      </c>
      <c r="S1069">
        <f t="shared" si="114"/>
        <v>0.28585064298136126</v>
      </c>
      <c r="T1069">
        <f t="shared" si="115"/>
        <v>0.2328228339141146</v>
      </c>
      <c r="U1069">
        <f t="shared" si="118"/>
        <v>0.18538587993265568</v>
      </c>
      <c r="V1069">
        <f t="shared" si="118"/>
        <v>6.3362221708081951E-2</v>
      </c>
      <c r="W1069">
        <f t="shared" si="118"/>
        <v>7.7897001848361111E-2</v>
      </c>
      <c r="X1069">
        <f t="shared" si="118"/>
        <v>3.4725865174194646E-2</v>
      </c>
      <c r="Y1069">
        <f t="shared" si="119"/>
        <v>6.2107720136491261E-2</v>
      </c>
      <c r="Z1069">
        <f t="shared" si="116"/>
        <v>5.7847834304739512E-2</v>
      </c>
      <c r="AA1069">
        <f t="shared" si="117"/>
        <v>0.99999999999999989</v>
      </c>
    </row>
    <row r="1070" spans="1:27" x14ac:dyDescent="0.2">
      <c r="A1070" s="1">
        <v>43559</v>
      </c>
      <c r="B1070">
        <v>105.56</v>
      </c>
      <c r="C1070">
        <v>29.15</v>
      </c>
      <c r="D1070">
        <v>49.17</v>
      </c>
      <c r="E1070">
        <v>44.93</v>
      </c>
      <c r="F1070">
        <v>110.12</v>
      </c>
      <c r="G1070">
        <v>34.72</v>
      </c>
      <c r="H1070">
        <v>202.23</v>
      </c>
      <c r="I1070">
        <v>441.84</v>
      </c>
      <c r="J1070" s="2">
        <v>342433786818.76001</v>
      </c>
      <c r="K1070" s="2">
        <v>278918547162.20001</v>
      </c>
      <c r="L1070" s="2">
        <v>223327770989.39999</v>
      </c>
      <c r="M1070" s="2">
        <v>75775383093.470001</v>
      </c>
      <c r="N1070" s="2">
        <v>92390680000</v>
      </c>
      <c r="O1070" s="2">
        <v>41393908398.080002</v>
      </c>
      <c r="P1070" s="2">
        <f>148341012728.58/2</f>
        <v>74170506364.289993</v>
      </c>
      <c r="Q1070" s="2">
        <v>68628136565.519997</v>
      </c>
      <c r="R1070">
        <f t="shared" si="113"/>
        <v>1197038719391.72</v>
      </c>
      <c r="S1070">
        <f t="shared" si="114"/>
        <v>0.28606742728653684</v>
      </c>
      <c r="T1070">
        <f t="shared" si="115"/>
        <v>0.23300712219562419</v>
      </c>
      <c r="U1070">
        <f t="shared" si="118"/>
        <v>0.18656687321098928</v>
      </c>
      <c r="V1070">
        <f t="shared" si="118"/>
        <v>6.3302365968559121E-2</v>
      </c>
      <c r="W1070">
        <f t="shared" si="118"/>
        <v>7.7182699693246926E-2</v>
      </c>
      <c r="X1070">
        <f t="shared" si="118"/>
        <v>3.4580258539268036E-2</v>
      </c>
      <c r="Y1070">
        <f t="shared" si="119"/>
        <v>6.1961660189220974E-2</v>
      </c>
      <c r="Z1070">
        <f t="shared" si="116"/>
        <v>5.7331592916554659E-2</v>
      </c>
      <c r="AA1070">
        <f t="shared" si="117"/>
        <v>1.0000000000000002</v>
      </c>
    </row>
    <row r="1071" spans="1:27" x14ac:dyDescent="0.2">
      <c r="A1071" s="1">
        <v>43558</v>
      </c>
      <c r="B1071">
        <v>105.35</v>
      </c>
      <c r="C1071">
        <v>28.84</v>
      </c>
      <c r="D1071">
        <v>48.86</v>
      </c>
      <c r="E1071">
        <v>44.38</v>
      </c>
      <c r="F1071">
        <v>110.56</v>
      </c>
      <c r="G1071">
        <v>34.82</v>
      </c>
      <c r="H1071">
        <v>200.86</v>
      </c>
      <c r="I1071">
        <v>439.07</v>
      </c>
      <c r="J1071" s="2">
        <v>341752552494.84998</v>
      </c>
      <c r="K1071" s="2">
        <v>275952346489.12</v>
      </c>
      <c r="L1071" s="2">
        <v>221919765925.20001</v>
      </c>
      <c r="M1071" s="2">
        <v>74847796610.020004</v>
      </c>
      <c r="N1071" s="2">
        <v>92759840000</v>
      </c>
      <c r="O1071" s="2">
        <v>41513130484.480003</v>
      </c>
      <c r="P1071" s="2">
        <f>147336081771.56/2</f>
        <v>73668040885.779999</v>
      </c>
      <c r="Q1071" s="2">
        <v>68197890462.209999</v>
      </c>
      <c r="R1071">
        <f t="shared" si="113"/>
        <v>1190611363351.6599</v>
      </c>
      <c r="S1071">
        <f t="shared" si="114"/>
        <v>0.28703955212790094</v>
      </c>
      <c r="T1071">
        <f t="shared" si="115"/>
        <v>0.23177365426136495</v>
      </c>
      <c r="U1071">
        <f t="shared" si="118"/>
        <v>0.18639143952101994</v>
      </c>
      <c r="V1071">
        <f t="shared" si="118"/>
        <v>6.2865011131187143E-2</v>
      </c>
      <c r="W1071">
        <f t="shared" si="118"/>
        <v>7.7909419358197729E-2</v>
      </c>
      <c r="X1071">
        <f t="shared" si="118"/>
        <v>3.4867070617919722E-2</v>
      </c>
      <c r="Y1071">
        <f t="shared" si="119"/>
        <v>6.1874128832769548E-2</v>
      </c>
      <c r="Z1071">
        <f t="shared" si="116"/>
        <v>5.7279724149640103E-2</v>
      </c>
      <c r="AA1071">
        <f t="shared" si="117"/>
        <v>1</v>
      </c>
    </row>
    <row r="1072" spans="1:27" x14ac:dyDescent="0.2">
      <c r="A1072" s="1">
        <v>43557</v>
      </c>
      <c r="B1072">
        <v>105.14</v>
      </c>
      <c r="C1072">
        <v>28.87</v>
      </c>
      <c r="D1072">
        <v>48.21</v>
      </c>
      <c r="E1072">
        <v>43.7</v>
      </c>
      <c r="F1072">
        <v>111</v>
      </c>
      <c r="G1072">
        <v>34.630000000000003</v>
      </c>
      <c r="H1072">
        <v>197.5</v>
      </c>
      <c r="I1072">
        <v>436.45</v>
      </c>
      <c r="J1072" s="2">
        <v>341071318170.94</v>
      </c>
      <c r="K1072" s="2">
        <v>276239398167.15997</v>
      </c>
      <c r="L1072" s="2">
        <v>218967497242.20001</v>
      </c>
      <c r="M1072" s="2">
        <v>73700962412.300003</v>
      </c>
      <c r="N1072" s="2">
        <v>93129000000</v>
      </c>
      <c r="O1072" s="2">
        <v>41286608520.32</v>
      </c>
      <c r="P1072" s="2">
        <f>144871433585/2</f>
        <v>72435716792.5</v>
      </c>
      <c r="Q1072" s="2">
        <v>67790942884.349998</v>
      </c>
      <c r="R1072">
        <f t="shared" si="113"/>
        <v>1184621444189.77</v>
      </c>
      <c r="S1072">
        <f t="shared" si="114"/>
        <v>0.28791587375342348</v>
      </c>
      <c r="T1072">
        <f t="shared" si="115"/>
        <v>0.23318790954024626</v>
      </c>
      <c r="U1072">
        <f t="shared" si="118"/>
        <v>0.18484174697003256</v>
      </c>
      <c r="V1072">
        <f t="shared" si="118"/>
        <v>6.2214779897647628E-2</v>
      </c>
      <c r="W1072">
        <f t="shared" si="118"/>
        <v>7.8614987477030038E-2</v>
      </c>
      <c r="X1072">
        <f t="shared" si="118"/>
        <v>3.4852153591190697E-2</v>
      </c>
      <c r="Y1072">
        <f t="shared" si="119"/>
        <v>6.1146720876763212E-2</v>
      </c>
      <c r="Z1072">
        <f t="shared" si="116"/>
        <v>5.7225827893666134E-2</v>
      </c>
      <c r="AA1072">
        <f t="shared" si="117"/>
        <v>1</v>
      </c>
    </row>
    <row r="1073" spans="1:27" x14ac:dyDescent="0.2">
      <c r="A1073" s="1">
        <v>43556</v>
      </c>
      <c r="B1073">
        <v>104.64</v>
      </c>
      <c r="C1073">
        <v>28.54</v>
      </c>
      <c r="D1073">
        <v>48.81</v>
      </c>
      <c r="E1073">
        <v>43.53</v>
      </c>
      <c r="F1073">
        <v>111.7</v>
      </c>
      <c r="G1073">
        <v>35.4</v>
      </c>
      <c r="H1073">
        <v>196.74</v>
      </c>
      <c r="I1073">
        <v>438.39</v>
      </c>
      <c r="J1073" s="2">
        <v>339449331685.44</v>
      </c>
      <c r="K1073" s="2">
        <v>273081829708.72</v>
      </c>
      <c r="L1073" s="2">
        <v>221692668334.20001</v>
      </c>
      <c r="M1073" s="2">
        <v>73414253862.869995</v>
      </c>
      <c r="N1073" s="2">
        <v>93716300000</v>
      </c>
      <c r="O1073" s="2">
        <v>42204618585.599998</v>
      </c>
      <c r="P1073" s="2">
        <f>144313953638.04/2</f>
        <v>72156976819.020004</v>
      </c>
      <c r="Q1073" s="2">
        <v>68092270480.169998</v>
      </c>
      <c r="R1073">
        <f t="shared" si="113"/>
        <v>1183808249476.02</v>
      </c>
      <c r="S1073">
        <f t="shared" si="114"/>
        <v>0.28674350920910363</v>
      </c>
      <c r="T1073">
        <f t="shared" si="115"/>
        <v>0.23068079634484057</v>
      </c>
      <c r="U1073">
        <f t="shared" si="118"/>
        <v>0.18727075810827146</v>
      </c>
      <c r="V1073">
        <f t="shared" si="118"/>
        <v>6.2015325451030424E-2</v>
      </c>
      <c r="W1073">
        <f t="shared" si="118"/>
        <v>7.9165101308831837E-2</v>
      </c>
      <c r="X1073">
        <f t="shared" si="118"/>
        <v>3.5651566547437646E-2</v>
      </c>
      <c r="Y1073">
        <f t="shared" si="119"/>
        <v>6.0953264053497089E-2</v>
      </c>
      <c r="Z1073">
        <f t="shared" si="116"/>
        <v>5.7519678976987329E-2</v>
      </c>
      <c r="AA1073">
        <f t="shared" si="117"/>
        <v>0.99999999999999989</v>
      </c>
    </row>
    <row r="1074" spans="1:27" x14ac:dyDescent="0.2">
      <c r="A1074" s="1">
        <v>43553</v>
      </c>
      <c r="B1074">
        <v>101.23</v>
      </c>
      <c r="C1074">
        <v>27.59</v>
      </c>
      <c r="D1074">
        <v>48.32</v>
      </c>
      <c r="E1074">
        <v>42.2</v>
      </c>
      <c r="F1074">
        <v>109.3</v>
      </c>
      <c r="G1074">
        <v>34.97</v>
      </c>
      <c r="H1074">
        <v>191.99</v>
      </c>
      <c r="I1074">
        <v>427.37</v>
      </c>
      <c r="J1074" s="2">
        <v>328781379922.57001</v>
      </c>
      <c r="K1074" s="2">
        <v>265938537963.14001</v>
      </c>
      <c r="L1074" s="2">
        <v>219467111942.39999</v>
      </c>
      <c r="M1074" s="2">
        <v>71171181093.800003</v>
      </c>
      <c r="N1074" s="2">
        <v>91675124703</v>
      </c>
      <c r="O1074" s="2">
        <v>41691963614.080002</v>
      </c>
      <c r="P1074" s="2">
        <f>140829703969.54/2</f>
        <v>70414851984.770004</v>
      </c>
      <c r="Q1074" s="2">
        <v>67538107633.580002</v>
      </c>
      <c r="R1074">
        <f t="shared" si="113"/>
        <v>1156678258857.3401</v>
      </c>
      <c r="S1074">
        <f t="shared" si="114"/>
        <v>0.28424618289909481</v>
      </c>
      <c r="T1074">
        <f t="shared" si="115"/>
        <v>0.22991574011761534</v>
      </c>
      <c r="U1074">
        <f t="shared" si="118"/>
        <v>0.1897391173922533</v>
      </c>
      <c r="V1074">
        <f t="shared" si="118"/>
        <v>6.1530663820126286E-2</v>
      </c>
      <c r="W1074">
        <f t="shared" si="118"/>
        <v>7.9257238563093649E-2</v>
      </c>
      <c r="X1074">
        <f t="shared" si="118"/>
        <v>3.6044564073735318E-2</v>
      </c>
      <c r="Y1074">
        <f t="shared" si="119"/>
        <v>6.0876783535580126E-2</v>
      </c>
      <c r="Z1074">
        <f t="shared" si="116"/>
        <v>5.8389709598501129E-2</v>
      </c>
      <c r="AA1074">
        <f t="shared" si="117"/>
        <v>0.99999999999999989</v>
      </c>
    </row>
    <row r="1075" spans="1:27" x14ac:dyDescent="0.2">
      <c r="A1075" s="1">
        <v>43552</v>
      </c>
      <c r="B1075">
        <v>100.71</v>
      </c>
      <c r="C1075">
        <v>27.33</v>
      </c>
      <c r="D1075">
        <v>49.09</v>
      </c>
      <c r="E1075">
        <v>41.93</v>
      </c>
      <c r="F1075">
        <v>109.16</v>
      </c>
      <c r="G1075">
        <v>34.61</v>
      </c>
      <c r="H1075">
        <v>191.18</v>
      </c>
      <c r="I1075">
        <v>424.97</v>
      </c>
      <c r="J1075" s="2">
        <v>327092490091.89001</v>
      </c>
      <c r="K1075" s="2">
        <v>263432411835.17999</v>
      </c>
      <c r="L1075" s="2">
        <v>222964414843.79999</v>
      </c>
      <c r="M1075" s="2">
        <v>70715820456.470001</v>
      </c>
      <c r="N1075" s="2">
        <v>91557700023.600006</v>
      </c>
      <c r="O1075" s="2">
        <v>41262764103.040001</v>
      </c>
      <c r="P1075" s="2">
        <f>140235547710.28/2</f>
        <v>70117773855.139999</v>
      </c>
      <c r="Q1075" s="2">
        <v>67158830991.980003</v>
      </c>
      <c r="R1075">
        <f t="shared" si="113"/>
        <v>1154302206201.1001</v>
      </c>
      <c r="S1075">
        <f t="shared" si="114"/>
        <v>0.28336815812591859</v>
      </c>
      <c r="T1075">
        <f t="shared" si="115"/>
        <v>0.2282178881925184</v>
      </c>
      <c r="U1075">
        <f t="shared" si="118"/>
        <v>0.19315948080667153</v>
      </c>
      <c r="V1075">
        <f t="shared" si="118"/>
        <v>6.1262830545218624E-2</v>
      </c>
      <c r="W1075">
        <f t="shared" si="118"/>
        <v>7.9318656355101005E-2</v>
      </c>
      <c r="X1075">
        <f t="shared" si="118"/>
        <v>3.574693341255842E-2</v>
      </c>
      <c r="Y1075">
        <f t="shared" si="119"/>
        <v>6.0744728268260995E-2</v>
      </c>
      <c r="Z1075">
        <f t="shared" si="116"/>
        <v>5.8181324293752355E-2</v>
      </c>
      <c r="AA1075">
        <f t="shared" si="117"/>
        <v>1</v>
      </c>
    </row>
    <row r="1076" spans="1:27" x14ac:dyDescent="0.2">
      <c r="A1076" s="1">
        <v>43551</v>
      </c>
      <c r="B1076">
        <v>99.58</v>
      </c>
      <c r="C1076">
        <v>27.03</v>
      </c>
      <c r="D1076">
        <v>48.77</v>
      </c>
      <c r="E1076">
        <v>41.37</v>
      </c>
      <c r="F1076">
        <v>108.98</v>
      </c>
      <c r="G1076">
        <v>34.409999999999997</v>
      </c>
      <c r="H1076">
        <v>190.03</v>
      </c>
      <c r="I1076">
        <v>419.64</v>
      </c>
      <c r="J1076" s="2">
        <v>323422402575.21997</v>
      </c>
      <c r="K1076" s="2">
        <v>260540727841.38</v>
      </c>
      <c r="L1076" s="2">
        <v>221510990261.39999</v>
      </c>
      <c r="M1076" s="2">
        <v>69771368764.229996</v>
      </c>
      <c r="N1076" s="2">
        <v>91406725435.800003</v>
      </c>
      <c r="O1076" s="2">
        <v>41024319930.239998</v>
      </c>
      <c r="P1076" s="2">
        <f>139391992527.38/2</f>
        <v>69695996263.690002</v>
      </c>
      <c r="Q1076" s="2">
        <v>66316520783.760002</v>
      </c>
      <c r="R1076">
        <f t="shared" si="113"/>
        <v>1143689051855.72</v>
      </c>
      <c r="S1076">
        <f t="shared" si="114"/>
        <v>0.28278875455740632</v>
      </c>
      <c r="T1076">
        <f t="shared" si="115"/>
        <v>0.22780731127803788</v>
      </c>
      <c r="U1076">
        <f t="shared" si="118"/>
        <v>0.19368113203670356</v>
      </c>
      <c r="V1076">
        <f t="shared" si="118"/>
        <v>6.1005540492864559E-2</v>
      </c>
      <c r="W1076">
        <f t="shared" si="118"/>
        <v>7.9922707389290679E-2</v>
      </c>
      <c r="X1076">
        <f t="shared" si="118"/>
        <v>3.5870169311907819E-2</v>
      </c>
      <c r="Y1076">
        <f t="shared" si="119"/>
        <v>6.0939637527003605E-2</v>
      </c>
      <c r="Z1076">
        <f t="shared" si="116"/>
        <v>5.7984747406785567E-2</v>
      </c>
      <c r="AA1076">
        <f t="shared" si="117"/>
        <v>1</v>
      </c>
    </row>
    <row r="1077" spans="1:27" x14ac:dyDescent="0.2">
      <c r="A1077" s="1">
        <v>43550</v>
      </c>
      <c r="B1077">
        <v>99.92</v>
      </c>
      <c r="C1077">
        <v>27.21</v>
      </c>
      <c r="D1077">
        <v>49.01</v>
      </c>
      <c r="E1077">
        <v>41.88</v>
      </c>
      <c r="F1077">
        <v>109.5</v>
      </c>
      <c r="G1077">
        <v>34.51</v>
      </c>
      <c r="H1077">
        <v>190.69</v>
      </c>
      <c r="I1077">
        <v>422.67</v>
      </c>
      <c r="J1077" s="2">
        <v>324526676695.28009</v>
      </c>
      <c r="K1077" s="2">
        <v>262275738237.66</v>
      </c>
      <c r="L1077" s="2">
        <v>222601058698.20001</v>
      </c>
      <c r="M1077" s="2">
        <v>70631494412.520004</v>
      </c>
      <c r="N1077" s="2">
        <v>91842874245</v>
      </c>
      <c r="O1077" s="2">
        <v>41143542016.639999</v>
      </c>
      <c r="P1077" s="2">
        <f>139876119849.74/2</f>
        <v>69938059924.869995</v>
      </c>
      <c r="Q1077" s="2">
        <v>66795357543.779999</v>
      </c>
      <c r="R1077">
        <f t="shared" si="113"/>
        <v>1149754801773.9502</v>
      </c>
      <c r="S1077">
        <f t="shared" si="114"/>
        <v>0.28225729189786353</v>
      </c>
      <c r="T1077">
        <f t="shared" si="115"/>
        <v>0.22811449696317532</v>
      </c>
      <c r="U1077">
        <f t="shared" si="118"/>
        <v>0.19360741816842172</v>
      </c>
      <c r="V1077">
        <f t="shared" si="118"/>
        <v>6.1431789024532071E-2</v>
      </c>
      <c r="W1077">
        <f t="shared" si="118"/>
        <v>7.9880400676123425E-2</v>
      </c>
      <c r="X1077">
        <f t="shared" si="118"/>
        <v>3.5784622906692681E-2</v>
      </c>
      <c r="Y1077">
        <f t="shared" si="119"/>
        <v>6.0828673919833133E-2</v>
      </c>
      <c r="Z1077">
        <f t="shared" si="116"/>
        <v>5.8095306443358023E-2</v>
      </c>
      <c r="AA1077">
        <f t="shared" si="117"/>
        <v>1</v>
      </c>
    </row>
    <row r="1078" spans="1:27" x14ac:dyDescent="0.2">
      <c r="A1078" s="1">
        <v>43549</v>
      </c>
      <c r="B1078">
        <v>98.93</v>
      </c>
      <c r="C1078">
        <v>26.84</v>
      </c>
      <c r="D1078">
        <v>48.08</v>
      </c>
      <c r="E1078">
        <v>41.25</v>
      </c>
      <c r="F1078">
        <v>109.04</v>
      </c>
      <c r="G1078">
        <v>34.14</v>
      </c>
      <c r="H1078">
        <v>188.51</v>
      </c>
      <c r="I1078">
        <v>415.41</v>
      </c>
      <c r="J1078" s="2">
        <v>321311290286.87</v>
      </c>
      <c r="K1078" s="2">
        <v>258709327978.64001</v>
      </c>
      <c r="L1078" s="2">
        <v>218377043505.60001</v>
      </c>
      <c r="M1078" s="2">
        <v>69568986258.75</v>
      </c>
      <c r="N1078" s="2">
        <v>91457050298.399994</v>
      </c>
      <c r="O1078" s="2">
        <v>40702420296.959999</v>
      </c>
      <c r="P1078" s="2">
        <f>138277032633.46/2</f>
        <v>69138516316.729996</v>
      </c>
      <c r="Q1078" s="2">
        <v>65648045702.940002</v>
      </c>
      <c r="R1078">
        <f t="shared" si="113"/>
        <v>1134912680644.8899</v>
      </c>
      <c r="S1078">
        <f t="shared" si="114"/>
        <v>0.28311542884893287</v>
      </c>
      <c r="T1078">
        <f t="shared" si="115"/>
        <v>0.22795527126512849</v>
      </c>
      <c r="U1078">
        <f t="shared" si="118"/>
        <v>0.19241748482492232</v>
      </c>
      <c r="V1078">
        <f t="shared" si="118"/>
        <v>6.1298976956728431E-2</v>
      </c>
      <c r="W1078">
        <f t="shared" si="118"/>
        <v>8.0585098623121812E-2</v>
      </c>
      <c r="X1078">
        <f t="shared" si="118"/>
        <v>3.586392238901738E-2</v>
      </c>
      <c r="Y1078">
        <f t="shared" si="119"/>
        <v>6.091967910468981E-2</v>
      </c>
      <c r="Z1078">
        <f t="shared" si="116"/>
        <v>5.7844137987459E-2</v>
      </c>
      <c r="AA1078">
        <f t="shared" si="117"/>
        <v>1</v>
      </c>
    </row>
    <row r="1079" spans="1:27" x14ac:dyDescent="0.2">
      <c r="A1079" s="1">
        <v>43546</v>
      </c>
      <c r="B1079">
        <v>99.76</v>
      </c>
      <c r="C1079">
        <v>27.01</v>
      </c>
      <c r="D1079">
        <v>48.31</v>
      </c>
      <c r="E1079">
        <v>41.72</v>
      </c>
      <c r="F1079">
        <v>109.46</v>
      </c>
      <c r="G1079">
        <v>34.32</v>
      </c>
      <c r="H1079">
        <v>188.96</v>
      </c>
      <c r="I1079">
        <v>417.36</v>
      </c>
      <c r="J1079" s="2">
        <v>324007018285.84009</v>
      </c>
      <c r="K1079" s="2">
        <v>260347948908.45999</v>
      </c>
      <c r="L1079" s="2">
        <v>219421692424.20001</v>
      </c>
      <c r="M1079" s="2">
        <v>71290617295.240005</v>
      </c>
      <c r="N1079" s="2">
        <v>91809324336.600006</v>
      </c>
      <c r="O1079" s="2">
        <v>40917020052.480003</v>
      </c>
      <c r="P1079" s="2">
        <f>138607119444.16/2</f>
        <v>69303559722.080002</v>
      </c>
      <c r="Q1079" s="2">
        <v>65956207974.239998</v>
      </c>
      <c r="R1079">
        <f t="shared" si="113"/>
        <v>1143053388999.1399</v>
      </c>
      <c r="S1079">
        <f t="shared" si="114"/>
        <v>0.28345746699508179</v>
      </c>
      <c r="T1079">
        <f t="shared" si="115"/>
        <v>0.22776534448353392</v>
      </c>
      <c r="U1079">
        <f t="shared" si="118"/>
        <v>0.19196101821309164</v>
      </c>
      <c r="V1079">
        <f t="shared" si="118"/>
        <v>6.2368580489195025E-2</v>
      </c>
      <c r="W1079">
        <f t="shared" si="118"/>
        <v>8.0319366724408606E-2</v>
      </c>
      <c r="X1079">
        <f t="shared" si="118"/>
        <v>3.579624578017921E-2</v>
      </c>
      <c r="Y1079">
        <f t="shared" si="119"/>
        <v>6.063020361871492E-2</v>
      </c>
      <c r="Z1079">
        <f t="shared" si="116"/>
        <v>5.7701773695795086E-2</v>
      </c>
      <c r="AA1079">
        <f t="shared" si="117"/>
        <v>1.0000000000000002</v>
      </c>
    </row>
    <row r="1080" spans="1:27" x14ac:dyDescent="0.2">
      <c r="A1080" s="1">
        <v>43545</v>
      </c>
      <c r="B1080">
        <v>102.87</v>
      </c>
      <c r="C1080">
        <v>28.18</v>
      </c>
      <c r="D1080">
        <v>49.86</v>
      </c>
      <c r="E1080">
        <v>43.13</v>
      </c>
      <c r="F1080">
        <v>111.82</v>
      </c>
      <c r="G1080">
        <v>35.25</v>
      </c>
      <c r="H1080">
        <v>194.58</v>
      </c>
      <c r="I1080">
        <v>430.36</v>
      </c>
      <c r="J1080" s="2">
        <v>336821246353.62</v>
      </c>
      <c r="K1080" s="2">
        <v>271625516484.28</v>
      </c>
      <c r="L1080" s="2">
        <v>226461717745.20001</v>
      </c>
      <c r="M1080" s="2">
        <v>73700007764.710007</v>
      </c>
      <c r="N1080" s="2">
        <v>93788768932.199997</v>
      </c>
      <c r="O1080" s="2">
        <v>42025785456</v>
      </c>
      <c r="P1080" s="2">
        <f>142729536946.68/2</f>
        <v>71364768473.339996</v>
      </c>
      <c r="Q1080" s="2">
        <v>68010623116.239998</v>
      </c>
      <c r="R1080">
        <f t="shared" si="113"/>
        <v>1183798434325.5901</v>
      </c>
      <c r="S1080">
        <f t="shared" si="114"/>
        <v>0.28452584205816006</v>
      </c>
      <c r="T1080">
        <f t="shared" si="115"/>
        <v>0.22945250526456815</v>
      </c>
      <c r="U1080">
        <f t="shared" si="118"/>
        <v>0.19130091000180724</v>
      </c>
      <c r="V1080">
        <f t="shared" si="118"/>
        <v>6.22572269295971E-2</v>
      </c>
      <c r="W1080">
        <f t="shared" si="118"/>
        <v>7.9226974975373621E-2</v>
      </c>
      <c r="X1080">
        <f t="shared" si="118"/>
        <v>3.5500794930466428E-2</v>
      </c>
      <c r="Y1080">
        <f t="shared" si="119"/>
        <v>6.0284560617784991E-2</v>
      </c>
      <c r="Z1080">
        <f t="shared" si="116"/>
        <v>5.7451185222242372E-2</v>
      </c>
      <c r="AA1080">
        <f t="shared" si="117"/>
        <v>0.99999999999999989</v>
      </c>
    </row>
    <row r="1081" spans="1:27" x14ac:dyDescent="0.2">
      <c r="A1081" s="1">
        <v>43544</v>
      </c>
      <c r="B1081">
        <v>104.52</v>
      </c>
      <c r="C1081">
        <v>28.64</v>
      </c>
      <c r="D1081">
        <v>50.4</v>
      </c>
      <c r="E1081">
        <v>43.03</v>
      </c>
      <c r="F1081">
        <v>110.77</v>
      </c>
      <c r="G1081">
        <v>34.82</v>
      </c>
      <c r="H1081">
        <v>194.32</v>
      </c>
      <c r="I1081">
        <v>429.92</v>
      </c>
      <c r="J1081" s="2">
        <v>342223745201.52002</v>
      </c>
      <c r="K1081" s="2">
        <v>276059431941.44</v>
      </c>
      <c r="L1081" s="2">
        <v>228914371728</v>
      </c>
      <c r="M1081" s="2">
        <v>73529129008.009995</v>
      </c>
      <c r="N1081" s="2">
        <v>92908083836.699997</v>
      </c>
      <c r="O1081" s="2">
        <v>41513130484.480003</v>
      </c>
      <c r="P1081" s="2">
        <f>142538820122.72/2</f>
        <v>71269410061.360001</v>
      </c>
      <c r="Q1081" s="2">
        <v>67941089065.279999</v>
      </c>
      <c r="R1081">
        <f t="shared" si="113"/>
        <v>1194358391326.79</v>
      </c>
      <c r="S1081">
        <f t="shared" si="114"/>
        <v>0.28653354611704962</v>
      </c>
      <c r="T1081">
        <f t="shared" si="115"/>
        <v>0.23113617649956042</v>
      </c>
      <c r="U1081">
        <f t="shared" si="118"/>
        <v>0.19166304970964651</v>
      </c>
      <c r="V1081">
        <f t="shared" si="118"/>
        <v>6.1563706122019106E-2</v>
      </c>
      <c r="W1081">
        <f t="shared" si="118"/>
        <v>7.7789116325033866E-2</v>
      </c>
      <c r="X1081">
        <f t="shared" si="118"/>
        <v>3.4757683109141013E-2</v>
      </c>
      <c r="Y1081">
        <f t="shared" si="119"/>
        <v>5.9671712091534074E-2</v>
      </c>
      <c r="Z1081">
        <f t="shared" si="116"/>
        <v>5.6885010026015335E-2</v>
      </c>
      <c r="AA1081">
        <f t="shared" si="117"/>
        <v>1</v>
      </c>
    </row>
    <row r="1082" spans="1:27" x14ac:dyDescent="0.2">
      <c r="A1082" s="1">
        <v>43543</v>
      </c>
      <c r="B1082">
        <v>106.8</v>
      </c>
      <c r="C1082">
        <v>29.65</v>
      </c>
      <c r="D1082">
        <v>51.41</v>
      </c>
      <c r="E1082">
        <v>43.95</v>
      </c>
      <c r="F1082">
        <v>112.67</v>
      </c>
      <c r="G1082">
        <v>35.06</v>
      </c>
      <c r="H1082">
        <v>201.12</v>
      </c>
      <c r="I1082">
        <v>434.57</v>
      </c>
      <c r="J1082" s="2">
        <v>349689016336.79999</v>
      </c>
      <c r="K1082" s="2">
        <v>285794768053.90002</v>
      </c>
      <c r="L1082" s="2">
        <v>233501743066.20001</v>
      </c>
      <c r="M1082" s="2">
        <v>75101213569.649994</v>
      </c>
      <c r="N1082" s="2">
        <v>94501704485.699997</v>
      </c>
      <c r="O1082" s="2">
        <v>41799263491.839996</v>
      </c>
      <c r="P1082" s="2">
        <f>147526798595.52/2</f>
        <v>73763399297.759995</v>
      </c>
      <c r="Q1082" s="2">
        <v>68675937558.379997</v>
      </c>
      <c r="R1082">
        <f t="shared" si="113"/>
        <v>1222827045860.2297</v>
      </c>
      <c r="S1082">
        <f t="shared" si="114"/>
        <v>0.28596768244588677</v>
      </c>
      <c r="T1082">
        <f t="shared" si="115"/>
        <v>0.23371642704618967</v>
      </c>
      <c r="U1082">
        <f t="shared" si="118"/>
        <v>0.19095238681275412</v>
      </c>
      <c r="V1082">
        <f t="shared" si="118"/>
        <v>6.1416055380765708E-2</v>
      </c>
      <c r="W1082">
        <f t="shared" si="118"/>
        <v>7.7281333288813786E-2</v>
      </c>
      <c r="X1082">
        <f t="shared" si="118"/>
        <v>3.418248200622289E-2</v>
      </c>
      <c r="Y1082">
        <f t="shared" si="119"/>
        <v>6.0322021456328846E-2</v>
      </c>
      <c r="Z1082">
        <f t="shared" si="116"/>
        <v>5.6161611563038429E-2</v>
      </c>
      <c r="AA1082">
        <f t="shared" si="117"/>
        <v>1.0000000000000002</v>
      </c>
    </row>
    <row r="1083" spans="1:27" x14ac:dyDescent="0.2">
      <c r="A1083" s="1">
        <v>43542</v>
      </c>
      <c r="B1083">
        <v>107.19</v>
      </c>
      <c r="C1083">
        <v>29.82</v>
      </c>
      <c r="D1083">
        <v>51.73</v>
      </c>
      <c r="E1083">
        <v>44.03</v>
      </c>
      <c r="F1083">
        <v>113.55</v>
      </c>
      <c r="G1083">
        <v>35.47</v>
      </c>
      <c r="H1083">
        <v>202.47</v>
      </c>
      <c r="I1083">
        <v>440.48</v>
      </c>
      <c r="J1083" s="2">
        <v>350965970609.94</v>
      </c>
      <c r="K1083" s="2">
        <v>287433388983.71997</v>
      </c>
      <c r="L1083" s="2">
        <v>234955167648.60001</v>
      </c>
      <c r="M1083" s="2">
        <v>75237916575.009995</v>
      </c>
      <c r="N1083" s="2">
        <v>95239802470.5</v>
      </c>
      <c r="O1083" s="2">
        <v>42288074046.080002</v>
      </c>
      <c r="P1083" s="2">
        <f>148517059027.62/2</f>
        <v>74258529513.809998</v>
      </c>
      <c r="Q1083" s="2">
        <v>69609906288.320007</v>
      </c>
      <c r="R1083">
        <f t="shared" si="113"/>
        <v>1229988756135.98</v>
      </c>
      <c r="S1083">
        <f t="shared" si="114"/>
        <v>0.28534079588865718</v>
      </c>
      <c r="T1083">
        <f t="shared" si="115"/>
        <v>0.23368781832339214</v>
      </c>
      <c r="U1083">
        <f t="shared" si="118"/>
        <v>0.1910222077043319</v>
      </c>
      <c r="V1083">
        <f t="shared" si="118"/>
        <v>6.1169597038732731E-2</v>
      </c>
      <c r="W1083">
        <f t="shared" si="118"/>
        <v>7.7431441543983404E-2</v>
      </c>
      <c r="X1083">
        <f t="shared" si="118"/>
        <v>3.4380862292537E-2</v>
      </c>
      <c r="Y1083">
        <f t="shared" si="119"/>
        <v>6.0373340116615208E-2</v>
      </c>
      <c r="Z1083">
        <f t="shared" si="116"/>
        <v>5.6593937091750424E-2</v>
      </c>
      <c r="AA1083">
        <f t="shared" si="117"/>
        <v>0.99999999999999989</v>
      </c>
    </row>
    <row r="1084" spans="1:27" x14ac:dyDescent="0.2">
      <c r="A1084" s="1">
        <v>43539</v>
      </c>
      <c r="B1084">
        <v>106.55</v>
      </c>
      <c r="C1084">
        <v>29.3</v>
      </c>
      <c r="D1084">
        <v>50.66</v>
      </c>
      <c r="E1084">
        <v>43.33</v>
      </c>
      <c r="F1084">
        <v>113.52</v>
      </c>
      <c r="G1084">
        <v>34.880000000000003</v>
      </c>
      <c r="H1084">
        <v>198.26</v>
      </c>
      <c r="I1084">
        <v>433.55</v>
      </c>
      <c r="J1084" s="2">
        <v>348870455905.29999</v>
      </c>
      <c r="K1084" s="2">
        <v>282421136727.79999</v>
      </c>
      <c r="L1084" s="2">
        <v>230095279201.20001</v>
      </c>
      <c r="M1084" s="2">
        <v>74041765278.110001</v>
      </c>
      <c r="N1084" s="2">
        <v>95214640039.199997</v>
      </c>
      <c r="O1084" s="2">
        <v>41584663736.32</v>
      </c>
      <c r="P1084" s="2">
        <f>145428913531.96/2</f>
        <v>72714456765.979996</v>
      </c>
      <c r="Q1084" s="2">
        <v>68514744985.699997</v>
      </c>
      <c r="R1084">
        <f t="shared" si="113"/>
        <v>1213457142639.6099</v>
      </c>
      <c r="S1084">
        <f t="shared" si="114"/>
        <v>0.28750125871475679</v>
      </c>
      <c r="T1084">
        <f t="shared" si="115"/>
        <v>0.23274092409514749</v>
      </c>
      <c r="U1084">
        <f t="shared" si="118"/>
        <v>0.18961961746805348</v>
      </c>
      <c r="V1084">
        <f t="shared" si="118"/>
        <v>6.1017206686878434E-2</v>
      </c>
      <c r="W1084">
        <f t="shared" si="118"/>
        <v>7.8465597748332033E-2</v>
      </c>
      <c r="X1084">
        <f t="shared" si="118"/>
        <v>3.4269577618424731E-2</v>
      </c>
      <c r="Y1084">
        <f t="shared" si="119"/>
        <v>5.9923382714453056E-2</v>
      </c>
      <c r="Z1084">
        <f t="shared" si="116"/>
        <v>5.6462434953954116E-2</v>
      </c>
      <c r="AA1084">
        <f t="shared" si="117"/>
        <v>1.0000000000000002</v>
      </c>
    </row>
    <row r="1085" spans="1:27" x14ac:dyDescent="0.2">
      <c r="A1085" s="1">
        <v>43538</v>
      </c>
      <c r="B1085">
        <v>105.34</v>
      </c>
      <c r="C1085">
        <v>29.46</v>
      </c>
      <c r="D1085">
        <v>50.35</v>
      </c>
      <c r="E1085">
        <v>42.69</v>
      </c>
      <c r="F1085">
        <v>112.35</v>
      </c>
      <c r="G1085">
        <v>34.43</v>
      </c>
      <c r="H1085">
        <v>197.47</v>
      </c>
      <c r="I1085">
        <v>433.63</v>
      </c>
      <c r="J1085" s="2">
        <v>344908623416.84009</v>
      </c>
      <c r="K1085" s="2">
        <v>283963368191.15997</v>
      </c>
      <c r="L1085" s="2">
        <v>228687274137</v>
      </c>
      <c r="M1085" s="2">
        <v>72948141235.229996</v>
      </c>
      <c r="N1085" s="2">
        <v>94233305218.5</v>
      </c>
      <c r="O1085" s="2">
        <v>41048164347.519997</v>
      </c>
      <c r="P1085" s="2">
        <f>144849427797.62/2</f>
        <v>72424713898.809998</v>
      </c>
      <c r="Q1085" s="2">
        <v>68527387540.419998</v>
      </c>
      <c r="R1085">
        <f t="shared" si="113"/>
        <v>1206740977985.48</v>
      </c>
      <c r="S1085">
        <f t="shared" si="114"/>
        <v>0.28581827393698583</v>
      </c>
      <c r="T1085">
        <f t="shared" si="115"/>
        <v>0.23531426658370819</v>
      </c>
      <c r="U1085">
        <f t="shared" si="118"/>
        <v>0.18950816978036827</v>
      </c>
      <c r="V1085">
        <f t="shared" si="118"/>
        <v>6.0450537908316344E-2</v>
      </c>
      <c r="W1085">
        <f t="shared" si="118"/>
        <v>7.8089090316475401E-2</v>
      </c>
      <c r="X1085">
        <f t="shared" si="118"/>
        <v>3.4015720934616266E-2</v>
      </c>
      <c r="Y1085">
        <f t="shared" si="119"/>
        <v>6.0016785059967895E-2</v>
      </c>
      <c r="Z1085">
        <f t="shared" si="116"/>
        <v>5.6787155479561868E-2</v>
      </c>
      <c r="AA1085">
        <f t="shared" si="117"/>
        <v>1</v>
      </c>
    </row>
    <row r="1086" spans="1:27" x14ac:dyDescent="0.2">
      <c r="A1086" s="1">
        <v>43537</v>
      </c>
      <c r="B1086">
        <v>104.39</v>
      </c>
      <c r="C1086">
        <v>29.29</v>
      </c>
      <c r="D1086">
        <v>49.92</v>
      </c>
      <c r="E1086">
        <v>42.41</v>
      </c>
      <c r="F1086">
        <v>112.14</v>
      </c>
      <c r="G1086">
        <v>34.22</v>
      </c>
      <c r="H1086">
        <v>197.25</v>
      </c>
      <c r="I1086">
        <v>431.84</v>
      </c>
      <c r="J1086" s="2">
        <v>341798093777.14001</v>
      </c>
      <c r="K1086" s="2">
        <v>282324747261.34009</v>
      </c>
      <c r="L1086" s="2">
        <v>226734234854.39999</v>
      </c>
      <c r="M1086" s="2">
        <v>72469680716.470001</v>
      </c>
      <c r="N1086" s="2">
        <v>94057168199.399994</v>
      </c>
      <c r="O1086" s="2">
        <v>40797797966.080002</v>
      </c>
      <c r="P1086" s="2">
        <f>144688052023.5/2</f>
        <v>72344026011.75</v>
      </c>
      <c r="Q1086" s="2">
        <v>68244510378.559998</v>
      </c>
      <c r="R1086">
        <f t="shared" si="113"/>
        <v>1198770259165.1401</v>
      </c>
      <c r="S1086">
        <f t="shared" si="114"/>
        <v>0.28512393526944735</v>
      </c>
      <c r="T1086">
        <f t="shared" si="115"/>
        <v>0.23551197162495471</v>
      </c>
      <c r="U1086">
        <f t="shared" si="118"/>
        <v>0.18913902236138605</v>
      </c>
      <c r="V1086">
        <f t="shared" si="118"/>
        <v>6.045335222692301E-2</v>
      </c>
      <c r="W1086">
        <f t="shared" si="118"/>
        <v>7.8461379468076103E-2</v>
      </c>
      <c r="X1086">
        <f t="shared" si="118"/>
        <v>3.4033041489111369E-2</v>
      </c>
      <c r="Y1086">
        <f t="shared" si="119"/>
        <v>6.0348532555464435E-2</v>
      </c>
      <c r="Z1086">
        <f t="shared" si="116"/>
        <v>5.692876500463695E-2</v>
      </c>
      <c r="AA1086">
        <f t="shared" si="117"/>
        <v>1</v>
      </c>
    </row>
    <row r="1087" spans="1:27" x14ac:dyDescent="0.2">
      <c r="A1087" s="1">
        <v>43536</v>
      </c>
      <c r="B1087">
        <v>104.04</v>
      </c>
      <c r="C1087">
        <v>28.94</v>
      </c>
      <c r="D1087">
        <v>49.65</v>
      </c>
      <c r="E1087">
        <v>42.03</v>
      </c>
      <c r="F1087">
        <v>110.43</v>
      </c>
      <c r="G1087">
        <v>33.630000000000003</v>
      </c>
      <c r="H1087">
        <v>196.63</v>
      </c>
      <c r="I1087">
        <v>427.84</v>
      </c>
      <c r="J1087" s="2">
        <v>340652109173.03998</v>
      </c>
      <c r="K1087" s="2">
        <v>278951115935.23999</v>
      </c>
      <c r="L1087" s="2">
        <v>225507907863</v>
      </c>
      <c r="M1087" s="2">
        <v>71820341441.009995</v>
      </c>
      <c r="N1087" s="2">
        <v>92622909615.300003</v>
      </c>
      <c r="O1087" s="2">
        <v>40094387656.32</v>
      </c>
      <c r="P1087" s="2">
        <f>144233265750.98/2</f>
        <v>72116632875.490005</v>
      </c>
      <c r="Q1087" s="2">
        <v>67612382642.559998</v>
      </c>
      <c r="R1087">
        <f t="shared" si="113"/>
        <v>1189377787201.9602</v>
      </c>
      <c r="S1087">
        <f t="shared" si="114"/>
        <v>0.28641203227313689</v>
      </c>
      <c r="T1087">
        <f t="shared" si="115"/>
        <v>0.23453533346328856</v>
      </c>
      <c r="U1087">
        <f t="shared" si="118"/>
        <v>0.18960158016193726</v>
      </c>
      <c r="V1087">
        <f t="shared" si="118"/>
        <v>6.0384801375826157E-2</v>
      </c>
      <c r="W1087">
        <f t="shared" si="118"/>
        <v>7.7875096215810138E-2</v>
      </c>
      <c r="X1087">
        <f t="shared" si="118"/>
        <v>3.3710388816528186E-2</v>
      </c>
      <c r="Y1087">
        <f t="shared" si="119"/>
        <v>6.0633916028603588E-2</v>
      </c>
      <c r="Z1087">
        <f t="shared" si="116"/>
        <v>5.6846851664869032E-2</v>
      </c>
      <c r="AA1087">
        <f t="shared" si="117"/>
        <v>0.99999999999999978</v>
      </c>
    </row>
    <row r="1088" spans="1:27" x14ac:dyDescent="0.2">
      <c r="A1088" s="1">
        <v>43535</v>
      </c>
      <c r="B1088">
        <v>104.35</v>
      </c>
      <c r="C1088">
        <v>28.94</v>
      </c>
      <c r="D1088">
        <v>49.76</v>
      </c>
      <c r="E1088">
        <v>41.85</v>
      </c>
      <c r="F1088">
        <v>109.56</v>
      </c>
      <c r="G1088">
        <v>33.49</v>
      </c>
      <c r="H1088">
        <v>195.97</v>
      </c>
      <c r="I1088">
        <v>428.1</v>
      </c>
      <c r="J1088" s="2">
        <v>341667124108.09998</v>
      </c>
      <c r="K1088" s="2">
        <v>278951115935.23999</v>
      </c>
      <c r="L1088" s="2">
        <v>226007522563.20001</v>
      </c>
      <c r="M1088" s="2">
        <v>71512759678.949997</v>
      </c>
      <c r="N1088" s="2">
        <v>91893199107.600006</v>
      </c>
      <c r="O1088" s="2">
        <v>39927476735.360001</v>
      </c>
      <c r="P1088" s="2">
        <f>143749138428.62/2</f>
        <v>71874569214.309998</v>
      </c>
      <c r="Q1088" s="2">
        <v>67653470945.400002</v>
      </c>
      <c r="R1088">
        <f t="shared" si="113"/>
        <v>1189487238288.1599</v>
      </c>
      <c r="S1088">
        <f t="shared" si="114"/>
        <v>0.28723899938582548</v>
      </c>
      <c r="T1088">
        <f t="shared" si="115"/>
        <v>0.23451375261216761</v>
      </c>
      <c r="U1088">
        <f t="shared" si="118"/>
        <v>0.19000415917740887</v>
      </c>
      <c r="V1088">
        <f t="shared" si="118"/>
        <v>6.0120661556543435E-2</v>
      </c>
      <c r="W1088">
        <f t="shared" si="118"/>
        <v>7.7254464066253706E-2</v>
      </c>
      <c r="X1088">
        <f t="shared" si="118"/>
        <v>3.3566965201594995E-2</v>
      </c>
      <c r="Y1088">
        <f t="shared" si="119"/>
        <v>6.0424834248535238E-2</v>
      </c>
      <c r="Z1088">
        <f t="shared" si="116"/>
        <v>5.6876163751670761E-2</v>
      </c>
      <c r="AA1088">
        <f t="shared" si="117"/>
        <v>1</v>
      </c>
    </row>
    <row r="1089" spans="1:27" x14ac:dyDescent="0.2">
      <c r="A1089" s="1">
        <v>43532</v>
      </c>
      <c r="B1089">
        <v>103.01</v>
      </c>
      <c r="C1089">
        <v>28.65</v>
      </c>
      <c r="D1089">
        <v>49.8</v>
      </c>
      <c r="E1089">
        <v>41.36</v>
      </c>
      <c r="F1089">
        <v>107.98</v>
      </c>
      <c r="G1089">
        <v>32.94</v>
      </c>
      <c r="H1089">
        <v>195.24</v>
      </c>
      <c r="I1089">
        <v>421.31</v>
      </c>
      <c r="J1089" s="2">
        <v>337279640195.26001</v>
      </c>
      <c r="K1089" s="2">
        <v>276155821407.90002</v>
      </c>
      <c r="L1089" s="2">
        <v>226189200636</v>
      </c>
      <c r="M1089" s="2">
        <v>70675453771.119995</v>
      </c>
      <c r="N1089" s="2">
        <v>91066949094.580002</v>
      </c>
      <c r="O1089" s="2">
        <v>39271755260.160004</v>
      </c>
      <c r="P1089" s="2">
        <f>143213664269.04/2</f>
        <v>71606832134.520004</v>
      </c>
      <c r="Q1089" s="2">
        <v>66580434113.540001</v>
      </c>
      <c r="R1089">
        <f t="shared" si="113"/>
        <v>1178826086613.0801</v>
      </c>
      <c r="S1089">
        <f t="shared" si="114"/>
        <v>0.28611484257555586</v>
      </c>
      <c r="T1089">
        <f t="shared" si="115"/>
        <v>0.23426341217247018</v>
      </c>
      <c r="U1089">
        <f t="shared" si="118"/>
        <v>0.19187665017311489</v>
      </c>
      <c r="V1089">
        <f t="shared" si="118"/>
        <v>5.9954097193573072E-2</v>
      </c>
      <c r="W1089">
        <f t="shared" si="118"/>
        <v>7.7252234344615783E-2</v>
      </c>
      <c r="X1089">
        <f t="shared" si="118"/>
        <v>3.3314290976536529E-2</v>
      </c>
      <c r="Y1089">
        <f t="shared" si="119"/>
        <v>6.074418690568318E-2</v>
      </c>
      <c r="Z1089">
        <f t="shared" si="116"/>
        <v>5.6480285658450438E-2</v>
      </c>
      <c r="AA1089">
        <f t="shared" si="117"/>
        <v>0.99999999999999978</v>
      </c>
    </row>
    <row r="1090" spans="1:27" x14ac:dyDescent="0.2">
      <c r="A1090" s="1">
        <v>43531</v>
      </c>
      <c r="B1090">
        <v>102.97</v>
      </c>
      <c r="C1090">
        <v>28.55</v>
      </c>
      <c r="D1090">
        <v>49.68</v>
      </c>
      <c r="E1090">
        <v>41.17</v>
      </c>
      <c r="F1090">
        <v>107.86</v>
      </c>
      <c r="G1090">
        <v>33.229999999999997</v>
      </c>
      <c r="H1090">
        <v>192.77</v>
      </c>
      <c r="I1090">
        <v>423.19</v>
      </c>
      <c r="J1090" s="2">
        <v>337148670526.21997</v>
      </c>
      <c r="K1090" s="2">
        <v>275191926743.29999</v>
      </c>
      <c r="L1090" s="2">
        <v>225644166417.60001</v>
      </c>
      <c r="M1090" s="2">
        <v>70350784133.389999</v>
      </c>
      <c r="N1090" s="2">
        <v>90965744854.059998</v>
      </c>
      <c r="O1090" s="2">
        <v>39617499310.720001</v>
      </c>
      <c r="P1090" s="2">
        <v>70700927220.710007</v>
      </c>
      <c r="Q1090" s="2">
        <v>66877534149.459999</v>
      </c>
      <c r="R1090">
        <f t="shared" si="113"/>
        <v>1176497253355.46</v>
      </c>
      <c r="S1090">
        <f t="shared" si="114"/>
        <v>0.28656987474016299</v>
      </c>
      <c r="T1090">
        <f t="shared" si="115"/>
        <v>0.2339078361283306</v>
      </c>
      <c r="U1090">
        <f t="shared" si="118"/>
        <v>0.1917931943946708</v>
      </c>
      <c r="V1090">
        <f t="shared" si="118"/>
        <v>5.9796811197598797E-2</v>
      </c>
      <c r="W1090">
        <f t="shared" si="118"/>
        <v>7.7319130660627344E-2</v>
      </c>
      <c r="X1090">
        <f t="shared" si="118"/>
        <v>3.3674111178524105E-2</v>
      </c>
      <c r="Y1090">
        <f t="shared" si="119"/>
        <v>6.0094426076274778E-2</v>
      </c>
      <c r="Z1090">
        <f t="shared" si="116"/>
        <v>5.6844615623810567E-2</v>
      </c>
      <c r="AA1090">
        <f t="shared" si="117"/>
        <v>1</v>
      </c>
    </row>
    <row r="1091" spans="1:27" x14ac:dyDescent="0.2">
      <c r="A1091" s="1">
        <v>43530</v>
      </c>
      <c r="B1091">
        <v>103.72</v>
      </c>
      <c r="C1091">
        <v>28.84</v>
      </c>
      <c r="D1091">
        <v>49.82</v>
      </c>
      <c r="E1091">
        <v>41.62</v>
      </c>
      <c r="F1091">
        <v>108.98</v>
      </c>
      <c r="G1091">
        <v>33.72</v>
      </c>
      <c r="H1091">
        <v>194.74</v>
      </c>
      <c r="I1091">
        <v>429.86</v>
      </c>
      <c r="J1091" s="2">
        <v>339604351820.71997</v>
      </c>
      <c r="K1091" s="2">
        <v>277987221270.64001</v>
      </c>
      <c r="L1091" s="2">
        <v>226280039672.39999</v>
      </c>
      <c r="M1091" s="2">
        <v>71119738538.539993</v>
      </c>
      <c r="N1091" s="2">
        <v>91910317765.580002</v>
      </c>
      <c r="O1091" s="2">
        <v>40201687534.080002</v>
      </c>
      <c r="P1091" s="2">
        <v>71423450573.020004</v>
      </c>
      <c r="Q1091" s="2">
        <v>67931607149.239998</v>
      </c>
      <c r="R1091">
        <f t="shared" si="113"/>
        <v>1186458414324.22</v>
      </c>
      <c r="S1091">
        <f t="shared" si="114"/>
        <v>0.28623367470839756</v>
      </c>
      <c r="T1091">
        <f t="shared" si="115"/>
        <v>0.23430001246944276</v>
      </c>
      <c r="U1091">
        <f t="shared" si="118"/>
        <v>0.1907188966258746</v>
      </c>
      <c r="V1091">
        <f t="shared" si="118"/>
        <v>5.9942883526219667E-2</v>
      </c>
      <c r="W1091">
        <f t="shared" si="118"/>
        <v>7.7466109773371247E-2</v>
      </c>
      <c r="X1091">
        <f t="shared" si="118"/>
        <v>3.3883772957165111E-2</v>
      </c>
      <c r="Y1091">
        <f t="shared" si="119"/>
        <v>6.0198865557122117E-2</v>
      </c>
      <c r="Z1091">
        <f t="shared" si="116"/>
        <v>5.7255784382406957E-2</v>
      </c>
      <c r="AA1091">
        <f t="shared" si="117"/>
        <v>1</v>
      </c>
    </row>
    <row r="1092" spans="1:27" x14ac:dyDescent="0.2">
      <c r="A1092" s="1">
        <v>43529</v>
      </c>
      <c r="B1092">
        <v>104.11</v>
      </c>
      <c r="C1092">
        <v>29.08</v>
      </c>
      <c r="D1092">
        <v>49.89</v>
      </c>
      <c r="E1092">
        <v>41.9</v>
      </c>
      <c r="F1092">
        <v>108.85</v>
      </c>
      <c r="G1092">
        <v>33.47</v>
      </c>
      <c r="H1092">
        <v>196</v>
      </c>
      <c r="I1092">
        <v>432.52</v>
      </c>
      <c r="J1092" s="2">
        <v>340881306093.85999</v>
      </c>
      <c r="K1092" s="2">
        <v>280300568465.67999</v>
      </c>
      <c r="L1092" s="2">
        <v>226597976299.79999</v>
      </c>
      <c r="M1092" s="2">
        <v>71598199057.300003</v>
      </c>
      <c r="N1092" s="2">
        <v>91800679838.350006</v>
      </c>
      <c r="O1092" s="2">
        <v>39903632318.080002</v>
      </c>
      <c r="P1092" s="2">
        <v>71885572108</v>
      </c>
      <c r="Q1092" s="2">
        <v>68351972093.68</v>
      </c>
      <c r="R1092">
        <f t="shared" ref="R1092:R1155" si="120">SUM(J1092:Q1092)</f>
        <v>1191319906274.75</v>
      </c>
      <c r="S1092">
        <f t="shared" ref="S1092:S1155" si="121">J1092/$R1092</f>
        <v>0.28613750538240706</v>
      </c>
      <c r="T1092">
        <f t="shared" ref="T1092:T1155" si="122">K1092/R1092</f>
        <v>0.23528572551278704</v>
      </c>
      <c r="U1092">
        <f t="shared" si="118"/>
        <v>0.19020749599355766</v>
      </c>
      <c r="V1092">
        <f t="shared" si="118"/>
        <v>6.0099893135494672E-2</v>
      </c>
      <c r="W1092">
        <f t="shared" si="118"/>
        <v>7.7057958449976857E-2</v>
      </c>
      <c r="X1092">
        <f t="shared" si="118"/>
        <v>3.349531230688356E-2</v>
      </c>
      <c r="Y1092">
        <f t="shared" si="119"/>
        <v>6.0341115538634575E-2</v>
      </c>
      <c r="Z1092">
        <f t="shared" ref="Z1092:Z1155" si="123">Q1092/$R1092</f>
        <v>5.7374993680258557E-2</v>
      </c>
      <c r="AA1092">
        <f t="shared" ref="AA1092:AA1155" si="124">SUM(S1092:Z1092)</f>
        <v>0.99999999999999989</v>
      </c>
    </row>
    <row r="1093" spans="1:27" x14ac:dyDescent="0.2">
      <c r="A1093" s="1">
        <v>43528</v>
      </c>
      <c r="B1093">
        <v>104.19</v>
      </c>
      <c r="C1093">
        <v>29.03</v>
      </c>
      <c r="D1093">
        <v>50.11</v>
      </c>
      <c r="E1093">
        <v>42</v>
      </c>
      <c r="F1093">
        <v>109</v>
      </c>
      <c r="G1093">
        <v>33.700000000000003</v>
      </c>
      <c r="H1093">
        <v>195.98</v>
      </c>
      <c r="I1093">
        <v>437.33</v>
      </c>
      <c r="J1093" s="2">
        <v>341143245431.94</v>
      </c>
      <c r="K1093" s="2">
        <v>279818621133.38</v>
      </c>
      <c r="L1093" s="2">
        <v>227597205700.20001</v>
      </c>
      <c r="M1093" s="2">
        <v>71769077814</v>
      </c>
      <c r="N1093" s="2">
        <v>91927185139</v>
      </c>
      <c r="O1093" s="2">
        <v>40177843116.800003</v>
      </c>
      <c r="P1093" s="2">
        <v>71878236845.539993</v>
      </c>
      <c r="Q1093" s="2">
        <v>69112105696.220001</v>
      </c>
      <c r="R1093">
        <f t="shared" si="120"/>
        <v>1193423520877.0801</v>
      </c>
      <c r="S1093">
        <f t="shared" si="121"/>
        <v>0.28585262437363756</v>
      </c>
      <c r="T1093">
        <f t="shared" si="122"/>
        <v>0.23446715791870226</v>
      </c>
      <c r="U1093">
        <f t="shared" si="118"/>
        <v>0.19070950230051817</v>
      </c>
      <c r="V1093">
        <f t="shared" si="118"/>
        <v>6.0137140385212881E-2</v>
      </c>
      <c r="W1093">
        <f t="shared" si="118"/>
        <v>7.7028132537089733E-2</v>
      </c>
      <c r="X1093">
        <f t="shared" si="118"/>
        <v>3.3666039267662658E-2</v>
      </c>
      <c r="Y1093">
        <f t="shared" si="119"/>
        <v>6.0228607521255056E-2</v>
      </c>
      <c r="Z1093">
        <f t="shared" si="123"/>
        <v>5.7910795695921592E-2</v>
      </c>
      <c r="AA1093">
        <f t="shared" si="124"/>
        <v>0.99999999999999989</v>
      </c>
    </row>
    <row r="1094" spans="1:27" x14ac:dyDescent="0.2">
      <c r="A1094" s="1">
        <v>43525</v>
      </c>
      <c r="B1094">
        <v>104.43</v>
      </c>
      <c r="C1094">
        <v>29.31</v>
      </c>
      <c r="D1094">
        <v>50.03</v>
      </c>
      <c r="E1094">
        <v>42.5</v>
      </c>
      <c r="F1094">
        <v>108.9</v>
      </c>
      <c r="G1094">
        <v>33.54</v>
      </c>
      <c r="H1094">
        <v>198.2</v>
      </c>
      <c r="I1094">
        <v>443.77</v>
      </c>
      <c r="J1094" s="2">
        <v>341929063446.17999</v>
      </c>
      <c r="K1094" s="2">
        <v>283098248682.84009</v>
      </c>
      <c r="L1094" s="2">
        <v>227233849554.60001</v>
      </c>
      <c r="M1094" s="2">
        <v>72623471597.5</v>
      </c>
      <c r="N1094" s="2">
        <v>91842848271.899994</v>
      </c>
      <c r="O1094" s="2">
        <v>39987087778.559998</v>
      </c>
      <c r="P1094" s="2">
        <v>72991562130.199997</v>
      </c>
      <c r="Q1094" s="2">
        <v>70129831351.179993</v>
      </c>
      <c r="R1094">
        <f t="shared" si="120"/>
        <v>1199835962812.96</v>
      </c>
      <c r="S1094">
        <f t="shared" si="121"/>
        <v>0.28497984228155915</v>
      </c>
      <c r="T1094">
        <f t="shared" si="122"/>
        <v>0.23594746070048553</v>
      </c>
      <c r="U1094">
        <f t="shared" si="118"/>
        <v>0.1893874301132471</v>
      </c>
      <c r="V1094">
        <f t="shared" si="118"/>
        <v>6.0527833677561746E-2</v>
      </c>
      <c r="W1094">
        <f t="shared" si="118"/>
        <v>7.6546170575333222E-2</v>
      </c>
      <c r="X1094">
        <f t="shared" si="118"/>
        <v>3.3327128889195916E-2</v>
      </c>
      <c r="Y1094">
        <f t="shared" si="119"/>
        <v>6.0834617724805189E-2</v>
      </c>
      <c r="Z1094">
        <f t="shared" si="123"/>
        <v>5.8449516037812239E-2</v>
      </c>
      <c r="AA1094">
        <f t="shared" si="124"/>
        <v>1</v>
      </c>
    </row>
    <row r="1095" spans="1:27" x14ac:dyDescent="0.2">
      <c r="A1095" s="1">
        <v>43524</v>
      </c>
      <c r="B1095">
        <v>104.36</v>
      </c>
      <c r="C1095">
        <v>29.08</v>
      </c>
      <c r="D1095">
        <v>49.89</v>
      </c>
      <c r="E1095">
        <v>41.98</v>
      </c>
      <c r="F1095">
        <v>107.74</v>
      </c>
      <c r="G1095">
        <v>33.39</v>
      </c>
      <c r="H1095">
        <v>196.7</v>
      </c>
      <c r="I1095">
        <v>443.22</v>
      </c>
      <c r="J1095" s="2">
        <v>341699866525.35999</v>
      </c>
      <c r="K1095" s="2">
        <v>280876733937.12</v>
      </c>
      <c r="L1095" s="2">
        <v>226597976299.79999</v>
      </c>
      <c r="M1095" s="2">
        <v>71734902062.660004</v>
      </c>
      <c r="N1095" s="2">
        <v>90864540613.539993</v>
      </c>
      <c r="O1095" s="2">
        <v>39808254648.959999</v>
      </c>
      <c r="P1095" s="2">
        <v>72439153738.699997</v>
      </c>
      <c r="Q1095" s="2">
        <v>70042913787.479996</v>
      </c>
      <c r="R1095">
        <f t="shared" si="120"/>
        <v>1194064341613.6201</v>
      </c>
      <c r="S1095">
        <f t="shared" si="121"/>
        <v>0.28616537201303388</v>
      </c>
      <c r="T1095">
        <f t="shared" si="122"/>
        <v>0.23522746986778972</v>
      </c>
      <c r="U1095">
        <f t="shared" si="118"/>
        <v>0.18977032342627598</v>
      </c>
      <c r="V1095">
        <f t="shared" si="118"/>
        <v>6.0076245108969389E-2</v>
      </c>
      <c r="W1095">
        <f t="shared" si="118"/>
        <v>7.6096854622380375E-2</v>
      </c>
      <c r="X1095">
        <f t="shared" si="118"/>
        <v>3.3338450250649312E-2</v>
      </c>
      <c r="Y1095">
        <f t="shared" si="119"/>
        <v>6.0666038850811052E-2</v>
      </c>
      <c r="Z1095">
        <f t="shared" si="123"/>
        <v>5.865924586009013E-2</v>
      </c>
      <c r="AA1095">
        <f t="shared" si="124"/>
        <v>0.99999999999999967</v>
      </c>
    </row>
    <row r="1096" spans="1:27" x14ac:dyDescent="0.2">
      <c r="A1096" s="1">
        <v>43523</v>
      </c>
      <c r="B1096">
        <v>105.16</v>
      </c>
      <c r="C1096">
        <v>29.53</v>
      </c>
      <c r="D1096">
        <v>49.9</v>
      </c>
      <c r="E1096">
        <v>42.56</v>
      </c>
      <c r="F1096">
        <v>107.42</v>
      </c>
      <c r="G1096">
        <v>33.53</v>
      </c>
      <c r="H1096">
        <v>198.1</v>
      </c>
      <c r="I1096">
        <v>442.01</v>
      </c>
      <c r="J1096" s="2">
        <v>344319259906.15997</v>
      </c>
      <c r="K1096" s="2">
        <v>285223175830.91998</v>
      </c>
      <c r="L1096" s="2">
        <v>226643395818</v>
      </c>
      <c r="M1096" s="2">
        <v>72725998851.520004</v>
      </c>
      <c r="N1096" s="2">
        <v>90594662638.820007</v>
      </c>
      <c r="O1096" s="2">
        <v>39975165569.919998</v>
      </c>
      <c r="P1096" s="2">
        <v>72954734904.100006</v>
      </c>
      <c r="Q1096" s="2">
        <v>69851695147.339996</v>
      </c>
      <c r="R1096">
        <f t="shared" si="120"/>
        <v>1202288088666.78</v>
      </c>
      <c r="S1096">
        <f t="shared" si="121"/>
        <v>0.2863866515453683</v>
      </c>
      <c r="T1096">
        <f t="shared" si="122"/>
        <v>0.23723363686252985</v>
      </c>
      <c r="U1096">
        <f t="shared" si="118"/>
        <v>0.18851005674465707</v>
      </c>
      <c r="V1096">
        <f t="shared" si="118"/>
        <v>6.0489660953196356E-2</v>
      </c>
      <c r="W1096">
        <f t="shared" si="118"/>
        <v>7.5351875721633932E-2</v>
      </c>
      <c r="X1096">
        <f t="shared" si="118"/>
        <v>3.3249240300008753E-2</v>
      </c>
      <c r="Y1096">
        <f t="shared" si="119"/>
        <v>6.0679911571776178E-2</v>
      </c>
      <c r="Z1096">
        <f t="shared" si="123"/>
        <v>5.809896630082953E-2</v>
      </c>
      <c r="AA1096">
        <f t="shared" si="124"/>
        <v>1</v>
      </c>
    </row>
    <row r="1097" spans="1:27" x14ac:dyDescent="0.2">
      <c r="A1097" s="1">
        <v>43522</v>
      </c>
      <c r="B1097">
        <v>105.29</v>
      </c>
      <c r="C1097">
        <v>29.29</v>
      </c>
      <c r="D1097">
        <v>49.59</v>
      </c>
      <c r="E1097">
        <v>42.41</v>
      </c>
      <c r="F1097">
        <v>106.94</v>
      </c>
      <c r="G1097">
        <v>33.72</v>
      </c>
      <c r="H1097">
        <v>198.9</v>
      </c>
      <c r="I1097">
        <v>440.53</v>
      </c>
      <c r="J1097" s="2">
        <v>344744911330.53998</v>
      </c>
      <c r="K1097" s="2">
        <v>282905073487.56</v>
      </c>
      <c r="L1097" s="2">
        <v>225235390753.79999</v>
      </c>
      <c r="M1097" s="2">
        <v>72469680716.470001</v>
      </c>
      <c r="N1097" s="2">
        <v>90189845676.740005</v>
      </c>
      <c r="O1097" s="2">
        <v>40201687534.080002</v>
      </c>
      <c r="P1097" s="2">
        <v>73249352712.899994</v>
      </c>
      <c r="Q1097" s="2">
        <v>69617807885.020004</v>
      </c>
      <c r="R1097">
        <f t="shared" si="120"/>
        <v>1198613750097.1099</v>
      </c>
      <c r="S1097">
        <f t="shared" si="121"/>
        <v>0.28761968674446564</v>
      </c>
      <c r="T1097">
        <f t="shared" si="122"/>
        <v>0.236026888115241</v>
      </c>
      <c r="U1097">
        <f t="shared" si="118"/>
        <v>0.18791323788464112</v>
      </c>
      <c r="V1097">
        <f t="shared" si="118"/>
        <v>6.0461245927304452E-2</v>
      </c>
      <c r="W1097">
        <f t="shared" si="118"/>
        <v>7.524512852404118E-2</v>
      </c>
      <c r="X1097">
        <f t="shared" si="118"/>
        <v>3.3540152138937934E-2</v>
      </c>
      <c r="Y1097">
        <f t="shared" si="119"/>
        <v>6.1111724028666818E-2</v>
      </c>
      <c r="Z1097">
        <f t="shared" si="123"/>
        <v>5.8081936636701921E-2</v>
      </c>
      <c r="AA1097">
        <f t="shared" si="124"/>
        <v>1.0000000000000002</v>
      </c>
    </row>
    <row r="1098" spans="1:27" x14ac:dyDescent="0.2">
      <c r="A1098" s="1">
        <v>43521</v>
      </c>
      <c r="B1098">
        <v>106.1</v>
      </c>
      <c r="C1098">
        <v>29.27</v>
      </c>
      <c r="D1098">
        <v>49.66</v>
      </c>
      <c r="E1098">
        <v>42.19</v>
      </c>
      <c r="F1098">
        <v>106.93</v>
      </c>
      <c r="G1098">
        <v>33.9</v>
      </c>
      <c r="H1098">
        <v>198.65</v>
      </c>
      <c r="I1098">
        <v>438.93</v>
      </c>
      <c r="J1098" s="2">
        <v>347397047128.59998</v>
      </c>
      <c r="K1098" s="2">
        <v>282711898292.28009</v>
      </c>
      <c r="L1098" s="2">
        <v>225924287332.89999</v>
      </c>
      <c r="M1098" s="2">
        <v>72093747451.729996</v>
      </c>
      <c r="N1098" s="2">
        <v>90181411990.029999</v>
      </c>
      <c r="O1098" s="2">
        <v>40416287289.599998</v>
      </c>
      <c r="P1098" s="2">
        <v>73157284647.649994</v>
      </c>
      <c r="Q1098" s="2">
        <v>69364956790.619995</v>
      </c>
      <c r="R1098">
        <f t="shared" si="120"/>
        <v>1201246920923.4102</v>
      </c>
      <c r="S1098">
        <f t="shared" si="121"/>
        <v>0.2891970344128354</v>
      </c>
      <c r="T1098">
        <f t="shared" si="122"/>
        <v>0.23534869756415835</v>
      </c>
      <c r="U1098">
        <f t="shared" si="118"/>
        <v>0.18807481076349383</v>
      </c>
      <c r="V1098">
        <f t="shared" si="118"/>
        <v>6.0015760453571723E-2</v>
      </c>
      <c r="W1098">
        <f t="shared" si="118"/>
        <v>7.5073168071645643E-2</v>
      </c>
      <c r="X1098">
        <f t="shared" si="118"/>
        <v>3.3645278573144317E-2</v>
      </c>
      <c r="Y1098">
        <f t="shared" si="119"/>
        <v>6.0901121470857363E-2</v>
      </c>
      <c r="Z1098">
        <f t="shared" si="123"/>
        <v>5.7744128690293314E-2</v>
      </c>
      <c r="AA1098">
        <f t="shared" si="124"/>
        <v>1</v>
      </c>
    </row>
    <row r="1099" spans="1:27" x14ac:dyDescent="0.2">
      <c r="A1099" s="1">
        <v>43518</v>
      </c>
      <c r="B1099">
        <v>105</v>
      </c>
      <c r="C1099">
        <v>29.08</v>
      </c>
      <c r="D1099">
        <v>49.02</v>
      </c>
      <c r="E1099">
        <v>41.79</v>
      </c>
      <c r="F1099">
        <v>107.44</v>
      </c>
      <c r="G1099">
        <v>33.65</v>
      </c>
      <c r="H1099">
        <v>196</v>
      </c>
      <c r="I1099">
        <v>436.72</v>
      </c>
      <c r="J1099" s="2">
        <v>343795381230</v>
      </c>
      <c r="K1099" s="2">
        <v>281182847639.59998</v>
      </c>
      <c r="L1099" s="2">
        <v>223012657371.29999</v>
      </c>
      <c r="M1099" s="2">
        <v>71410232424.929993</v>
      </c>
      <c r="N1099" s="2">
        <v>90611530012.240005</v>
      </c>
      <c r="O1099" s="2">
        <v>40118232073.599998</v>
      </c>
      <c r="P1099" s="2">
        <v>72181363156</v>
      </c>
      <c r="Q1099" s="2">
        <v>69015706216.479996</v>
      </c>
      <c r="R1099">
        <f t="shared" si="120"/>
        <v>1191327950124.1499</v>
      </c>
      <c r="S1099">
        <f t="shared" si="121"/>
        <v>0.28858164638391354</v>
      </c>
      <c r="T1099">
        <f t="shared" si="122"/>
        <v>0.23602472149696271</v>
      </c>
      <c r="U1099">
        <f t="shared" si="118"/>
        <v>0.18719669705395525</v>
      </c>
      <c r="V1099">
        <f t="shared" si="118"/>
        <v>5.9941708257149708E-2</v>
      </c>
      <c r="W1099">
        <f t="shared" si="118"/>
        <v>7.6059266470493922E-2</v>
      </c>
      <c r="X1099">
        <f t="shared" si="118"/>
        <v>3.3675221058499655E-2</v>
      </c>
      <c r="Y1099">
        <f t="shared" si="119"/>
        <v>6.0588994951791306E-2</v>
      </c>
      <c r="Z1099">
        <f t="shared" si="123"/>
        <v>5.7931744327233969E-2</v>
      </c>
      <c r="AA1099">
        <f t="shared" si="124"/>
        <v>1</v>
      </c>
    </row>
    <row r="1100" spans="1:27" x14ac:dyDescent="0.2">
      <c r="A1100" s="1">
        <v>43517</v>
      </c>
      <c r="B1100">
        <v>105.47</v>
      </c>
      <c r="C1100">
        <v>29.29</v>
      </c>
      <c r="D1100">
        <v>49.56</v>
      </c>
      <c r="E1100">
        <v>41.96</v>
      </c>
      <c r="F1100">
        <v>106.61</v>
      </c>
      <c r="G1100">
        <v>34.01</v>
      </c>
      <c r="H1100">
        <v>196.36</v>
      </c>
      <c r="I1100">
        <v>435.02</v>
      </c>
      <c r="J1100" s="2">
        <v>345334274841.21997</v>
      </c>
      <c r="K1100" s="2">
        <v>283213397777.29999</v>
      </c>
      <c r="L1100" s="2">
        <v>225469345151.39999</v>
      </c>
      <c r="M1100" s="2">
        <v>71700726311.320007</v>
      </c>
      <c r="N1100" s="2">
        <v>89911534015.309998</v>
      </c>
      <c r="O1100" s="2">
        <v>40750803732.389999</v>
      </c>
      <c r="P1100" s="2">
        <v>72313941169.960007</v>
      </c>
      <c r="Q1100" s="2">
        <v>68747051928.679993</v>
      </c>
      <c r="R1100">
        <f t="shared" si="120"/>
        <v>1197441074927.5801</v>
      </c>
      <c r="S1100">
        <f t="shared" si="121"/>
        <v>0.28839354359220176</v>
      </c>
      <c r="T1100">
        <f t="shared" si="122"/>
        <v>0.23651551939157292</v>
      </c>
      <c r="U1100">
        <f t="shared" si="118"/>
        <v>0.18829264326433443</v>
      </c>
      <c r="V1100">
        <f t="shared" si="118"/>
        <v>5.9878291978297464E-2</v>
      </c>
      <c r="W1100">
        <f t="shared" si="118"/>
        <v>7.5086395395905184E-2</v>
      </c>
      <c r="X1100">
        <f t="shared" si="118"/>
        <v>3.4031573315500774E-2</v>
      </c>
      <c r="Y1100">
        <f t="shared" si="119"/>
        <v>6.0390396391182315E-2</v>
      </c>
      <c r="Z1100">
        <f t="shared" si="123"/>
        <v>5.7411636671005073E-2</v>
      </c>
      <c r="AA1100">
        <f t="shared" si="124"/>
        <v>0.99999999999999978</v>
      </c>
    </row>
    <row r="1101" spans="1:27" x14ac:dyDescent="0.2">
      <c r="A1101" s="1">
        <v>43516</v>
      </c>
      <c r="B1101">
        <v>105.69</v>
      </c>
      <c r="C1101">
        <v>29.41</v>
      </c>
      <c r="D1101">
        <v>49.81</v>
      </c>
      <c r="E1101">
        <v>42.42</v>
      </c>
      <c r="F1101">
        <v>106.78</v>
      </c>
      <c r="G1101">
        <v>34.42</v>
      </c>
      <c r="H1101">
        <v>198.6</v>
      </c>
      <c r="I1101">
        <v>437.22</v>
      </c>
      <c r="J1101" s="2">
        <v>346054608020.94</v>
      </c>
      <c r="K1101" s="2">
        <v>284373712141.70001</v>
      </c>
      <c r="L1101" s="2">
        <v>226606700605.14999</v>
      </c>
      <c r="M1101" s="2">
        <v>72486768592.139999</v>
      </c>
      <c r="N1101" s="2">
        <v>90054906689.380005</v>
      </c>
      <c r="O1101" s="2">
        <v>41242065994.379997</v>
      </c>
      <c r="P1101" s="2">
        <v>73138871034.600006</v>
      </c>
      <c r="Q1101" s="2">
        <v>69094722183.479996</v>
      </c>
      <c r="R1101">
        <f t="shared" si="120"/>
        <v>1203052355261.77</v>
      </c>
      <c r="S1101">
        <f t="shared" si="121"/>
        <v>0.28764717221773994</v>
      </c>
      <c r="T1101">
        <f t="shared" si="122"/>
        <v>0.23637683837942666</v>
      </c>
      <c r="U1101">
        <f t="shared" si="118"/>
        <v>0.18835979964965285</v>
      </c>
      <c r="V1101">
        <f t="shared" si="118"/>
        <v>6.0252380767225826E-2</v>
      </c>
      <c r="W1101">
        <f t="shared" si="118"/>
        <v>7.4855351303298123E-2</v>
      </c>
      <c r="X1101">
        <f t="shared" si="118"/>
        <v>3.4281189687215406E-2</v>
      </c>
      <c r="Y1101">
        <f t="shared" si="119"/>
        <v>6.0794420720522879E-2</v>
      </c>
      <c r="Z1101">
        <f t="shared" si="123"/>
        <v>5.7432847274918306E-2</v>
      </c>
      <c r="AA1101">
        <f t="shared" si="124"/>
        <v>1</v>
      </c>
    </row>
    <row r="1102" spans="1:27" x14ac:dyDescent="0.2">
      <c r="A1102" s="1">
        <v>43515</v>
      </c>
      <c r="B1102">
        <v>105.18</v>
      </c>
      <c r="C1102">
        <v>29.13</v>
      </c>
      <c r="D1102">
        <v>49.38</v>
      </c>
      <c r="E1102">
        <v>42.16</v>
      </c>
      <c r="F1102">
        <v>106.5</v>
      </c>
      <c r="G1102">
        <v>33.5</v>
      </c>
      <c r="H1102">
        <v>198.67</v>
      </c>
      <c r="I1102">
        <v>431.07</v>
      </c>
      <c r="J1102" s="2">
        <v>344384744740.67999</v>
      </c>
      <c r="K1102" s="2">
        <v>281666311958.09998</v>
      </c>
      <c r="L1102" s="2">
        <v>224650449224.70001</v>
      </c>
      <c r="M1102" s="2">
        <v>72042483824.720001</v>
      </c>
      <c r="N1102" s="2">
        <v>89818763461.5</v>
      </c>
      <c r="O1102" s="2">
        <v>40139721406.5</v>
      </c>
      <c r="P1102" s="2">
        <v>73164650092.869995</v>
      </c>
      <c r="Q1102" s="2">
        <v>68122825789.379997</v>
      </c>
      <c r="R1102">
        <f t="shared" si="120"/>
        <v>1193989950498.4497</v>
      </c>
      <c r="S1102">
        <f t="shared" si="121"/>
        <v>0.28843186209139465</v>
      </c>
      <c r="T1102">
        <f t="shared" si="122"/>
        <v>0.23590341932150599</v>
      </c>
      <c r="U1102">
        <f t="shared" si="118"/>
        <v>0.1881510385668792</v>
      </c>
      <c r="V1102">
        <f t="shared" si="118"/>
        <v>6.0337596471934075E-2</v>
      </c>
      <c r="W1102">
        <f t="shared" si="118"/>
        <v>7.5225728176358406E-2</v>
      </c>
      <c r="X1102">
        <f t="shared" si="118"/>
        <v>3.3618140077094488E-2</v>
      </c>
      <c r="Y1102">
        <f t="shared" si="119"/>
        <v>6.1277442127822157E-2</v>
      </c>
      <c r="Z1102">
        <f t="shared" si="123"/>
        <v>5.7054773167011213E-2</v>
      </c>
      <c r="AA1102">
        <f t="shared" si="124"/>
        <v>1.0000000000000002</v>
      </c>
    </row>
    <row r="1103" spans="1:27" x14ac:dyDescent="0.2">
      <c r="A1103" s="1">
        <v>43511</v>
      </c>
      <c r="B1103">
        <v>105.55</v>
      </c>
      <c r="C1103">
        <v>29.11</v>
      </c>
      <c r="D1103">
        <v>49.22</v>
      </c>
      <c r="E1103">
        <v>41.99</v>
      </c>
      <c r="F1103">
        <v>107.38</v>
      </c>
      <c r="G1103">
        <v>33.35</v>
      </c>
      <c r="H1103">
        <v>198.5</v>
      </c>
      <c r="I1103">
        <v>431.95</v>
      </c>
      <c r="J1103" s="2">
        <v>345596214179.29999</v>
      </c>
      <c r="K1103" s="2">
        <v>281472926230.70001</v>
      </c>
      <c r="L1103" s="2">
        <v>231690557948.95999</v>
      </c>
      <c r="M1103" s="2">
        <v>71751989938.330002</v>
      </c>
      <c r="N1103" s="2">
        <v>90560927891.979996</v>
      </c>
      <c r="O1103" s="2">
        <v>39959991310.650002</v>
      </c>
      <c r="P1103" s="2">
        <v>73102043808.5</v>
      </c>
      <c r="Q1103" s="2">
        <v>68261893891.300003</v>
      </c>
      <c r="R1103">
        <f t="shared" si="120"/>
        <v>1202396545199.72</v>
      </c>
      <c r="S1103">
        <f t="shared" si="121"/>
        <v>0.28742282698583094</v>
      </c>
      <c r="T1103">
        <f t="shared" si="122"/>
        <v>0.23409325929487507</v>
      </c>
      <c r="U1103">
        <f t="shared" si="118"/>
        <v>0.19269063843698572</v>
      </c>
      <c r="V1103">
        <f t="shared" si="118"/>
        <v>5.9674148453588483E-2</v>
      </c>
      <c r="W1103">
        <f t="shared" si="118"/>
        <v>7.5317022702304656E-2</v>
      </c>
      <c r="X1103">
        <f t="shared" si="118"/>
        <v>3.3233621196086006E-2</v>
      </c>
      <c r="Y1103">
        <f t="shared" si="119"/>
        <v>6.0796950972906889E-2</v>
      </c>
      <c r="Z1103">
        <f t="shared" si="123"/>
        <v>5.6771531957422246E-2</v>
      </c>
      <c r="AA1103">
        <f t="shared" si="124"/>
        <v>1.0000000000000002</v>
      </c>
    </row>
    <row r="1104" spans="1:27" x14ac:dyDescent="0.2">
      <c r="A1104" s="1">
        <v>43510</v>
      </c>
      <c r="B1104">
        <v>102.42</v>
      </c>
      <c r="C1104">
        <v>28.39</v>
      </c>
      <c r="D1104">
        <v>48.52</v>
      </c>
      <c r="E1104">
        <v>40.72</v>
      </c>
      <c r="F1104">
        <v>106.62</v>
      </c>
      <c r="G1104">
        <v>33.200000000000003</v>
      </c>
      <c r="H1104">
        <v>192.53</v>
      </c>
      <c r="I1104">
        <v>423.38</v>
      </c>
      <c r="J1104" s="2">
        <v>335347837576.91998</v>
      </c>
      <c r="K1104" s="2">
        <v>274511040044.29999</v>
      </c>
      <c r="L1104" s="2">
        <v>228395487031.35999</v>
      </c>
      <c r="M1104" s="2">
        <v>69581829728.240005</v>
      </c>
      <c r="N1104" s="2">
        <v>89919967702.020004</v>
      </c>
      <c r="O1104" s="2">
        <v>39780261214.800003</v>
      </c>
      <c r="P1104" s="2">
        <v>70903458410.330002</v>
      </c>
      <c r="Q1104" s="2">
        <v>66907560216.919998</v>
      </c>
      <c r="R1104">
        <f t="shared" si="120"/>
        <v>1175347441924.8899</v>
      </c>
      <c r="S1104">
        <f t="shared" si="121"/>
        <v>0.28531804776612618</v>
      </c>
      <c r="T1104">
        <f t="shared" si="122"/>
        <v>0.23355735525720617</v>
      </c>
      <c r="U1104">
        <f t="shared" si="118"/>
        <v>0.19432167790088703</v>
      </c>
      <c r="V1104">
        <f t="shared" si="118"/>
        <v>5.9201073015724151E-2</v>
      </c>
      <c r="W1104">
        <f t="shared" si="118"/>
        <v>7.6505009918391695E-2</v>
      </c>
      <c r="X1104">
        <f t="shared" si="118"/>
        <v>3.3845533495738996E-2</v>
      </c>
      <c r="Y1104">
        <f t="shared" si="119"/>
        <v>6.0325530886603196E-2</v>
      </c>
      <c r="Z1104">
        <f t="shared" si="123"/>
        <v>5.6925771759322633E-2</v>
      </c>
      <c r="AA1104">
        <f t="shared" si="124"/>
        <v>1.0000000000000002</v>
      </c>
    </row>
    <row r="1105" spans="1:27" x14ac:dyDescent="0.2">
      <c r="A1105" s="1">
        <v>43509</v>
      </c>
      <c r="B1105">
        <v>103.09</v>
      </c>
      <c r="C1105">
        <v>28.7</v>
      </c>
      <c r="D1105">
        <v>49.02</v>
      </c>
      <c r="E1105">
        <v>41.19</v>
      </c>
      <c r="F1105">
        <v>107.56</v>
      </c>
      <c r="G1105">
        <v>33.770000000000003</v>
      </c>
      <c r="H1105">
        <v>194.69</v>
      </c>
      <c r="I1105">
        <v>427.45</v>
      </c>
      <c r="J1105" s="2">
        <v>337541579533.34009</v>
      </c>
      <c r="K1105" s="2">
        <v>277508518819</v>
      </c>
      <c r="L1105" s="2">
        <v>230749109115.35999</v>
      </c>
      <c r="M1105" s="2">
        <v>70384959884.729996</v>
      </c>
      <c r="N1105" s="2">
        <v>90712734252.759995</v>
      </c>
      <c r="O1105" s="2">
        <v>40463235579.029999</v>
      </c>
      <c r="P1105" s="2">
        <v>71698926494.089996</v>
      </c>
      <c r="Q1105" s="2">
        <v>67550750188.300003</v>
      </c>
      <c r="R1105">
        <f t="shared" si="120"/>
        <v>1186609813866.6101</v>
      </c>
      <c r="S1105">
        <f t="shared" si="121"/>
        <v>0.28445877961640054</v>
      </c>
      <c r="T1105">
        <f t="shared" si="122"/>
        <v>0.23386669786147196</v>
      </c>
      <c r="U1105">
        <f t="shared" si="118"/>
        <v>0.19446081299753948</v>
      </c>
      <c r="V1105">
        <f t="shared" si="118"/>
        <v>5.9316010252248051E-2</v>
      </c>
      <c r="W1105">
        <f t="shared" si="118"/>
        <v>7.6446977930486965E-2</v>
      </c>
      <c r="X1105">
        <f t="shared" si="118"/>
        <v>3.4099865942604259E-2</v>
      </c>
      <c r="Y1105">
        <f t="shared" si="119"/>
        <v>6.042333853657969E-2</v>
      </c>
      <c r="Z1105">
        <f t="shared" si="123"/>
        <v>5.6927516862669031E-2</v>
      </c>
      <c r="AA1105">
        <f t="shared" si="124"/>
        <v>1</v>
      </c>
    </row>
    <row r="1106" spans="1:27" x14ac:dyDescent="0.2">
      <c r="A1106" s="1">
        <v>43508</v>
      </c>
      <c r="B1106">
        <v>102.6</v>
      </c>
      <c r="C1106">
        <v>28.69</v>
      </c>
      <c r="D1106">
        <v>49.05</v>
      </c>
      <c r="E1106">
        <v>41.15</v>
      </c>
      <c r="F1106">
        <v>107</v>
      </c>
      <c r="G1106">
        <v>33.6</v>
      </c>
      <c r="H1106">
        <v>194.49</v>
      </c>
      <c r="I1106">
        <v>425.51</v>
      </c>
      <c r="J1106" s="2">
        <v>335937201087.59998</v>
      </c>
      <c r="K1106" s="2">
        <v>277411825955.29999</v>
      </c>
      <c r="L1106" s="2">
        <v>230890326440.39999</v>
      </c>
      <c r="M1106" s="2">
        <v>70316608382.050003</v>
      </c>
      <c r="N1106" s="2">
        <v>90240447797</v>
      </c>
      <c r="O1106" s="2">
        <v>40259541470.400002</v>
      </c>
      <c r="P1106" s="2">
        <v>71625272041.889999</v>
      </c>
      <c r="Q1106" s="2">
        <v>67244168236.339996</v>
      </c>
      <c r="R1106">
        <f t="shared" si="120"/>
        <v>1183925391410.98</v>
      </c>
      <c r="S1106">
        <f t="shared" si="121"/>
        <v>0.28374862430075626</v>
      </c>
      <c r="T1106">
        <f t="shared" si="122"/>
        <v>0.2343152938249646</v>
      </c>
      <c r="U1106">
        <f t="shared" si="118"/>
        <v>0.19502101071185682</v>
      </c>
      <c r="V1106">
        <f t="shared" si="118"/>
        <v>5.9392769926361652E-2</v>
      </c>
      <c r="W1106">
        <f t="shared" si="118"/>
        <v>7.6221397439118294E-2</v>
      </c>
      <c r="X1106">
        <f t="shared" ref="X1106:Y1169" si="125">O1106/$R1106</f>
        <v>3.4005133906638695E-2</v>
      </c>
      <c r="Y1106">
        <f t="shared" si="119"/>
        <v>6.0498129832766194E-2</v>
      </c>
      <c r="Z1106">
        <f t="shared" si="123"/>
        <v>5.6797640057537464E-2</v>
      </c>
      <c r="AA1106">
        <f t="shared" si="124"/>
        <v>1</v>
      </c>
    </row>
    <row r="1107" spans="1:27" x14ac:dyDescent="0.2">
      <c r="A1107" s="1">
        <v>43507</v>
      </c>
      <c r="B1107">
        <v>100.88</v>
      </c>
      <c r="C1107">
        <v>28.41</v>
      </c>
      <c r="D1107">
        <v>47.65</v>
      </c>
      <c r="E1107">
        <v>40.21</v>
      </c>
      <c r="F1107">
        <v>105.41</v>
      </c>
      <c r="G1107">
        <v>33.299999999999997</v>
      </c>
      <c r="H1107">
        <v>191.33</v>
      </c>
      <c r="I1107">
        <v>412.7</v>
      </c>
      <c r="J1107" s="2">
        <v>330305505318.88</v>
      </c>
      <c r="K1107" s="2">
        <v>274704425771.70001</v>
      </c>
      <c r="L1107" s="2">
        <v>224300184605.20001</v>
      </c>
      <c r="M1107" s="2">
        <v>68710348069.07</v>
      </c>
      <c r="N1107" s="2">
        <v>88899491610.110001</v>
      </c>
      <c r="O1107" s="2">
        <v>39900081278.699997</v>
      </c>
      <c r="P1107" s="2">
        <v>70461531697.130005</v>
      </c>
      <c r="Q1107" s="2">
        <v>65219779161.800003</v>
      </c>
      <c r="R1107">
        <f t="shared" si="120"/>
        <v>1162501347512.5898</v>
      </c>
      <c r="S1107">
        <f t="shared" si="121"/>
        <v>0.28413343866279073</v>
      </c>
      <c r="T1107">
        <f t="shared" si="122"/>
        <v>0.23630460847162585</v>
      </c>
      <c r="U1107">
        <f t="shared" ref="U1107:Y1170" si="126">L1107/$R1107</f>
        <v>0.19294617170563827</v>
      </c>
      <c r="V1107">
        <f t="shared" si="126"/>
        <v>5.9105607246038798E-2</v>
      </c>
      <c r="W1107">
        <f t="shared" si="126"/>
        <v>7.6472592311680937E-2</v>
      </c>
      <c r="X1107">
        <f t="shared" si="125"/>
        <v>3.4322610777247187E-2</v>
      </c>
      <c r="Y1107">
        <f t="shared" si="125"/>
        <v>6.0612000018663986E-2</v>
      </c>
      <c r="Z1107">
        <f t="shared" si="123"/>
        <v>5.610297080631442E-2</v>
      </c>
      <c r="AA1107">
        <f t="shared" si="124"/>
        <v>1</v>
      </c>
    </row>
    <row r="1108" spans="1:27" x14ac:dyDescent="0.2">
      <c r="A1108" s="1">
        <v>43504</v>
      </c>
      <c r="B1108">
        <v>101.36</v>
      </c>
      <c r="C1108">
        <v>28.29</v>
      </c>
      <c r="D1108">
        <v>47.65</v>
      </c>
      <c r="E1108">
        <v>40.81</v>
      </c>
      <c r="F1108">
        <v>104.52</v>
      </c>
      <c r="G1108">
        <v>33.76</v>
      </c>
      <c r="H1108">
        <v>191.67</v>
      </c>
      <c r="I1108">
        <v>411.76</v>
      </c>
      <c r="J1108" s="2">
        <v>331877141347.35999</v>
      </c>
      <c r="K1108" s="2">
        <v>273544111407.29999</v>
      </c>
      <c r="L1108" s="2">
        <v>224300184605.20001</v>
      </c>
      <c r="M1108" s="2">
        <v>69735620609.270004</v>
      </c>
      <c r="N1108" s="2">
        <v>88148893492.919998</v>
      </c>
      <c r="O1108" s="2">
        <v>40451253572.639999</v>
      </c>
      <c r="P1108" s="2">
        <v>70586744265.869995</v>
      </c>
      <c r="Q1108" s="2">
        <v>65071229143.839996</v>
      </c>
      <c r="R1108">
        <f t="shared" si="120"/>
        <v>1163715178444.3999</v>
      </c>
      <c r="S1108">
        <f t="shared" si="121"/>
        <v>0.28518760216825378</v>
      </c>
      <c r="T1108">
        <f t="shared" si="122"/>
        <v>0.23506104970888236</v>
      </c>
      <c r="U1108">
        <f t="shared" si="126"/>
        <v>0.1927449162474911</v>
      </c>
      <c r="V1108">
        <f t="shared" si="126"/>
        <v>5.9924990153079657E-2</v>
      </c>
      <c r="W1108">
        <f t="shared" si="126"/>
        <v>7.5747824833524408E-2</v>
      </c>
      <c r="X1108">
        <f t="shared" si="125"/>
        <v>3.4760441662979209E-2</v>
      </c>
      <c r="Y1108">
        <f t="shared" si="125"/>
        <v>6.0656375007694802E-2</v>
      </c>
      <c r="Z1108">
        <f t="shared" si="123"/>
        <v>5.5916800218094753E-2</v>
      </c>
      <c r="AA1108">
        <f t="shared" si="124"/>
        <v>1</v>
      </c>
    </row>
    <row r="1109" spans="1:27" x14ac:dyDescent="0.2">
      <c r="A1109" s="1">
        <v>43503</v>
      </c>
      <c r="B1109">
        <v>102.38</v>
      </c>
      <c r="C1109">
        <v>28.24</v>
      </c>
      <c r="D1109">
        <v>48.08</v>
      </c>
      <c r="E1109">
        <v>41.48</v>
      </c>
      <c r="F1109">
        <v>104.39</v>
      </c>
      <c r="G1109">
        <v>34.51</v>
      </c>
      <c r="H1109">
        <v>193.07</v>
      </c>
      <c r="I1109">
        <v>415.01</v>
      </c>
      <c r="J1109" s="2">
        <v>335216867907.88</v>
      </c>
      <c r="K1109" s="2">
        <v>273060647088.79999</v>
      </c>
      <c r="L1109" s="2">
        <v>226324299597.44</v>
      </c>
      <c r="M1109" s="2">
        <v>70880508279.160004</v>
      </c>
      <c r="N1109" s="2">
        <v>88039255565.690002</v>
      </c>
      <c r="O1109" s="2">
        <v>41349904051.889999</v>
      </c>
      <c r="P1109" s="2">
        <v>71816969981.800003</v>
      </c>
      <c r="Q1109" s="2">
        <v>65584832929.339996</v>
      </c>
      <c r="R1109">
        <f t="shared" si="120"/>
        <v>1172273285402</v>
      </c>
      <c r="S1109">
        <f t="shared" si="121"/>
        <v>0.2859545398519649</v>
      </c>
      <c r="T1109">
        <f t="shared" si="122"/>
        <v>0.23293258533581707</v>
      </c>
      <c r="U1109">
        <f t="shared" si="126"/>
        <v>0.1930644521339818</v>
      </c>
      <c r="V1109">
        <f t="shared" si="126"/>
        <v>6.0464150434728553E-2</v>
      </c>
      <c r="W1109">
        <f t="shared" si="126"/>
        <v>7.5101306719191574E-2</v>
      </c>
      <c r="X1109">
        <f t="shared" si="125"/>
        <v>3.5273263126277037E-2</v>
      </c>
      <c r="Y1109">
        <f t="shared" si="125"/>
        <v>6.1262992918218961E-2</v>
      </c>
      <c r="Z1109">
        <f t="shared" si="123"/>
        <v>5.594670947982016E-2</v>
      </c>
      <c r="AA1109">
        <f t="shared" si="124"/>
        <v>1</v>
      </c>
    </row>
    <row r="1110" spans="1:27" x14ac:dyDescent="0.2">
      <c r="A1110" s="1">
        <v>43502</v>
      </c>
      <c r="B1110">
        <v>103.74</v>
      </c>
      <c r="C1110">
        <v>28.73</v>
      </c>
      <c r="D1110">
        <v>49.22</v>
      </c>
      <c r="E1110">
        <v>42.38</v>
      </c>
      <c r="F1110">
        <v>104.96</v>
      </c>
      <c r="G1110">
        <v>34.57</v>
      </c>
      <c r="H1110">
        <v>196.62</v>
      </c>
      <c r="I1110">
        <v>416.39</v>
      </c>
      <c r="J1110" s="2">
        <v>339669836655.23999</v>
      </c>
      <c r="K1110" s="2">
        <v>277798597410.09998</v>
      </c>
      <c r="L1110" s="2">
        <v>231690557948.95999</v>
      </c>
      <c r="M1110" s="2">
        <v>72418417089.460007</v>
      </c>
      <c r="N1110" s="2">
        <v>88519975708.160004</v>
      </c>
      <c r="O1110" s="2">
        <v>41421796090.230003</v>
      </c>
      <c r="P1110" s="2">
        <v>73137476758.800003</v>
      </c>
      <c r="Q1110" s="2">
        <v>65802916998.260002</v>
      </c>
      <c r="R1110">
        <f t="shared" si="120"/>
        <v>1190459574659.21</v>
      </c>
      <c r="S1110">
        <f t="shared" si="121"/>
        <v>0.28532664517606693</v>
      </c>
      <c r="T1110">
        <f t="shared" si="122"/>
        <v>0.23335407881416279</v>
      </c>
      <c r="U1110">
        <f t="shared" si="126"/>
        <v>0.19462278508305123</v>
      </c>
      <c r="V1110">
        <f t="shared" si="126"/>
        <v>6.0832319409242483E-2</v>
      </c>
      <c r="W1110">
        <f t="shared" si="126"/>
        <v>7.4357817428198192E-2</v>
      </c>
      <c r="X1110">
        <f t="shared" si="125"/>
        <v>3.4794794356698522E-2</v>
      </c>
      <c r="Y1110">
        <f t="shared" si="125"/>
        <v>6.1436337961947925E-2</v>
      </c>
      <c r="Z1110">
        <f t="shared" si="123"/>
        <v>5.527522177063194E-2</v>
      </c>
      <c r="AA1110">
        <f t="shared" si="124"/>
        <v>0.99999999999999989</v>
      </c>
    </row>
    <row r="1111" spans="1:27" x14ac:dyDescent="0.2">
      <c r="A1111" s="1">
        <v>43501</v>
      </c>
      <c r="B1111">
        <v>103.79</v>
      </c>
      <c r="C1111">
        <v>28.78</v>
      </c>
      <c r="D1111">
        <v>49.27</v>
      </c>
      <c r="E1111">
        <v>42.45</v>
      </c>
      <c r="F1111">
        <v>103.9</v>
      </c>
      <c r="G1111">
        <v>34.619999999999997</v>
      </c>
      <c r="H1111">
        <v>198.01</v>
      </c>
      <c r="I1111">
        <v>417.56</v>
      </c>
      <c r="J1111" s="2">
        <v>339833548741.53998</v>
      </c>
      <c r="K1111" s="2">
        <v>278282061728.59998</v>
      </c>
      <c r="L1111" s="2">
        <v>231925920157.35999</v>
      </c>
      <c r="M1111" s="2">
        <v>72538032219.149994</v>
      </c>
      <c r="N1111" s="2">
        <v>87626004916.899994</v>
      </c>
      <c r="O1111" s="2">
        <v>41481706122.18</v>
      </c>
      <c r="P1111" s="2">
        <v>73654520257.399994</v>
      </c>
      <c r="Q1111" s="2">
        <v>65987814361.040001</v>
      </c>
      <c r="R1111">
        <f t="shared" si="120"/>
        <v>1191329608504.1699</v>
      </c>
      <c r="S1111">
        <f t="shared" si="121"/>
        <v>0.28525568937066376</v>
      </c>
      <c r="T1111">
        <f t="shared" si="122"/>
        <v>0.233589478295608</v>
      </c>
      <c r="U1111">
        <f t="shared" si="126"/>
        <v>0.19467821373848462</v>
      </c>
      <c r="V1111">
        <f t="shared" si="126"/>
        <v>6.0888298000272602E-2</v>
      </c>
      <c r="W1111">
        <f t="shared" si="126"/>
        <v>7.3553116023803822E-2</v>
      </c>
      <c r="X1111">
        <f t="shared" si="125"/>
        <v>3.4819671924602218E-2</v>
      </c>
      <c r="Y1111">
        <f t="shared" si="125"/>
        <v>6.1825476116454788E-2</v>
      </c>
      <c r="Z1111">
        <f t="shared" si="123"/>
        <v>5.5390056530110178E-2</v>
      </c>
      <c r="AA1111">
        <f t="shared" si="124"/>
        <v>1</v>
      </c>
    </row>
    <row r="1112" spans="1:27" x14ac:dyDescent="0.2">
      <c r="A1112" s="1">
        <v>43500</v>
      </c>
      <c r="B1112">
        <v>104.25</v>
      </c>
      <c r="C1112">
        <v>28.88</v>
      </c>
      <c r="D1112">
        <v>49.06</v>
      </c>
      <c r="E1112">
        <v>42.46</v>
      </c>
      <c r="F1112">
        <v>103.42</v>
      </c>
      <c r="G1112">
        <v>34.36</v>
      </c>
      <c r="H1112">
        <v>197.72</v>
      </c>
      <c r="I1112">
        <v>417.98</v>
      </c>
      <c r="J1112" s="2">
        <v>341339699935.5</v>
      </c>
      <c r="K1112" s="2">
        <v>279248990365.59998</v>
      </c>
      <c r="L1112" s="2">
        <v>230937398882.07999</v>
      </c>
      <c r="M1112" s="2">
        <v>72555120094.820007</v>
      </c>
      <c r="N1112" s="2">
        <v>87221187954.820007</v>
      </c>
      <c r="O1112" s="2">
        <v>41170173956.040001</v>
      </c>
      <c r="P1112" s="2">
        <v>73546647872.800003</v>
      </c>
      <c r="Q1112" s="2">
        <v>66054187773.32</v>
      </c>
      <c r="R1112">
        <f t="shared" si="120"/>
        <v>1192073406834.9802</v>
      </c>
      <c r="S1112">
        <f t="shared" si="121"/>
        <v>0.28634117494641165</v>
      </c>
      <c r="T1112">
        <f t="shared" si="122"/>
        <v>0.23425486112220323</v>
      </c>
      <c r="U1112">
        <f t="shared" si="126"/>
        <v>0.19372749828823993</v>
      </c>
      <c r="V1112">
        <f t="shared" si="126"/>
        <v>6.0864641119256067E-2</v>
      </c>
      <c r="W1112">
        <f t="shared" si="126"/>
        <v>7.3167631669929636E-2</v>
      </c>
      <c r="X1112">
        <f t="shared" si="125"/>
        <v>3.4536609675195298E-2</v>
      </c>
      <c r="Y1112">
        <f t="shared" si="125"/>
        <v>6.169640850228373E-2</v>
      </c>
      <c r="Z1112">
        <f t="shared" si="123"/>
        <v>5.5411174676480254E-2</v>
      </c>
      <c r="AA1112">
        <f t="shared" si="124"/>
        <v>0.99999999999999989</v>
      </c>
    </row>
    <row r="1113" spans="1:27" x14ac:dyDescent="0.2">
      <c r="A1113" s="1">
        <v>43497</v>
      </c>
      <c r="B1113">
        <v>103.88</v>
      </c>
      <c r="C1113">
        <v>28.38</v>
      </c>
      <c r="D1113">
        <v>48.91</v>
      </c>
      <c r="E1113">
        <v>41.82</v>
      </c>
      <c r="F1113">
        <v>103.06</v>
      </c>
      <c r="G1113">
        <v>34</v>
      </c>
      <c r="H1113">
        <v>196.54</v>
      </c>
      <c r="I1113">
        <v>416.81</v>
      </c>
      <c r="J1113" s="2">
        <v>340128230496.88</v>
      </c>
      <c r="K1113" s="2">
        <v>274414347180.60001</v>
      </c>
      <c r="L1113" s="2">
        <v>230231312256.88</v>
      </c>
      <c r="M1113" s="2">
        <v>71461496051.940002</v>
      </c>
      <c r="N1113" s="2">
        <v>88040221417.179993</v>
      </c>
      <c r="O1113" s="2">
        <v>40738821726</v>
      </c>
      <c r="P1113" s="2">
        <v>73107718859.600006</v>
      </c>
      <c r="Q1113" s="2">
        <v>65869290410.540001</v>
      </c>
      <c r="R1113">
        <f t="shared" si="120"/>
        <v>1183991438399.6201</v>
      </c>
      <c r="S1113">
        <f t="shared" si="121"/>
        <v>0.28727254223782667</v>
      </c>
      <c r="T1113">
        <f t="shared" si="122"/>
        <v>0.23177055025965468</v>
      </c>
      <c r="U1113">
        <f t="shared" si="126"/>
        <v>0.19445352794787057</v>
      </c>
      <c r="V1113">
        <f t="shared" si="126"/>
        <v>6.0356429729367993E-2</v>
      </c>
      <c r="W1113">
        <f t="shared" si="126"/>
        <v>7.435883281063449E-2</v>
      </c>
      <c r="X1113">
        <f t="shared" si="125"/>
        <v>3.4408037427251952E-2</v>
      </c>
      <c r="Y1113">
        <f t="shared" si="125"/>
        <v>6.1746830668318341E-2</v>
      </c>
      <c r="Z1113">
        <f t="shared" si="123"/>
        <v>5.5633248919075236E-2</v>
      </c>
      <c r="AA1113">
        <f t="shared" si="124"/>
        <v>0.99999999999999989</v>
      </c>
    </row>
    <row r="1114" spans="1:27" x14ac:dyDescent="0.2">
      <c r="A1114" s="1">
        <v>43496</v>
      </c>
      <c r="B1114">
        <v>103.5</v>
      </c>
      <c r="C1114">
        <v>28.47</v>
      </c>
      <c r="D1114">
        <v>48.91</v>
      </c>
      <c r="E1114">
        <v>42.3</v>
      </c>
      <c r="F1114">
        <v>102.7</v>
      </c>
      <c r="G1114">
        <v>33.700000000000003</v>
      </c>
      <c r="H1114">
        <v>198.01</v>
      </c>
      <c r="I1114">
        <v>415.08</v>
      </c>
      <c r="J1114" s="2">
        <v>338884018641</v>
      </c>
      <c r="K1114" s="2">
        <v>275284582953.90002</v>
      </c>
      <c r="L1114" s="2">
        <v>230231312256.88</v>
      </c>
      <c r="M1114" s="2">
        <v>72281714084.100006</v>
      </c>
      <c r="N1114" s="2">
        <v>87732687168.100006</v>
      </c>
      <c r="O1114" s="2">
        <v>40379361534.300003</v>
      </c>
      <c r="P1114" s="2">
        <v>73654520257.399994</v>
      </c>
      <c r="Q1114" s="2">
        <v>65595895164.720001</v>
      </c>
      <c r="R1114">
        <f t="shared" si="120"/>
        <v>1184044092060.3999</v>
      </c>
      <c r="S1114">
        <f t="shared" si="121"/>
        <v>0.28620895194138851</v>
      </c>
      <c r="T1114">
        <f t="shared" si="122"/>
        <v>0.23249521263593056</v>
      </c>
      <c r="U1114">
        <f t="shared" si="126"/>
        <v>0.19444488072757982</v>
      </c>
      <c r="V1114">
        <f t="shared" si="126"/>
        <v>6.1046471637994378E-2</v>
      </c>
      <c r="W1114">
        <f t="shared" si="126"/>
        <v>7.4095794030299186E-2</v>
      </c>
      <c r="X1114">
        <f t="shared" si="125"/>
        <v>3.4102920495160234E-2</v>
      </c>
      <c r="Y1114">
        <f t="shared" si="125"/>
        <v>6.2205893134630638E-2</v>
      </c>
      <c r="Z1114">
        <f t="shared" si="123"/>
        <v>5.5399875397016761E-2</v>
      </c>
      <c r="AA1114">
        <f t="shared" si="124"/>
        <v>1.0000000000000002</v>
      </c>
    </row>
    <row r="1115" spans="1:27" x14ac:dyDescent="0.2">
      <c r="A1115" s="1">
        <v>43495</v>
      </c>
      <c r="B1115">
        <v>104.41</v>
      </c>
      <c r="C1115">
        <v>29.07</v>
      </c>
      <c r="D1115">
        <v>50.09</v>
      </c>
      <c r="E1115">
        <v>42.79</v>
      </c>
      <c r="F1115">
        <v>102.67</v>
      </c>
      <c r="G1115">
        <v>33.14</v>
      </c>
      <c r="H1115">
        <v>202.48</v>
      </c>
      <c r="I1115">
        <v>408.33</v>
      </c>
      <c r="J1115" s="2">
        <v>347206133797.25</v>
      </c>
      <c r="K1115" s="2">
        <v>281086154775.90002</v>
      </c>
      <c r="L1115" s="2">
        <v>235785860375.12</v>
      </c>
      <c r="M1115" s="2">
        <v>73605422651.089996</v>
      </c>
      <c r="N1115" s="2">
        <v>87707059314.009995</v>
      </c>
      <c r="O1115" s="2">
        <v>39708369176.459999</v>
      </c>
      <c r="P1115" s="2">
        <v>75317242875.199997</v>
      </c>
      <c r="Q1115" s="2">
        <v>64728531624.510002</v>
      </c>
      <c r="R1115">
        <f t="shared" si="120"/>
        <v>1205144774589.54</v>
      </c>
      <c r="S1115">
        <f t="shared" si="121"/>
        <v>0.28810325623782823</v>
      </c>
      <c r="T1115">
        <f t="shared" si="122"/>
        <v>0.23323849607333283</v>
      </c>
      <c r="U1115">
        <f t="shared" si="126"/>
        <v>0.19564940689837554</v>
      </c>
      <c r="V1115">
        <f t="shared" si="126"/>
        <v>6.1076000330465896E-2</v>
      </c>
      <c r="W1115">
        <f t="shared" si="126"/>
        <v>7.277719753121123E-2</v>
      </c>
      <c r="X1115">
        <f t="shared" si="125"/>
        <v>3.2949044806657578E-2</v>
      </c>
      <c r="Y1115">
        <f t="shared" si="125"/>
        <v>6.2496427369775787E-2</v>
      </c>
      <c r="Z1115">
        <f t="shared" si="123"/>
        <v>5.3710170752352869E-2</v>
      </c>
      <c r="AA1115">
        <f t="shared" si="124"/>
        <v>1</v>
      </c>
    </row>
    <row r="1116" spans="1:27" x14ac:dyDescent="0.2">
      <c r="A1116" s="1">
        <v>43494</v>
      </c>
      <c r="B1116">
        <v>104.17</v>
      </c>
      <c r="C1116">
        <v>29.39</v>
      </c>
      <c r="D1116">
        <v>49.85</v>
      </c>
      <c r="E1116">
        <v>42.49</v>
      </c>
      <c r="F1116">
        <v>100.96</v>
      </c>
      <c r="G1116">
        <v>33.159999999999997</v>
      </c>
      <c r="H1116">
        <v>200.5</v>
      </c>
      <c r="I1116">
        <v>407.62</v>
      </c>
      <c r="J1116" s="2">
        <v>346408035223.25</v>
      </c>
      <c r="K1116" s="2">
        <v>284180326414.29999</v>
      </c>
      <c r="L1116" s="2">
        <v>234656121774.79999</v>
      </c>
      <c r="M1116" s="2">
        <v>73089376219.789993</v>
      </c>
      <c r="N1116" s="2">
        <v>86246271630.880005</v>
      </c>
      <c r="O1116" s="2">
        <v>39732333189.239998</v>
      </c>
      <c r="P1116" s="2">
        <v>74580734870</v>
      </c>
      <c r="Q1116" s="2">
        <v>64615982320.139999</v>
      </c>
      <c r="R1116">
        <f t="shared" si="120"/>
        <v>1203509181642.4001</v>
      </c>
      <c r="S1116">
        <f t="shared" si="121"/>
        <v>0.2878316513967224</v>
      </c>
      <c r="T1116">
        <f t="shared" si="122"/>
        <v>0.23612642990100491</v>
      </c>
      <c r="U1116">
        <f t="shared" si="126"/>
        <v>0.19497659457368693</v>
      </c>
      <c r="V1116">
        <f t="shared" si="126"/>
        <v>6.0730219041658387E-2</v>
      </c>
      <c r="W1116">
        <f t="shared" si="126"/>
        <v>7.1662329582880116E-2</v>
      </c>
      <c r="X1116">
        <f t="shared" si="125"/>
        <v>3.3013734997034451E-2</v>
      </c>
      <c r="Y1116">
        <f t="shared" si="125"/>
        <v>6.1969394174643068E-2</v>
      </c>
      <c r="Z1116">
        <f t="shared" si="123"/>
        <v>5.3689646332369577E-2</v>
      </c>
      <c r="AA1116">
        <f t="shared" si="124"/>
        <v>1</v>
      </c>
    </row>
    <row r="1117" spans="1:27" x14ac:dyDescent="0.2">
      <c r="A1117" s="1">
        <v>43493</v>
      </c>
      <c r="B1117">
        <v>103.88</v>
      </c>
      <c r="C1117">
        <v>29.63</v>
      </c>
      <c r="D1117">
        <v>49.82</v>
      </c>
      <c r="E1117">
        <v>42.65</v>
      </c>
      <c r="F1117">
        <v>100.38</v>
      </c>
      <c r="G1117">
        <v>33.19</v>
      </c>
      <c r="H1117">
        <v>199.72</v>
      </c>
      <c r="I1117">
        <v>405.36</v>
      </c>
      <c r="J1117" s="2">
        <v>345443666113</v>
      </c>
      <c r="K1117" s="2">
        <v>286500955143.09998</v>
      </c>
      <c r="L1117" s="2">
        <v>234514904449.76001</v>
      </c>
      <c r="M1117" s="2">
        <v>73364600983.149994</v>
      </c>
      <c r="N1117" s="2">
        <v>85750799785.139999</v>
      </c>
      <c r="O1117" s="2">
        <v>39768279208.410004</v>
      </c>
      <c r="P1117" s="2">
        <v>74290595352.800003</v>
      </c>
      <c r="Q1117" s="2">
        <v>64257726787.919998</v>
      </c>
      <c r="R1117">
        <f t="shared" si="120"/>
        <v>1203891527823.28</v>
      </c>
      <c r="S1117">
        <f t="shared" si="121"/>
        <v>0.28693919520937761</v>
      </c>
      <c r="T1117">
        <f t="shared" si="122"/>
        <v>0.23797904422594759</v>
      </c>
      <c r="U1117">
        <f t="shared" si="126"/>
        <v>0.19479737088421856</v>
      </c>
      <c r="V1117">
        <f t="shared" si="126"/>
        <v>6.0939544209434149E-2</v>
      </c>
      <c r="W1117">
        <f t="shared" si="126"/>
        <v>7.1228011663296134E-2</v>
      </c>
      <c r="X1117">
        <f t="shared" si="125"/>
        <v>3.3033108290340604E-2</v>
      </c>
      <c r="Y1117">
        <f t="shared" si="125"/>
        <v>6.1708711819845254E-2</v>
      </c>
      <c r="Z1117">
        <f t="shared" si="123"/>
        <v>5.3375013697540059E-2</v>
      </c>
      <c r="AA1117">
        <f t="shared" si="124"/>
        <v>1</v>
      </c>
    </row>
    <row r="1118" spans="1:27" x14ac:dyDescent="0.2">
      <c r="A1118" s="1">
        <v>43490</v>
      </c>
      <c r="B1118">
        <v>103.39</v>
      </c>
      <c r="C1118">
        <v>29.58</v>
      </c>
      <c r="D1118">
        <v>50.13</v>
      </c>
      <c r="E1118">
        <v>42.98</v>
      </c>
      <c r="F1118">
        <v>100.77</v>
      </c>
      <c r="G1118">
        <v>32.99</v>
      </c>
      <c r="H1118">
        <v>200.74</v>
      </c>
      <c r="I1118">
        <v>409.95</v>
      </c>
      <c r="J1118" s="2">
        <v>343814214857.75</v>
      </c>
      <c r="K1118" s="2">
        <v>286017490824.59998</v>
      </c>
      <c r="L1118" s="2">
        <v>235974150141.84</v>
      </c>
      <c r="M1118" s="2">
        <v>73932252057.580002</v>
      </c>
      <c r="N1118" s="2">
        <v>86083961888.309998</v>
      </c>
      <c r="O1118" s="2">
        <v>39528639080.610001</v>
      </c>
      <c r="P1118" s="2">
        <v>74670008567.600006</v>
      </c>
      <c r="Q1118" s="2">
        <v>64985334262.650002</v>
      </c>
      <c r="R1118">
        <f t="shared" si="120"/>
        <v>1205006051680.9397</v>
      </c>
      <c r="S1118">
        <f t="shared" si="121"/>
        <v>0.28532156695656563</v>
      </c>
      <c r="T1118">
        <f t="shared" si="122"/>
        <v>0.23735772150323722</v>
      </c>
      <c r="U1118">
        <f t="shared" si="126"/>
        <v>0.19582818676525701</v>
      </c>
      <c r="V1118">
        <f t="shared" si="126"/>
        <v>6.1354257893101193E-2</v>
      </c>
      <c r="W1118">
        <f t="shared" si="126"/>
        <v>7.1438613746566668E-2</v>
      </c>
      <c r="X1118">
        <f t="shared" si="125"/>
        <v>3.2803685114667254E-2</v>
      </c>
      <c r="Y1118">
        <f t="shared" si="125"/>
        <v>6.196650088473668E-2</v>
      </c>
      <c r="Z1118">
        <f t="shared" si="123"/>
        <v>5.3929467135868589E-2</v>
      </c>
      <c r="AA1118">
        <f t="shared" si="124"/>
        <v>1.0000000000000002</v>
      </c>
    </row>
    <row r="1119" spans="1:27" x14ac:dyDescent="0.2">
      <c r="A1119" s="1">
        <v>43489</v>
      </c>
      <c r="B1119">
        <v>102.74</v>
      </c>
      <c r="C1119">
        <v>29.08</v>
      </c>
      <c r="D1119">
        <v>49.98</v>
      </c>
      <c r="E1119">
        <v>42.05</v>
      </c>
      <c r="F1119">
        <v>99.72</v>
      </c>
      <c r="G1119">
        <v>32.51</v>
      </c>
      <c r="H1119">
        <v>197.8</v>
      </c>
      <c r="I1119">
        <v>406.56</v>
      </c>
      <c r="J1119" s="2">
        <v>341652697886.5</v>
      </c>
      <c r="K1119" s="2">
        <v>281182847639.59998</v>
      </c>
      <c r="L1119" s="2">
        <v>235268063516.64001</v>
      </c>
      <c r="M1119" s="2">
        <v>72332508120.550003</v>
      </c>
      <c r="N1119" s="2">
        <v>85186986995.160004</v>
      </c>
      <c r="O1119" s="2">
        <v>38953502773.889999</v>
      </c>
      <c r="P1119" s="2">
        <v>73576405772</v>
      </c>
      <c r="Q1119" s="2">
        <v>64447950964.32</v>
      </c>
      <c r="R1119">
        <f t="shared" si="120"/>
        <v>1192600963668.6602</v>
      </c>
      <c r="S1119">
        <f t="shared" si="121"/>
        <v>0.28647695943118595</v>
      </c>
      <c r="T1119">
        <f t="shared" si="122"/>
        <v>0.23577278251950237</v>
      </c>
      <c r="U1119">
        <f t="shared" si="126"/>
        <v>0.19727307849300418</v>
      </c>
      <c r="V1119">
        <f t="shared" si="126"/>
        <v>6.0651056241009471E-2</v>
      </c>
      <c r="W1119">
        <f t="shared" si="126"/>
        <v>7.1429580882702917E-2</v>
      </c>
      <c r="X1119">
        <f t="shared" si="125"/>
        <v>3.2662645730271632E-2</v>
      </c>
      <c r="Y1119">
        <f t="shared" si="125"/>
        <v>6.1694068689719508E-2</v>
      </c>
      <c r="Z1119">
        <f t="shared" si="123"/>
        <v>5.4039828012603847E-2</v>
      </c>
      <c r="AA1119">
        <f t="shared" si="124"/>
        <v>0.99999999999999989</v>
      </c>
    </row>
    <row r="1120" spans="1:27" x14ac:dyDescent="0.2">
      <c r="A1120" s="1">
        <v>43488</v>
      </c>
      <c r="B1120">
        <v>102.68</v>
      </c>
      <c r="C1120">
        <v>28.92</v>
      </c>
      <c r="D1120">
        <v>50.12</v>
      </c>
      <c r="E1120">
        <v>42.15</v>
      </c>
      <c r="F1120">
        <v>99.71</v>
      </c>
      <c r="G1120">
        <v>32.36</v>
      </c>
      <c r="H1120">
        <v>196.9</v>
      </c>
      <c r="I1120">
        <v>408.48</v>
      </c>
      <c r="J1120" s="2">
        <v>341453173243</v>
      </c>
      <c r="K1120" s="2">
        <v>279635761820.40002</v>
      </c>
      <c r="L1120" s="2">
        <v>235927077700.16</v>
      </c>
      <c r="M1120" s="2">
        <v>72504523597.649994</v>
      </c>
      <c r="N1120" s="2">
        <v>85178444377.130005</v>
      </c>
      <c r="O1120" s="2">
        <v>38773772678.040001</v>
      </c>
      <c r="P1120" s="2">
        <v>73241629406</v>
      </c>
      <c r="Q1120" s="2">
        <v>64752309646.559998</v>
      </c>
      <c r="R1120">
        <f t="shared" si="120"/>
        <v>1191466692468.9402</v>
      </c>
      <c r="S1120">
        <f t="shared" si="121"/>
        <v>0.2865822229033072</v>
      </c>
      <c r="T1120">
        <f t="shared" si="122"/>
        <v>0.23469876546942559</v>
      </c>
      <c r="U1120">
        <f t="shared" si="126"/>
        <v>0.19801399333394315</v>
      </c>
      <c r="V1120">
        <f t="shared" si="126"/>
        <v>6.085316866676916E-2</v>
      </c>
      <c r="W1120">
        <f t="shared" si="126"/>
        <v>7.1490411704774104E-2</v>
      </c>
      <c r="X1120">
        <f t="shared" si="125"/>
        <v>3.2542892657530818E-2</v>
      </c>
      <c r="Y1120">
        <f t="shared" si="125"/>
        <v>6.1471822812125571E-2</v>
      </c>
      <c r="Z1120">
        <f t="shared" si="123"/>
        <v>5.4346722452124276E-2</v>
      </c>
      <c r="AA1120">
        <f t="shared" si="124"/>
        <v>0.99999999999999978</v>
      </c>
    </row>
    <row r="1121" spans="1:27" x14ac:dyDescent="0.2">
      <c r="A1121" s="1">
        <v>43487</v>
      </c>
      <c r="B1121">
        <v>102.94</v>
      </c>
      <c r="C1121">
        <v>29.09</v>
      </c>
      <c r="D1121">
        <v>49.86</v>
      </c>
      <c r="E1121">
        <v>42.41</v>
      </c>
      <c r="F1121">
        <v>99.83</v>
      </c>
      <c r="G1121">
        <v>32.590000000000003</v>
      </c>
      <c r="H1121">
        <v>197.68</v>
      </c>
      <c r="I1121">
        <v>413.6</v>
      </c>
      <c r="J1121" s="2">
        <v>342317780031.5</v>
      </c>
      <c r="K1121" s="2">
        <v>281279540503.29999</v>
      </c>
      <c r="L1121" s="2">
        <v>234703194216.48001</v>
      </c>
      <c r="M1121" s="2">
        <v>72951763838.110001</v>
      </c>
      <c r="N1121" s="2">
        <v>85280955793.490005</v>
      </c>
      <c r="O1121" s="2">
        <v>39049358825.010002</v>
      </c>
      <c r="P1121" s="2">
        <v>73531768923.199997</v>
      </c>
      <c r="Q1121" s="2">
        <v>65563932799.199997</v>
      </c>
      <c r="R1121">
        <f t="shared" si="120"/>
        <v>1194678294930.29</v>
      </c>
      <c r="S1121">
        <f t="shared" si="121"/>
        <v>0.28653553135111942</v>
      </c>
      <c r="T1121">
        <f t="shared" si="122"/>
        <v>0.23544375226111625</v>
      </c>
      <c r="U1121">
        <f t="shared" si="126"/>
        <v>0.19645723473211257</v>
      </c>
      <c r="V1121">
        <f t="shared" si="126"/>
        <v>6.1063940098088722E-2</v>
      </c>
      <c r="W1121">
        <f t="shared" si="126"/>
        <v>7.1384033806746433E-2</v>
      </c>
      <c r="X1121">
        <f t="shared" si="125"/>
        <v>3.2686087117108416E-2</v>
      </c>
      <c r="Y1121">
        <f t="shared" si="125"/>
        <v>6.1549430700497162E-2</v>
      </c>
      <c r="Z1121">
        <f t="shared" si="123"/>
        <v>5.4879989933210999E-2</v>
      </c>
      <c r="AA1121">
        <f t="shared" si="124"/>
        <v>0.99999999999999978</v>
      </c>
    </row>
    <row r="1122" spans="1:27" x14ac:dyDescent="0.2">
      <c r="A1122" s="1">
        <v>43483</v>
      </c>
      <c r="B1122">
        <v>104.59</v>
      </c>
      <c r="C1122">
        <v>29.3</v>
      </c>
      <c r="D1122">
        <v>50.01</v>
      </c>
      <c r="E1122">
        <v>43.69</v>
      </c>
      <c r="F1122">
        <v>100.48</v>
      </c>
      <c r="G1122">
        <v>32.909999999999997</v>
      </c>
      <c r="H1122">
        <v>202.54</v>
      </c>
      <c r="I1122">
        <v>419.45</v>
      </c>
      <c r="J1122" s="2">
        <v>347804707727.75</v>
      </c>
      <c r="K1122" s="2">
        <v>283310090641</v>
      </c>
      <c r="L1122" s="2">
        <v>235409280841.67999</v>
      </c>
      <c r="M1122" s="2">
        <v>75153561944.990005</v>
      </c>
      <c r="N1122" s="2">
        <v>85836225965.440002</v>
      </c>
      <c r="O1122" s="2">
        <v>39432783029.489998</v>
      </c>
      <c r="P1122" s="2">
        <v>75339561299.600006</v>
      </c>
      <c r="Q1122" s="2">
        <v>66491275659.150002</v>
      </c>
      <c r="R1122">
        <f t="shared" si="120"/>
        <v>1208777487109.0999</v>
      </c>
      <c r="S1122">
        <f t="shared" si="121"/>
        <v>0.28773261533812666</v>
      </c>
      <c r="T1122">
        <f t="shared" si="122"/>
        <v>0.23437737190039962</v>
      </c>
      <c r="U1122">
        <f t="shared" si="126"/>
        <v>0.1947498885048583</v>
      </c>
      <c r="V1122">
        <f t="shared" si="126"/>
        <v>6.2173197918110233E-2</v>
      </c>
      <c r="W1122">
        <f t="shared" si="126"/>
        <v>7.1010774837249047E-2</v>
      </c>
      <c r="X1122">
        <f t="shared" si="125"/>
        <v>3.2622036272198493E-2</v>
      </c>
      <c r="Y1122">
        <f t="shared" si="125"/>
        <v>6.232707185818074E-2</v>
      </c>
      <c r="Z1122">
        <f t="shared" si="123"/>
        <v>5.5007043370877029E-2</v>
      </c>
      <c r="AA1122">
        <f t="shared" si="124"/>
        <v>1.0000000000000002</v>
      </c>
    </row>
    <row r="1123" spans="1:27" x14ac:dyDescent="0.2">
      <c r="A1123" s="1">
        <v>43482</v>
      </c>
      <c r="B1123">
        <v>102.92</v>
      </c>
      <c r="C1123">
        <v>28.99</v>
      </c>
      <c r="D1123">
        <v>49.23</v>
      </c>
      <c r="E1123">
        <v>42.53</v>
      </c>
      <c r="F1123">
        <v>99.49</v>
      </c>
      <c r="G1123">
        <v>32.64</v>
      </c>
      <c r="H1123">
        <v>199.09</v>
      </c>
      <c r="I1123">
        <v>412.52</v>
      </c>
      <c r="J1123" s="2">
        <v>342251271817</v>
      </c>
      <c r="K1123" s="2">
        <v>280312611866.29999</v>
      </c>
      <c r="L1123" s="2">
        <v>231737630390.64001</v>
      </c>
      <c r="M1123" s="2">
        <v>73158182410.630005</v>
      </c>
      <c r="N1123" s="2">
        <v>84990506780.470001</v>
      </c>
      <c r="O1123" s="2">
        <v>39109268856.959999</v>
      </c>
      <c r="P1123" s="2">
        <v>74056251896.600006</v>
      </c>
      <c r="Q1123" s="2">
        <v>65392731040.440002</v>
      </c>
      <c r="R1123">
        <f t="shared" si="120"/>
        <v>1191008455059.04</v>
      </c>
      <c r="S1123">
        <f t="shared" si="121"/>
        <v>0.28736258786679569</v>
      </c>
      <c r="T1123">
        <f t="shared" si="122"/>
        <v>0.23535736516027039</v>
      </c>
      <c r="U1123">
        <f t="shared" si="126"/>
        <v>0.19457261567396048</v>
      </c>
      <c r="V1123">
        <f t="shared" si="126"/>
        <v>6.1425409786031657E-2</v>
      </c>
      <c r="W1123">
        <f t="shared" si="126"/>
        <v>7.1360120425221413E-2</v>
      </c>
      <c r="X1123">
        <f t="shared" si="125"/>
        <v>3.2837104296645228E-2</v>
      </c>
      <c r="Y1123">
        <f t="shared" si="125"/>
        <v>6.2179451020714149E-2</v>
      </c>
      <c r="Z1123">
        <f t="shared" si="123"/>
        <v>5.4905345770360957E-2</v>
      </c>
      <c r="AA1123">
        <f t="shared" si="124"/>
        <v>1</v>
      </c>
    </row>
    <row r="1124" spans="1:27" x14ac:dyDescent="0.2">
      <c r="A1124" s="1">
        <v>43481</v>
      </c>
      <c r="B1124">
        <v>102.5</v>
      </c>
      <c r="C1124">
        <v>28.45</v>
      </c>
      <c r="D1124">
        <v>48.94</v>
      </c>
      <c r="E1124">
        <v>44.49</v>
      </c>
      <c r="F1124">
        <v>99.41</v>
      </c>
      <c r="G1124">
        <v>32.58</v>
      </c>
      <c r="H1124">
        <v>197.08</v>
      </c>
      <c r="I1124">
        <v>413.04</v>
      </c>
      <c r="J1124" s="2">
        <v>340854599312.5</v>
      </c>
      <c r="K1124" s="2">
        <v>275091197226.5</v>
      </c>
      <c r="L1124" s="2">
        <v>230372529581.92001</v>
      </c>
      <c r="M1124" s="2">
        <v>76529685761.789993</v>
      </c>
      <c r="N1124" s="2">
        <v>84922165836.229996</v>
      </c>
      <c r="O1124" s="2">
        <v>39037376818.620003</v>
      </c>
      <c r="P1124" s="2">
        <v>73308584679.199997</v>
      </c>
      <c r="Q1124" s="2">
        <v>65475161516.879997</v>
      </c>
      <c r="R1124">
        <f t="shared" si="120"/>
        <v>1185591300733.6399</v>
      </c>
      <c r="S1124">
        <f t="shared" si="121"/>
        <v>0.28749755425970175</v>
      </c>
      <c r="T1124">
        <f t="shared" si="122"/>
        <v>0.23202869071009083</v>
      </c>
      <c r="U1124">
        <f t="shared" si="126"/>
        <v>0.19431023948924581</v>
      </c>
      <c r="V1124">
        <f t="shared" si="126"/>
        <v>6.4549803726152238E-2</v>
      </c>
      <c r="W1124">
        <f t="shared" si="126"/>
        <v>7.1628533191564786E-2</v>
      </c>
      <c r="X1124">
        <f t="shared" si="125"/>
        <v>3.2926504095014707E-2</v>
      </c>
      <c r="Y1124">
        <f t="shared" si="125"/>
        <v>6.183293065142844E-2</v>
      </c>
      <c r="Z1124">
        <f t="shared" si="123"/>
        <v>5.5225743876801549E-2</v>
      </c>
      <c r="AA1124">
        <f t="shared" si="124"/>
        <v>1.0000000000000002</v>
      </c>
    </row>
    <row r="1125" spans="1:27" x14ac:dyDescent="0.2">
      <c r="A1125" s="1">
        <v>43480</v>
      </c>
      <c r="B1125">
        <v>101.68</v>
      </c>
      <c r="C1125">
        <v>26.55</v>
      </c>
      <c r="D1125">
        <v>47.67</v>
      </c>
      <c r="E1125">
        <v>42.88</v>
      </c>
      <c r="F1125">
        <v>97.99</v>
      </c>
      <c r="G1125">
        <v>32.229999999999997</v>
      </c>
      <c r="H1125">
        <v>179.91</v>
      </c>
      <c r="I1125">
        <v>400.71</v>
      </c>
      <c r="J1125" s="2">
        <v>338127762518</v>
      </c>
      <c r="K1125" s="2">
        <v>256719553123.5</v>
      </c>
      <c r="L1125" s="2">
        <v>224394329488.56</v>
      </c>
      <c r="M1125" s="2">
        <v>73760236580.479996</v>
      </c>
      <c r="N1125" s="2">
        <v>83709114075.970001</v>
      </c>
      <c r="O1125" s="2">
        <v>38618006594.970001</v>
      </c>
      <c r="P1125" s="2">
        <v>66921795563.400002</v>
      </c>
      <c r="Q1125" s="2">
        <v>63520608104.370003</v>
      </c>
      <c r="R1125">
        <f t="shared" si="120"/>
        <v>1145771406049.25</v>
      </c>
      <c r="S1125">
        <f t="shared" si="121"/>
        <v>0.29510926938201654</v>
      </c>
      <c r="T1125">
        <f t="shared" si="122"/>
        <v>0.22405826482325841</v>
      </c>
      <c r="U1125">
        <f t="shared" si="126"/>
        <v>0.19584563579073522</v>
      </c>
      <c r="V1125">
        <f t="shared" si="126"/>
        <v>6.4376049350728409E-2</v>
      </c>
      <c r="W1125">
        <f t="shared" si="126"/>
        <v>7.3059175359078424E-2</v>
      </c>
      <c r="X1125">
        <f t="shared" si="125"/>
        <v>3.3704809171429123E-2</v>
      </c>
      <c r="Y1125">
        <f t="shared" si="125"/>
        <v>5.8407632805355089E-2</v>
      </c>
      <c r="Z1125">
        <f t="shared" si="123"/>
        <v>5.5439163317398781E-2</v>
      </c>
      <c r="AA1125">
        <f t="shared" si="124"/>
        <v>1</v>
      </c>
    </row>
    <row r="1126" spans="1:27" x14ac:dyDescent="0.2">
      <c r="A1126" s="1">
        <v>43479</v>
      </c>
      <c r="B1126">
        <v>100.94</v>
      </c>
      <c r="C1126">
        <v>26.37</v>
      </c>
      <c r="D1126">
        <v>48.42</v>
      </c>
      <c r="E1126">
        <v>42.48</v>
      </c>
      <c r="F1126">
        <v>98.44</v>
      </c>
      <c r="G1126">
        <v>31.98</v>
      </c>
      <c r="H1126">
        <v>178.72</v>
      </c>
      <c r="I1126">
        <v>396.42</v>
      </c>
      <c r="J1126" s="2">
        <v>335666958581.5</v>
      </c>
      <c r="K1126" s="2">
        <v>254979081576.89999</v>
      </c>
      <c r="L1126" s="2">
        <v>227924762614.56</v>
      </c>
      <c r="M1126" s="2">
        <v>73072174672.080002</v>
      </c>
      <c r="N1126" s="2">
        <v>84093531887.320007</v>
      </c>
      <c r="O1126" s="2">
        <v>38318456435.220001</v>
      </c>
      <c r="P1126" s="2">
        <v>66479146812.800003</v>
      </c>
      <c r="Q1126" s="2">
        <v>62840556673.739998</v>
      </c>
      <c r="R1126">
        <f t="shared" si="120"/>
        <v>1143374669254.1199</v>
      </c>
      <c r="S1126">
        <f t="shared" si="121"/>
        <v>0.29357564725521884</v>
      </c>
      <c r="T1126">
        <f t="shared" si="122"/>
        <v>0.2230057114552271</v>
      </c>
      <c r="U1126">
        <f t="shared" si="126"/>
        <v>0.19934389727493845</v>
      </c>
      <c r="V1126">
        <f t="shared" si="126"/>
        <v>6.3909212471663909E-2</v>
      </c>
      <c r="W1126">
        <f t="shared" si="126"/>
        <v>7.3548535006620702E-2</v>
      </c>
      <c r="X1126">
        <f t="shared" si="125"/>
        <v>3.3513473287122092E-2</v>
      </c>
      <c r="Y1126">
        <f t="shared" si="125"/>
        <v>5.8142924275353815E-2</v>
      </c>
      <c r="Z1126">
        <f t="shared" si="123"/>
        <v>5.496059897385519E-2</v>
      </c>
      <c r="AA1126">
        <f t="shared" si="124"/>
        <v>1</v>
      </c>
    </row>
    <row r="1127" spans="1:27" x14ac:dyDescent="0.2">
      <c r="A1127" s="1">
        <v>43476</v>
      </c>
      <c r="B1127">
        <v>99.91</v>
      </c>
      <c r="C1127">
        <v>26.03</v>
      </c>
      <c r="D1127">
        <v>47.87</v>
      </c>
      <c r="E1127">
        <v>41.74</v>
      </c>
      <c r="F1127">
        <v>98.55</v>
      </c>
      <c r="G1127">
        <v>31.97</v>
      </c>
      <c r="H1127">
        <v>176.93</v>
      </c>
      <c r="I1127">
        <v>397.91</v>
      </c>
      <c r="J1127" s="2">
        <v>332241785534.75</v>
      </c>
      <c r="K1127" s="2">
        <v>251691524211.10001</v>
      </c>
      <c r="L1127" s="2">
        <v>225335778322.16</v>
      </c>
      <c r="M1127" s="2">
        <v>71799260141.539993</v>
      </c>
      <c r="N1127" s="2">
        <v>84187500685.649994</v>
      </c>
      <c r="O1127" s="2">
        <v>38306474428.830002</v>
      </c>
      <c r="P1127" s="2">
        <v>65813313818.199997</v>
      </c>
      <c r="Q1127" s="2">
        <v>63076751692.769997</v>
      </c>
      <c r="R1127">
        <f t="shared" si="120"/>
        <v>1132452388835</v>
      </c>
      <c r="S1127">
        <f t="shared" si="121"/>
        <v>0.29338256407983798</v>
      </c>
      <c r="T1127">
        <f t="shared" si="122"/>
        <v>0.22225351519636544</v>
      </c>
      <c r="U1127">
        <f t="shared" si="126"/>
        <v>0.19898035497454522</v>
      </c>
      <c r="V1127">
        <f t="shared" si="126"/>
        <v>6.3401570652698983E-2</v>
      </c>
      <c r="W1127">
        <f t="shared" si="126"/>
        <v>7.4340874296938086E-2</v>
      </c>
      <c r="X1127">
        <f t="shared" si="125"/>
        <v>3.3826123558481282E-2</v>
      </c>
      <c r="Y1127">
        <f t="shared" si="125"/>
        <v>5.8115744615016299E-2</v>
      </c>
      <c r="Z1127">
        <f t="shared" si="123"/>
        <v>5.5699252626116691E-2</v>
      </c>
      <c r="AA1127">
        <f t="shared" si="124"/>
        <v>1</v>
      </c>
    </row>
    <row r="1128" spans="1:27" x14ac:dyDescent="0.2">
      <c r="A1128" s="1">
        <v>43475</v>
      </c>
      <c r="B1128">
        <v>100.39</v>
      </c>
      <c r="C1128">
        <v>25.73</v>
      </c>
      <c r="D1128">
        <v>47.75</v>
      </c>
      <c r="E1128">
        <v>41.66</v>
      </c>
      <c r="F1128">
        <v>98.26</v>
      </c>
      <c r="G1128">
        <v>31.73</v>
      </c>
      <c r="H1128">
        <v>176</v>
      </c>
      <c r="I1128">
        <v>399.5</v>
      </c>
      <c r="J1128" s="2">
        <v>333837982682.75</v>
      </c>
      <c r="K1128" s="2">
        <v>248790738300.10001</v>
      </c>
      <c r="L1128" s="2">
        <v>224770909022</v>
      </c>
      <c r="M1128" s="2">
        <v>71661647759.860001</v>
      </c>
      <c r="N1128" s="2">
        <v>83939764762.779999</v>
      </c>
      <c r="O1128" s="2">
        <v>38018906275.470001</v>
      </c>
      <c r="P1128" s="2">
        <v>65467378240</v>
      </c>
      <c r="Q1128" s="2">
        <v>63328798726.5</v>
      </c>
      <c r="R1128">
        <f t="shared" si="120"/>
        <v>1129816125769.46</v>
      </c>
      <c r="S1128">
        <f t="shared" si="121"/>
        <v>0.29547992374014848</v>
      </c>
      <c r="T1128">
        <f t="shared" si="122"/>
        <v>0.22020462677558383</v>
      </c>
      <c r="U1128">
        <f t="shared" si="126"/>
        <v>0.19894468125857209</v>
      </c>
      <c r="V1128">
        <f t="shared" si="126"/>
        <v>6.3427708390208115E-2</v>
      </c>
      <c r="W1128">
        <f t="shared" si="126"/>
        <v>7.4295067000936035E-2</v>
      </c>
      <c r="X1128">
        <f t="shared" si="125"/>
        <v>3.3650525433576432E-2</v>
      </c>
      <c r="Y1128">
        <f t="shared" si="125"/>
        <v>5.7945161824817751E-2</v>
      </c>
      <c r="Z1128">
        <f t="shared" si="123"/>
        <v>5.6052305576157355E-2</v>
      </c>
      <c r="AA1128">
        <f t="shared" si="124"/>
        <v>1</v>
      </c>
    </row>
    <row r="1129" spans="1:27" x14ac:dyDescent="0.2">
      <c r="A1129" s="1">
        <v>43474</v>
      </c>
      <c r="B1129">
        <v>100.4</v>
      </c>
      <c r="C1129">
        <v>25.76</v>
      </c>
      <c r="D1129">
        <v>47.8</v>
      </c>
      <c r="E1129">
        <v>41.74</v>
      </c>
      <c r="F1129">
        <v>98.83</v>
      </c>
      <c r="G1129">
        <v>31.74</v>
      </c>
      <c r="H1129">
        <v>176.47</v>
      </c>
      <c r="I1129">
        <v>400.19</v>
      </c>
      <c r="J1129" s="2">
        <v>333871236790</v>
      </c>
      <c r="K1129" s="2">
        <v>249080816891.20001</v>
      </c>
      <c r="L1129" s="2">
        <v>225006271230.39999</v>
      </c>
      <c r="M1129" s="2">
        <v>71799260141.539993</v>
      </c>
      <c r="N1129" s="2">
        <v>84426693990.490005</v>
      </c>
      <c r="O1129" s="2">
        <v>38030888281.860001</v>
      </c>
      <c r="P1129" s="2">
        <v>65642205897.800003</v>
      </c>
      <c r="Q1129" s="2">
        <v>63438177627.93</v>
      </c>
      <c r="R1129">
        <f t="shared" si="120"/>
        <v>1131295550851.22</v>
      </c>
      <c r="S1129">
        <f t="shared" si="121"/>
        <v>0.29512291154931658</v>
      </c>
      <c r="T1129">
        <f t="shared" si="122"/>
        <v>0.22017307210638662</v>
      </c>
      <c r="U1129">
        <f t="shared" si="126"/>
        <v>0.19889256265623839</v>
      </c>
      <c r="V1129">
        <f t="shared" si="126"/>
        <v>6.3466403706366678E-2</v>
      </c>
      <c r="W1129">
        <f t="shared" si="126"/>
        <v>7.4628326724139313E-2</v>
      </c>
      <c r="X1129">
        <f t="shared" si="125"/>
        <v>3.3617111154768037E-2</v>
      </c>
      <c r="Y1129">
        <f t="shared" si="125"/>
        <v>5.8023922969032173E-2</v>
      </c>
      <c r="Z1129">
        <f t="shared" si="123"/>
        <v>5.607568913375223E-2</v>
      </c>
      <c r="AA1129">
        <f t="shared" si="124"/>
        <v>1</v>
      </c>
    </row>
    <row r="1130" spans="1:27" x14ac:dyDescent="0.2">
      <c r="A1130" s="1">
        <v>43473</v>
      </c>
      <c r="B1130">
        <v>100.57</v>
      </c>
      <c r="C1130">
        <v>25.51</v>
      </c>
      <c r="D1130">
        <v>47.54</v>
      </c>
      <c r="E1130">
        <v>41.45</v>
      </c>
      <c r="F1130">
        <v>98.65</v>
      </c>
      <c r="G1130">
        <v>31.4</v>
      </c>
      <c r="H1130">
        <v>175.37</v>
      </c>
      <c r="I1130">
        <v>397.91</v>
      </c>
      <c r="J1130" s="2">
        <v>334436556613.25</v>
      </c>
      <c r="K1130" s="2">
        <v>246663495298.70001</v>
      </c>
      <c r="L1130" s="2">
        <v>223782387746.72</v>
      </c>
      <c r="M1130" s="2">
        <v>71300415257.949997</v>
      </c>
      <c r="N1130" s="2">
        <v>84272926865.949997</v>
      </c>
      <c r="O1130" s="2">
        <v>37623500064.599998</v>
      </c>
      <c r="P1130" s="2">
        <v>65233034783.800003</v>
      </c>
      <c r="Q1130" s="2">
        <v>63076751692.769997</v>
      </c>
      <c r="R1130">
        <f t="shared" si="120"/>
        <v>1126389068323.7397</v>
      </c>
      <c r="S1130">
        <f t="shared" si="121"/>
        <v>0.29691033588504989</v>
      </c>
      <c r="T1130">
        <f t="shared" si="122"/>
        <v>0.21898605218690342</v>
      </c>
      <c r="U1130">
        <f t="shared" si="126"/>
        <v>0.19867237177625188</v>
      </c>
      <c r="V1130">
        <f t="shared" si="126"/>
        <v>6.3299988665601353E-2</v>
      </c>
      <c r="W1130">
        <f t="shared" si="126"/>
        <v>7.4816889861477942E-2</v>
      </c>
      <c r="X1130">
        <f t="shared" si="125"/>
        <v>3.3401868965747532E-2</v>
      </c>
      <c r="Y1130">
        <f t="shared" si="125"/>
        <v>5.7913412530608055E-2</v>
      </c>
      <c r="Z1130">
        <f t="shared" si="123"/>
        <v>5.5999080128360114E-2</v>
      </c>
      <c r="AA1130">
        <f t="shared" si="124"/>
        <v>1.0000000000000002</v>
      </c>
    </row>
    <row r="1131" spans="1:27" x14ac:dyDescent="0.2">
      <c r="A1131" s="1">
        <v>43472</v>
      </c>
      <c r="B1131">
        <v>100.76</v>
      </c>
      <c r="C1131">
        <v>25.56</v>
      </c>
      <c r="D1131">
        <v>47.64</v>
      </c>
      <c r="E1131">
        <v>41.71</v>
      </c>
      <c r="F1131">
        <v>98.17</v>
      </c>
      <c r="G1131">
        <v>31.13</v>
      </c>
      <c r="H1131">
        <v>176.02</v>
      </c>
      <c r="I1131">
        <v>392.91</v>
      </c>
      <c r="J1131" s="2">
        <v>335068384651</v>
      </c>
      <c r="K1131" s="2">
        <v>247146959617.20001</v>
      </c>
      <c r="L1131" s="2">
        <v>224253112163.51999</v>
      </c>
      <c r="M1131" s="2">
        <v>71747655498.410004</v>
      </c>
      <c r="N1131" s="2">
        <v>83862881200.509995</v>
      </c>
      <c r="O1131" s="2">
        <v>37299985892.07</v>
      </c>
      <c r="P1131" s="2">
        <v>65474817714.800003</v>
      </c>
      <c r="Q1131" s="2">
        <v>62284150957.769997</v>
      </c>
      <c r="R1131">
        <f t="shared" si="120"/>
        <v>1127137947695.28</v>
      </c>
      <c r="S1131">
        <f t="shared" si="121"/>
        <v>0.29727362594448398</v>
      </c>
      <c r="T1131">
        <f t="shared" si="122"/>
        <v>0.21926948704242882</v>
      </c>
      <c r="U1131">
        <f t="shared" si="126"/>
        <v>0.19895800032468294</v>
      </c>
      <c r="V1131">
        <f t="shared" si="126"/>
        <v>6.3654724468390336E-2</v>
      </c>
      <c r="W1131">
        <f t="shared" si="126"/>
        <v>7.4403387244648247E-2</v>
      </c>
      <c r="X1131">
        <f t="shared" si="125"/>
        <v>3.3092653803679754E-2</v>
      </c>
      <c r="Y1131">
        <f t="shared" si="125"/>
        <v>5.808944490661494E-2</v>
      </c>
      <c r="Z1131">
        <f t="shared" si="123"/>
        <v>5.5258676265070993E-2</v>
      </c>
      <c r="AA1131">
        <f t="shared" si="124"/>
        <v>1</v>
      </c>
    </row>
    <row r="1132" spans="1:27" x14ac:dyDescent="0.2">
      <c r="A1132" s="1">
        <v>43469</v>
      </c>
      <c r="B1132">
        <v>100.69</v>
      </c>
      <c r="C1132">
        <v>25.58</v>
      </c>
      <c r="D1132">
        <v>47.95</v>
      </c>
      <c r="E1132">
        <v>41.3</v>
      </c>
      <c r="F1132">
        <v>97.64</v>
      </c>
      <c r="G1132">
        <v>30.23</v>
      </c>
      <c r="H1132">
        <v>175.05</v>
      </c>
      <c r="I1132">
        <v>391.82</v>
      </c>
      <c r="J1132" s="2">
        <v>334835605900.25</v>
      </c>
      <c r="K1132" s="2">
        <v>247340345344.60001</v>
      </c>
      <c r="L1132" s="2">
        <v>225712357855.60001</v>
      </c>
      <c r="M1132" s="2">
        <v>71042392042.300003</v>
      </c>
      <c r="N1132" s="2">
        <v>83410122444.919998</v>
      </c>
      <c r="O1132" s="2">
        <v>36221605316.970001</v>
      </c>
      <c r="P1132" s="2">
        <v>65114003187</v>
      </c>
      <c r="Q1132" s="2">
        <v>62111363997.540001</v>
      </c>
      <c r="R1132">
        <f t="shared" si="120"/>
        <v>1125787796089.1799</v>
      </c>
      <c r="S1132">
        <f t="shared" si="121"/>
        <v>0.29742337504760602</v>
      </c>
      <c r="T1132">
        <f t="shared" si="122"/>
        <v>0.2197042339629402</v>
      </c>
      <c r="U1132">
        <f t="shared" si="126"/>
        <v>0.20049280924850252</v>
      </c>
      <c r="V1132">
        <f t="shared" si="126"/>
        <v>6.3104603095797226E-2</v>
      </c>
      <c r="W1132">
        <f t="shared" si="126"/>
        <v>7.4090448248483778E-2</v>
      </c>
      <c r="X1132">
        <f t="shared" si="125"/>
        <v>3.2174451919623301E-2</v>
      </c>
      <c r="Y1132">
        <f t="shared" si="125"/>
        <v>5.7838611693248408E-2</v>
      </c>
      <c r="Z1132">
        <f t="shared" si="123"/>
        <v>5.5171466783798584E-2</v>
      </c>
      <c r="AA1132">
        <f t="shared" si="124"/>
        <v>1</v>
      </c>
    </row>
    <row r="1133" spans="1:27" x14ac:dyDescent="0.2">
      <c r="A1133" s="1">
        <v>43468</v>
      </c>
      <c r="B1133">
        <v>97.11</v>
      </c>
      <c r="C1133">
        <v>24.56</v>
      </c>
      <c r="D1133">
        <v>46.57</v>
      </c>
      <c r="E1133">
        <v>39.68</v>
      </c>
      <c r="F1133">
        <v>93.43</v>
      </c>
      <c r="G1133">
        <v>29.23</v>
      </c>
      <c r="H1133">
        <v>169.51</v>
      </c>
      <c r="I1133">
        <v>377.98</v>
      </c>
      <c r="J1133" s="2">
        <v>322930635504.75</v>
      </c>
      <c r="K1133" s="2">
        <v>237477673247.20001</v>
      </c>
      <c r="L1133" s="2">
        <v>219216360903.76001</v>
      </c>
      <c r="M1133" s="2">
        <v>68255741313.279999</v>
      </c>
      <c r="N1133" s="2">
        <v>79813680254.289993</v>
      </c>
      <c r="O1133" s="2">
        <v>35023404677.970001</v>
      </c>
      <c r="P1133" s="2">
        <v>63053268667.400002</v>
      </c>
      <c r="Q1133" s="2">
        <v>59917445163.059998</v>
      </c>
      <c r="R1133">
        <f t="shared" si="120"/>
        <v>1085688209731.71</v>
      </c>
      <c r="S1133">
        <f t="shared" si="121"/>
        <v>0.29744325544858874</v>
      </c>
      <c r="T1133">
        <f t="shared" si="122"/>
        <v>0.21873468931368828</v>
      </c>
      <c r="U1133">
        <f t="shared" si="126"/>
        <v>0.20191465555099994</v>
      </c>
      <c r="V1133">
        <f t="shared" si="126"/>
        <v>6.2868640095250755E-2</v>
      </c>
      <c r="W1133">
        <f t="shared" si="126"/>
        <v>7.3514365854643632E-2</v>
      </c>
      <c r="X1133">
        <f t="shared" si="125"/>
        <v>3.2259173825443695E-2</v>
      </c>
      <c r="Y1133">
        <f t="shared" si="125"/>
        <v>5.8076773886106235E-2</v>
      </c>
      <c r="Z1133">
        <f t="shared" si="123"/>
        <v>5.5188446025278753E-2</v>
      </c>
      <c r="AA1133">
        <f t="shared" si="124"/>
        <v>1</v>
      </c>
    </row>
    <row r="1134" spans="1:27" x14ac:dyDescent="0.2">
      <c r="A1134" s="1">
        <v>43467</v>
      </c>
      <c r="B1134">
        <v>99.31</v>
      </c>
      <c r="C1134">
        <v>24.96</v>
      </c>
      <c r="D1134">
        <v>46.94</v>
      </c>
      <c r="E1134">
        <v>40.4</v>
      </c>
      <c r="F1134">
        <v>95.68</v>
      </c>
      <c r="G1134">
        <v>30.07</v>
      </c>
      <c r="H1134">
        <v>172.03</v>
      </c>
      <c r="I1134">
        <v>389.42</v>
      </c>
      <c r="J1134" s="2">
        <v>330246539099.75</v>
      </c>
      <c r="K1134" s="2">
        <v>241345387795.20001</v>
      </c>
      <c r="L1134" s="2">
        <v>220958041245.92001</v>
      </c>
      <c r="M1134" s="2">
        <v>69494252748.399994</v>
      </c>
      <c r="N1134" s="2">
        <v>81735769311.039993</v>
      </c>
      <c r="O1134" s="2">
        <v>36029893214.730003</v>
      </c>
      <c r="P1134" s="2">
        <v>63990642492.199997</v>
      </c>
      <c r="Q1134" s="2">
        <v>61730915644.739998</v>
      </c>
      <c r="R1134">
        <f t="shared" si="120"/>
        <v>1105531441551.98</v>
      </c>
      <c r="S1134">
        <f t="shared" si="121"/>
        <v>0.29872197812496354</v>
      </c>
      <c r="T1134">
        <f t="shared" si="122"/>
        <v>0.21830712246084266</v>
      </c>
      <c r="U1134">
        <f t="shared" si="126"/>
        <v>0.19986590425300987</v>
      </c>
      <c r="V1134">
        <f t="shared" si="126"/>
        <v>6.2860494180827425E-2</v>
      </c>
      <c r="W1134">
        <f t="shared" si="126"/>
        <v>7.3933464249824263E-2</v>
      </c>
      <c r="X1134">
        <f t="shared" si="125"/>
        <v>3.2590564013403454E-2</v>
      </c>
      <c r="Y1134">
        <f t="shared" si="125"/>
        <v>5.7882245666724695E-2</v>
      </c>
      <c r="Z1134">
        <f t="shared" si="123"/>
        <v>5.5838227050404088E-2</v>
      </c>
      <c r="AA1134">
        <f t="shared" si="124"/>
        <v>1</v>
      </c>
    </row>
    <row r="1135" spans="1:27" x14ac:dyDescent="0.2">
      <c r="A1135" s="1">
        <v>43465</v>
      </c>
      <c r="B1135">
        <v>97.62</v>
      </c>
      <c r="C1135">
        <v>24.64</v>
      </c>
      <c r="D1135">
        <v>46.08</v>
      </c>
      <c r="E1135">
        <v>39.65</v>
      </c>
      <c r="F1135">
        <v>95.32</v>
      </c>
      <c r="G1135">
        <v>29.81</v>
      </c>
      <c r="H1135">
        <v>167.05</v>
      </c>
      <c r="I1135">
        <v>392.82</v>
      </c>
      <c r="J1135" s="2">
        <v>324626594974.5</v>
      </c>
      <c r="K1135" s="2">
        <v>238251216156.79999</v>
      </c>
      <c r="L1135" s="2">
        <v>216909811261.44</v>
      </c>
      <c r="M1135" s="2">
        <v>68204136670.150002</v>
      </c>
      <c r="N1135" s="2">
        <v>81428235061.960007</v>
      </c>
      <c r="O1135" s="2">
        <v>35718361048.589996</v>
      </c>
      <c r="P1135" s="2">
        <v>62138213267</v>
      </c>
      <c r="Q1135" s="2">
        <v>62269884144.540001</v>
      </c>
      <c r="R1135">
        <f t="shared" si="120"/>
        <v>1089546452584.98</v>
      </c>
      <c r="S1135">
        <f t="shared" si="121"/>
        <v>0.29794653931855236</v>
      </c>
      <c r="T1135">
        <f t="shared" si="122"/>
        <v>0.21867008569624746</v>
      </c>
      <c r="U1135">
        <f t="shared" si="126"/>
        <v>0.19908266485271492</v>
      </c>
      <c r="V1135">
        <f t="shared" si="126"/>
        <v>6.2598649656775751E-2</v>
      </c>
      <c r="W1135">
        <f t="shared" si="126"/>
        <v>7.4735900308581793E-2</v>
      </c>
      <c r="X1135">
        <f t="shared" si="125"/>
        <v>3.2782779443544761E-2</v>
      </c>
      <c r="Y1135">
        <f t="shared" si="125"/>
        <v>5.7031265734081661E-2</v>
      </c>
      <c r="Z1135">
        <f t="shared" si="123"/>
        <v>5.7152114989501297E-2</v>
      </c>
      <c r="AA1135">
        <f t="shared" si="124"/>
        <v>1</v>
      </c>
    </row>
    <row r="1136" spans="1:27" x14ac:dyDescent="0.2">
      <c r="A1136" s="1">
        <v>43462</v>
      </c>
      <c r="B1136">
        <v>96.83</v>
      </c>
      <c r="C1136">
        <v>24.39</v>
      </c>
      <c r="D1136">
        <v>45.78</v>
      </c>
      <c r="E1136">
        <v>39.369999999999997</v>
      </c>
      <c r="F1136">
        <v>94.42</v>
      </c>
      <c r="G1136">
        <v>30.09</v>
      </c>
      <c r="H1136">
        <v>163.03</v>
      </c>
      <c r="I1136">
        <v>388.23</v>
      </c>
      <c r="J1136" s="2">
        <v>321999520501.75</v>
      </c>
      <c r="K1136" s="2">
        <v>239368261512.95999</v>
      </c>
      <c r="L1136" s="2">
        <v>215497638011.04001</v>
      </c>
      <c r="M1136" s="2">
        <v>67722493334.269997</v>
      </c>
      <c r="N1136" s="2">
        <v>80659399439.259995</v>
      </c>
      <c r="O1136" s="2">
        <v>36053857227.510002</v>
      </c>
      <c r="P1136" s="2">
        <v>60642878832.199997</v>
      </c>
      <c r="Q1136" s="2">
        <v>61228641182.010002</v>
      </c>
      <c r="R1136">
        <f t="shared" si="120"/>
        <v>1083172690041</v>
      </c>
      <c r="S1136">
        <f t="shared" si="121"/>
        <v>0.29727440828439067</v>
      </c>
      <c r="T1136">
        <f t="shared" si="122"/>
        <v>0.22098808778487528</v>
      </c>
      <c r="U1136">
        <f t="shared" si="126"/>
        <v>0.19895039820740223</v>
      </c>
      <c r="V1136">
        <f t="shared" si="126"/>
        <v>6.2522341965348643E-2</v>
      </c>
      <c r="W1136">
        <f t="shared" si="126"/>
        <v>7.4465872506633168E-2</v>
      </c>
      <c r="X1136">
        <f t="shared" si="125"/>
        <v>3.3285419360180972E-2</v>
      </c>
      <c r="Y1136">
        <f t="shared" si="125"/>
        <v>5.5986343996454115E-2</v>
      </c>
      <c r="Z1136">
        <f t="shared" si="123"/>
        <v>5.6527127894714917E-2</v>
      </c>
      <c r="AA1136">
        <f t="shared" si="124"/>
        <v>0.99999999999999989</v>
      </c>
    </row>
    <row r="1137" spans="1:27" x14ac:dyDescent="0.2">
      <c r="A1137" s="1">
        <v>43461</v>
      </c>
      <c r="B1137">
        <v>97.04</v>
      </c>
      <c r="C1137">
        <v>24.37</v>
      </c>
      <c r="D1137">
        <v>45.53</v>
      </c>
      <c r="E1137">
        <v>39.659999999999997</v>
      </c>
      <c r="F1137">
        <v>94.68</v>
      </c>
      <c r="G1137">
        <v>30.46</v>
      </c>
      <c r="H1137">
        <v>165.41</v>
      </c>
      <c r="I1137">
        <v>387.8</v>
      </c>
      <c r="J1137" s="2">
        <v>322697856754</v>
      </c>
      <c r="K1137" s="2">
        <v>239171977575.67999</v>
      </c>
      <c r="L1137" s="2">
        <v>214320826969.04001</v>
      </c>
      <c r="M1137" s="2">
        <v>68221338217.860001</v>
      </c>
      <c r="N1137" s="2">
        <v>80881507508.039993</v>
      </c>
      <c r="O1137" s="2">
        <v>36497191463.940002</v>
      </c>
      <c r="P1137" s="2">
        <v>61528176333.400002</v>
      </c>
      <c r="Q1137" s="2">
        <v>61160824898.599998</v>
      </c>
      <c r="R1137">
        <f t="shared" si="120"/>
        <v>1084479699720.5601</v>
      </c>
      <c r="S1137">
        <f t="shared" si="121"/>
        <v>0.29756007128316941</v>
      </c>
      <c r="T1137">
        <f t="shared" si="122"/>
        <v>0.22054076036398643</v>
      </c>
      <c r="U1137">
        <f t="shared" si="126"/>
        <v>0.19762548531269369</v>
      </c>
      <c r="V1137">
        <f t="shared" si="126"/>
        <v>6.2906975792574746E-2</v>
      </c>
      <c r="W1137">
        <f t="shared" si="126"/>
        <v>7.4580932707989725E-2</v>
      </c>
      <c r="X1137">
        <f t="shared" si="125"/>
        <v>3.3654102952175413E-2</v>
      </c>
      <c r="Y1137">
        <f t="shared" si="125"/>
        <v>5.6735203387628261E-2</v>
      </c>
      <c r="Z1137">
        <f t="shared" si="123"/>
        <v>5.6396468199782279E-2</v>
      </c>
      <c r="AA1137">
        <f t="shared" si="124"/>
        <v>1</v>
      </c>
    </row>
    <row r="1138" spans="1:27" x14ac:dyDescent="0.2">
      <c r="A1138" s="1">
        <v>43460</v>
      </c>
      <c r="B1138">
        <v>95.96</v>
      </c>
      <c r="C1138">
        <v>24.11</v>
      </c>
      <c r="D1138">
        <v>45.59</v>
      </c>
      <c r="E1138">
        <v>39.299999999999997</v>
      </c>
      <c r="F1138">
        <v>93.84</v>
      </c>
      <c r="G1138">
        <v>30.64</v>
      </c>
      <c r="H1138">
        <v>162.93</v>
      </c>
      <c r="I1138">
        <v>381.23</v>
      </c>
      <c r="J1138" s="2">
        <v>319106413171</v>
      </c>
      <c r="K1138" s="2">
        <v>236620286391.04001</v>
      </c>
      <c r="L1138" s="2">
        <v>214603261619.12</v>
      </c>
      <c r="M1138" s="2">
        <v>67602082500.300003</v>
      </c>
      <c r="N1138" s="2">
        <v>80163927593.520004</v>
      </c>
      <c r="O1138" s="2">
        <v>36712867578.959999</v>
      </c>
      <c r="P1138" s="2">
        <v>60605681458.199997</v>
      </c>
      <c r="Q1138" s="2">
        <v>60124655173.010002</v>
      </c>
      <c r="R1138">
        <f t="shared" si="120"/>
        <v>1075539175485.15</v>
      </c>
      <c r="S1138">
        <f t="shared" si="121"/>
        <v>0.29669436543495381</v>
      </c>
      <c r="T1138">
        <f t="shared" si="122"/>
        <v>0.22000155064952073</v>
      </c>
      <c r="U1138">
        <f t="shared" si="126"/>
        <v>0.19953086462175362</v>
      </c>
      <c r="V1138">
        <f t="shared" si="126"/>
        <v>6.2854133109383314E-2</v>
      </c>
      <c r="W1138">
        <f t="shared" si="126"/>
        <v>7.4533712412065301E-2</v>
      </c>
      <c r="X1138">
        <f t="shared" si="125"/>
        <v>3.4134384330909845E-2</v>
      </c>
      <c r="Y1138">
        <f t="shared" si="125"/>
        <v>5.6349115717576927E-2</v>
      </c>
      <c r="Z1138">
        <f t="shared" si="123"/>
        <v>5.5901873723836426E-2</v>
      </c>
      <c r="AA1138">
        <f t="shared" si="124"/>
        <v>1</v>
      </c>
    </row>
    <row r="1139" spans="1:27" x14ac:dyDescent="0.2">
      <c r="A1139" s="1">
        <v>43458</v>
      </c>
      <c r="B1139">
        <v>92.14</v>
      </c>
      <c r="C1139">
        <v>22.73</v>
      </c>
      <c r="D1139">
        <v>43.6</v>
      </c>
      <c r="E1139">
        <v>37.01</v>
      </c>
      <c r="F1139">
        <v>89.5</v>
      </c>
      <c r="G1139">
        <v>28.98</v>
      </c>
      <c r="H1139">
        <v>156.35</v>
      </c>
      <c r="I1139">
        <v>361.77</v>
      </c>
      <c r="J1139" s="2">
        <v>306403344201.5</v>
      </c>
      <c r="K1139" s="2">
        <v>223076694718.72</v>
      </c>
      <c r="L1139" s="2">
        <v>205235845724.79999</v>
      </c>
      <c r="M1139" s="2">
        <v>63662928074.709999</v>
      </c>
      <c r="N1139" s="2">
        <v>76456431368.5</v>
      </c>
      <c r="O1139" s="2">
        <v>34723854518.220001</v>
      </c>
      <c r="P1139" s="2">
        <v>58158094249</v>
      </c>
      <c r="Q1139" s="2">
        <v>57055574067.989998</v>
      </c>
      <c r="R1139">
        <f t="shared" si="120"/>
        <v>1024772766923.4399</v>
      </c>
      <c r="S1139">
        <f t="shared" si="121"/>
        <v>0.29899637665175305</v>
      </c>
      <c r="T1139">
        <f t="shared" si="122"/>
        <v>0.21768405828000101</v>
      </c>
      <c r="U1139">
        <f t="shared" si="126"/>
        <v>0.20027449240377113</v>
      </c>
      <c r="V1139">
        <f t="shared" si="126"/>
        <v>6.2123946039118555E-2</v>
      </c>
      <c r="W1139">
        <f t="shared" si="126"/>
        <v>7.4608180307168537E-2</v>
      </c>
      <c r="X1139">
        <f t="shared" si="125"/>
        <v>3.3884443106804572E-2</v>
      </c>
      <c r="Y1139">
        <f t="shared" si="125"/>
        <v>5.6752185583152752E-2</v>
      </c>
      <c r="Z1139">
        <f t="shared" si="123"/>
        <v>5.5676317628230436E-2</v>
      </c>
      <c r="AA1139">
        <f t="shared" si="124"/>
        <v>1</v>
      </c>
    </row>
    <row r="1140" spans="1:27" x14ac:dyDescent="0.2">
      <c r="A1140" s="1">
        <v>43455</v>
      </c>
      <c r="B1140">
        <v>94.17</v>
      </c>
      <c r="C1140">
        <v>23.37</v>
      </c>
      <c r="D1140">
        <v>45.12</v>
      </c>
      <c r="E1140">
        <v>37.68</v>
      </c>
      <c r="F1140">
        <v>91.33</v>
      </c>
      <c r="G1140">
        <v>28.51</v>
      </c>
      <c r="H1140">
        <v>160.05000000000001</v>
      </c>
      <c r="I1140">
        <v>369.16</v>
      </c>
      <c r="J1140" s="2">
        <v>313153927973.25</v>
      </c>
      <c r="K1140" s="2">
        <v>229357780711.67999</v>
      </c>
      <c r="L1140" s="2">
        <v>212390856860.16</v>
      </c>
      <c r="M1140" s="2">
        <v>64815431771.279999</v>
      </c>
      <c r="N1140" s="2">
        <v>78019730467.990005</v>
      </c>
      <c r="O1140" s="2">
        <v>34160700217.889999</v>
      </c>
      <c r="P1140" s="2">
        <v>59534397087</v>
      </c>
      <c r="Q1140" s="2">
        <v>58221067868.919998</v>
      </c>
      <c r="R1140">
        <f t="shared" si="120"/>
        <v>1049653892958.17</v>
      </c>
      <c r="S1140">
        <f t="shared" si="121"/>
        <v>0.29834017677075347</v>
      </c>
      <c r="T1140">
        <f t="shared" si="122"/>
        <v>0.21850800749692467</v>
      </c>
      <c r="U1140">
        <f t="shared" si="126"/>
        <v>0.20234370422958459</v>
      </c>
      <c r="V1140">
        <f t="shared" si="126"/>
        <v>6.1749336811027261E-2</v>
      </c>
      <c r="W1140">
        <f t="shared" si="126"/>
        <v>7.43290059622531E-2</v>
      </c>
      <c r="X1140">
        <f t="shared" si="125"/>
        <v>3.2544727787954142E-2</v>
      </c>
      <c r="Y1140">
        <f t="shared" si="125"/>
        <v>5.6718121550731498E-2</v>
      </c>
      <c r="Z1140">
        <f t="shared" si="123"/>
        <v>5.5466919390771197E-2</v>
      </c>
      <c r="AA1140">
        <f t="shared" si="124"/>
        <v>1</v>
      </c>
    </row>
    <row r="1141" spans="1:27" x14ac:dyDescent="0.2">
      <c r="A1141" s="1">
        <v>43454</v>
      </c>
      <c r="B1141">
        <v>96.45</v>
      </c>
      <c r="C1141">
        <v>24.11</v>
      </c>
      <c r="D1141">
        <v>46.04</v>
      </c>
      <c r="E1141">
        <v>38.909999999999997</v>
      </c>
      <c r="F1141">
        <v>95.77</v>
      </c>
      <c r="G1141">
        <v>27.71</v>
      </c>
      <c r="H1141">
        <v>168.41</v>
      </c>
      <c r="I1141">
        <v>371.67</v>
      </c>
      <c r="J1141" s="2">
        <v>320735864426.25</v>
      </c>
      <c r="K1141" s="2">
        <v>236620286391.04001</v>
      </c>
      <c r="L1141" s="2">
        <v>216721521494.72</v>
      </c>
      <c r="M1141" s="2">
        <v>66931222139.610001</v>
      </c>
      <c r="N1141" s="2">
        <v>81812652873.309998</v>
      </c>
      <c r="O1141" s="2">
        <v>33202139706.689999</v>
      </c>
      <c r="P1141" s="2">
        <v>62644097553.400002</v>
      </c>
      <c r="Q1141" s="2">
        <v>58616925709.290001</v>
      </c>
      <c r="R1141">
        <f t="shared" si="120"/>
        <v>1077284710294.3099</v>
      </c>
      <c r="S1141">
        <f t="shared" si="121"/>
        <v>0.29772618265289053</v>
      </c>
      <c r="T1141">
        <f t="shared" si="122"/>
        <v>0.21964508001454536</v>
      </c>
      <c r="U1141">
        <f t="shared" si="126"/>
        <v>0.20117385814889413</v>
      </c>
      <c r="V1141">
        <f t="shared" si="126"/>
        <v>6.2129557302753005E-2</v>
      </c>
      <c r="W1141">
        <f t="shared" si="126"/>
        <v>7.594338997994235E-2</v>
      </c>
      <c r="X1141">
        <f t="shared" si="125"/>
        <v>3.0820208798488659E-2</v>
      </c>
      <c r="Y1141">
        <f t="shared" si="125"/>
        <v>5.8149992248832605E-2</v>
      </c>
      <c r="Z1141">
        <f t="shared" si="123"/>
        <v>5.4411730853653431E-2</v>
      </c>
      <c r="AA1141">
        <f t="shared" si="124"/>
        <v>1</v>
      </c>
    </row>
    <row r="1142" spans="1:27" x14ac:dyDescent="0.2">
      <c r="A1142" s="1">
        <v>43453</v>
      </c>
      <c r="B1142">
        <v>97.29</v>
      </c>
      <c r="C1142">
        <v>24.18</v>
      </c>
      <c r="D1142">
        <v>45.67</v>
      </c>
      <c r="E1142">
        <v>39.299999999999997</v>
      </c>
      <c r="F1142">
        <v>98.77</v>
      </c>
      <c r="G1142">
        <v>27.6</v>
      </c>
      <c r="H1142">
        <v>169.25</v>
      </c>
      <c r="I1142">
        <v>372.19</v>
      </c>
      <c r="J1142" s="2">
        <v>323529209435.25</v>
      </c>
      <c r="K1142" s="2">
        <v>237307280171.51999</v>
      </c>
      <c r="L1142" s="2">
        <v>214979841152.56</v>
      </c>
      <c r="M1142" s="2">
        <v>67602082500.300003</v>
      </c>
      <c r="N1142" s="2">
        <v>84375438282.309998</v>
      </c>
      <c r="O1142" s="2">
        <v>33070337636.400002</v>
      </c>
      <c r="P1142" s="2">
        <v>62956555495</v>
      </c>
      <c r="Q1142" s="2">
        <v>58698936098.529999</v>
      </c>
      <c r="R1142">
        <f t="shared" si="120"/>
        <v>1082519680771.8702</v>
      </c>
      <c r="S1142">
        <f t="shared" si="121"/>
        <v>0.29886681524770398</v>
      </c>
      <c r="T1142">
        <f t="shared" si="122"/>
        <v>0.21921752037091141</v>
      </c>
      <c r="U1142">
        <f t="shared" si="126"/>
        <v>0.19859208564159561</v>
      </c>
      <c r="V1142">
        <f t="shared" si="126"/>
        <v>6.2448825366479818E-2</v>
      </c>
      <c r="W1142">
        <f t="shared" si="126"/>
        <v>7.7943560547691554E-2</v>
      </c>
      <c r="X1142">
        <f t="shared" si="125"/>
        <v>3.0549410069680968E-2</v>
      </c>
      <c r="Y1142">
        <f t="shared" si="125"/>
        <v>5.8157423475303484E-2</v>
      </c>
      <c r="Z1142">
        <f t="shared" si="123"/>
        <v>5.4224359280632968E-2</v>
      </c>
      <c r="AA1142">
        <f t="shared" si="124"/>
        <v>0.99999999999999967</v>
      </c>
    </row>
    <row r="1143" spans="1:27" x14ac:dyDescent="0.2">
      <c r="A1143" s="1">
        <v>43452</v>
      </c>
      <c r="B1143">
        <v>98.54</v>
      </c>
      <c r="C1143">
        <v>24.47</v>
      </c>
      <c r="D1143">
        <v>46.52</v>
      </c>
      <c r="E1143">
        <v>39.89</v>
      </c>
      <c r="F1143">
        <v>101.02</v>
      </c>
      <c r="G1143">
        <v>28.7</v>
      </c>
      <c r="H1143">
        <v>171.5</v>
      </c>
      <c r="I1143">
        <v>383.35</v>
      </c>
      <c r="J1143" s="2">
        <v>327685972841.5</v>
      </c>
      <c r="K1143" s="2">
        <v>240153397262.07999</v>
      </c>
      <c r="L1143" s="2">
        <v>218980998695.35999</v>
      </c>
      <c r="M1143" s="2">
        <v>68616973815.190002</v>
      </c>
      <c r="N1143" s="2">
        <v>86297527339.059998</v>
      </c>
      <c r="O1143" s="2">
        <v>34388358339.300003</v>
      </c>
      <c r="P1143" s="2">
        <v>63793496410</v>
      </c>
      <c r="Q1143" s="2">
        <v>60459005221.449997</v>
      </c>
      <c r="R1143">
        <f t="shared" si="120"/>
        <v>1100375729923.9399</v>
      </c>
      <c r="S1143">
        <f t="shared" si="121"/>
        <v>0.29779462044673621</v>
      </c>
      <c r="T1143">
        <f t="shared" si="122"/>
        <v>0.2182467231249092</v>
      </c>
      <c r="U1143">
        <f t="shared" si="126"/>
        <v>0.199005660285234</v>
      </c>
      <c r="V1143">
        <f t="shared" si="126"/>
        <v>6.2357767396353736E-2</v>
      </c>
      <c r="W1143">
        <f t="shared" si="126"/>
        <v>7.8425509571194416E-2</v>
      </c>
      <c r="X1143">
        <f t="shared" si="125"/>
        <v>3.1251469297379895E-2</v>
      </c>
      <c r="Y1143">
        <f t="shared" si="125"/>
        <v>5.7974285214750718E-2</v>
      </c>
      <c r="Z1143">
        <f t="shared" si="123"/>
        <v>5.4943964663441855E-2</v>
      </c>
      <c r="AA1143">
        <f t="shared" si="124"/>
        <v>1</v>
      </c>
    </row>
    <row r="1144" spans="1:27" x14ac:dyDescent="0.2">
      <c r="A1144" s="1">
        <v>43451</v>
      </c>
      <c r="B1144">
        <v>99.01</v>
      </c>
      <c r="C1144">
        <v>24.47</v>
      </c>
      <c r="D1144">
        <v>46.61</v>
      </c>
      <c r="E1144">
        <v>39.6</v>
      </c>
      <c r="F1144">
        <v>101.18</v>
      </c>
      <c r="G1144">
        <v>28.8</v>
      </c>
      <c r="H1144">
        <v>168.01</v>
      </c>
      <c r="I1144">
        <v>378.25</v>
      </c>
      <c r="J1144" s="2">
        <v>329248915882.25</v>
      </c>
      <c r="K1144" s="2">
        <v>240153397262.07999</v>
      </c>
      <c r="L1144" s="2">
        <v>219404650670.48001</v>
      </c>
      <c r="M1144" s="2">
        <v>68118128931.599998</v>
      </c>
      <c r="N1144" s="2">
        <v>86434209227.539993</v>
      </c>
      <c r="O1144" s="2">
        <v>34508178403.199997</v>
      </c>
      <c r="P1144" s="2">
        <v>62495308057.400002</v>
      </c>
      <c r="Q1144" s="2">
        <v>59654672557.75</v>
      </c>
      <c r="R1144">
        <f t="shared" si="120"/>
        <v>1100017460992.2998</v>
      </c>
      <c r="S1144">
        <f t="shared" si="121"/>
        <v>0.29931244508177379</v>
      </c>
      <c r="T1144">
        <f t="shared" si="122"/>
        <v>0.21831780474233861</v>
      </c>
      <c r="U1144">
        <f t="shared" si="126"/>
        <v>0.19945560725241601</v>
      </c>
      <c r="V1144">
        <f t="shared" si="126"/>
        <v>6.1924588788029096E-2</v>
      </c>
      <c r="W1144">
        <f t="shared" si="126"/>
        <v>7.8575306567924594E-2</v>
      </c>
      <c r="X1144">
        <f t="shared" si="125"/>
        <v>3.1370573310782704E-2</v>
      </c>
      <c r="Y1144">
        <f t="shared" si="125"/>
        <v>5.6813014587081608E-2</v>
      </c>
      <c r="Z1144">
        <f t="shared" si="123"/>
        <v>5.4230659669653722E-2</v>
      </c>
      <c r="AA1144">
        <f t="shared" si="124"/>
        <v>1.0000000000000002</v>
      </c>
    </row>
    <row r="1145" spans="1:27" x14ac:dyDescent="0.2">
      <c r="A1145" s="1">
        <v>43448</v>
      </c>
      <c r="B1145">
        <v>100.29</v>
      </c>
      <c r="C1145">
        <v>24.48</v>
      </c>
      <c r="D1145">
        <v>46.54</v>
      </c>
      <c r="E1145">
        <v>39.64</v>
      </c>
      <c r="F1145">
        <v>105.7</v>
      </c>
      <c r="G1145">
        <v>29.76</v>
      </c>
      <c r="H1145">
        <v>172.77</v>
      </c>
      <c r="I1145">
        <v>382.3</v>
      </c>
      <c r="J1145" s="2">
        <v>333505441610.25</v>
      </c>
      <c r="K1145" s="2">
        <v>240251539230.72</v>
      </c>
      <c r="L1145" s="2">
        <v>219075143578.72</v>
      </c>
      <c r="M1145" s="2">
        <v>68186935122.440002</v>
      </c>
      <c r="N1145" s="2">
        <v>90295472577.100006</v>
      </c>
      <c r="O1145" s="2">
        <v>35658451016.639999</v>
      </c>
      <c r="P1145" s="2">
        <v>64265903059.800003</v>
      </c>
      <c r="Q1145" s="2">
        <v>60293407320.099998</v>
      </c>
      <c r="R1145">
        <f t="shared" si="120"/>
        <v>1111532293515.77</v>
      </c>
      <c r="S1145">
        <f t="shared" si="121"/>
        <v>0.30004116259670177</v>
      </c>
      <c r="T1145">
        <f t="shared" si="122"/>
        <v>0.21614445269134361</v>
      </c>
      <c r="U1145">
        <f t="shared" si="126"/>
        <v>0.19709291835848208</v>
      </c>
      <c r="V1145">
        <f t="shared" si="126"/>
        <v>6.1344987923621301E-2</v>
      </c>
      <c r="W1145">
        <f t="shared" si="126"/>
        <v>8.1235131991978363E-2</v>
      </c>
      <c r="X1145">
        <f t="shared" si="125"/>
        <v>3.2080445367765727E-2</v>
      </c>
      <c r="Y1145">
        <f t="shared" si="125"/>
        <v>5.781739625083436E-2</v>
      </c>
      <c r="Z1145">
        <f t="shared" si="123"/>
        <v>5.424350481927278E-2</v>
      </c>
      <c r="AA1145">
        <f t="shared" si="124"/>
        <v>1.0000000000000002</v>
      </c>
    </row>
    <row r="1146" spans="1:27" x14ac:dyDescent="0.2">
      <c r="A1146" s="1">
        <v>43447</v>
      </c>
      <c r="B1146">
        <v>101.12</v>
      </c>
      <c r="C1146">
        <v>24.4</v>
      </c>
      <c r="D1146">
        <v>47.03</v>
      </c>
      <c r="E1146">
        <v>40.6</v>
      </c>
      <c r="F1146">
        <v>106.7</v>
      </c>
      <c r="G1146">
        <v>30.4</v>
      </c>
      <c r="H1146">
        <v>175.92</v>
      </c>
      <c r="I1146">
        <v>387.27</v>
      </c>
      <c r="J1146" s="2">
        <v>336265532512</v>
      </c>
      <c r="K1146" s="2">
        <v>239466403481.60001</v>
      </c>
      <c r="L1146" s="2">
        <v>221381693221.04001</v>
      </c>
      <c r="M1146" s="2">
        <v>69838283702.600006</v>
      </c>
      <c r="N1146" s="2">
        <v>91149734380.100006</v>
      </c>
      <c r="O1146" s="2">
        <v>36425299425.599998</v>
      </c>
      <c r="P1146" s="2">
        <v>65437620340.800003</v>
      </c>
      <c r="Q1146" s="2">
        <v>61077237386.489998</v>
      </c>
      <c r="R1146">
        <f t="shared" si="120"/>
        <v>1121041804450.23</v>
      </c>
      <c r="S1146">
        <f t="shared" si="121"/>
        <v>0.29995806684203713</v>
      </c>
      <c r="T1146">
        <f t="shared" si="122"/>
        <v>0.21361059197880378</v>
      </c>
      <c r="U1146">
        <f t="shared" si="126"/>
        <v>0.19747853500397142</v>
      </c>
      <c r="V1146">
        <f t="shared" si="126"/>
        <v>6.2297662250739516E-2</v>
      </c>
      <c r="W1146">
        <f t="shared" si="126"/>
        <v>8.1308060072568605E-2</v>
      </c>
      <c r="X1146">
        <f t="shared" si="125"/>
        <v>3.249236494214712E-2</v>
      </c>
      <c r="Y1146">
        <f t="shared" si="125"/>
        <v>5.8372149977842493E-2</v>
      </c>
      <c r="Z1146">
        <f t="shared" si="123"/>
        <v>5.4482568931889991E-2</v>
      </c>
      <c r="AA1146">
        <f t="shared" si="124"/>
        <v>1</v>
      </c>
    </row>
    <row r="1147" spans="1:27" x14ac:dyDescent="0.2">
      <c r="A1147" s="1">
        <v>43446</v>
      </c>
      <c r="B1147">
        <v>101.02</v>
      </c>
      <c r="C1147">
        <v>24.52</v>
      </c>
      <c r="D1147">
        <v>47.74</v>
      </c>
      <c r="E1147">
        <v>40.81</v>
      </c>
      <c r="F1147">
        <v>107.48</v>
      </c>
      <c r="G1147">
        <v>30.5</v>
      </c>
      <c r="H1147">
        <v>176.7</v>
      </c>
      <c r="I1147">
        <v>390.07</v>
      </c>
      <c r="J1147" s="2">
        <v>335932991439.5</v>
      </c>
      <c r="K1147" s="2">
        <v>240644107105.28</v>
      </c>
      <c r="L1147" s="2">
        <v>224723836580.32001</v>
      </c>
      <c r="M1147" s="2">
        <v>70199516204.509995</v>
      </c>
      <c r="N1147" s="2">
        <v>91816058586.440002</v>
      </c>
      <c r="O1147" s="2">
        <v>36545119489.5</v>
      </c>
      <c r="P1147" s="2">
        <v>65727759858</v>
      </c>
      <c r="Q1147" s="2">
        <v>61518831790.089996</v>
      </c>
      <c r="R1147">
        <f t="shared" si="120"/>
        <v>1127108221053.6401</v>
      </c>
      <c r="S1147">
        <f t="shared" si="121"/>
        <v>0.2980485681538762</v>
      </c>
      <c r="T1147">
        <f t="shared" si="122"/>
        <v>0.21350576866551621</v>
      </c>
      <c r="U1147">
        <f t="shared" si="126"/>
        <v>0.19938088675304338</v>
      </c>
      <c r="V1147">
        <f t="shared" si="126"/>
        <v>6.2282853494659347E-2</v>
      </c>
      <c r="W1147">
        <f t="shared" si="126"/>
        <v>8.1461617324207578E-2</v>
      </c>
      <c r="X1147">
        <f t="shared" si="125"/>
        <v>3.2423789310432848E-2</v>
      </c>
      <c r="Y1147">
        <f t="shared" si="125"/>
        <v>5.8315393881659884E-2</v>
      </c>
      <c r="Z1147">
        <f t="shared" si="123"/>
        <v>5.4581122416604448E-2</v>
      </c>
      <c r="AA1147">
        <f t="shared" si="124"/>
        <v>0.99999999999999978</v>
      </c>
    </row>
    <row r="1148" spans="1:27" x14ac:dyDescent="0.2">
      <c r="A1148" s="1">
        <v>43445</v>
      </c>
      <c r="B1148">
        <v>100.37</v>
      </c>
      <c r="C1148">
        <v>24.58</v>
      </c>
      <c r="D1148">
        <v>47.76</v>
      </c>
      <c r="E1148">
        <v>40.619999999999997</v>
      </c>
      <c r="F1148">
        <v>105.4</v>
      </c>
      <c r="G1148">
        <v>30.52</v>
      </c>
      <c r="H1148">
        <v>176.8</v>
      </c>
      <c r="I1148">
        <v>385.66</v>
      </c>
      <c r="J1148" s="2">
        <v>333771474468.25</v>
      </c>
      <c r="K1148" s="2">
        <v>241232958917.12</v>
      </c>
      <c r="L1148" s="2">
        <v>224817981463.67999</v>
      </c>
      <c r="M1148" s="2">
        <v>69872686798.020004</v>
      </c>
      <c r="N1148" s="2">
        <v>90039194036.199997</v>
      </c>
      <c r="O1148" s="2">
        <v>36569083502.279999</v>
      </c>
      <c r="P1148" s="2">
        <v>65764957232</v>
      </c>
      <c r="Q1148" s="2">
        <v>60823320604.419998</v>
      </c>
      <c r="R1148">
        <f t="shared" si="120"/>
        <v>1122891657021.97</v>
      </c>
      <c r="S1148">
        <f t="shared" si="121"/>
        <v>0.29724281268011915</v>
      </c>
      <c r="T1148">
        <f t="shared" si="122"/>
        <v>0.21483190956899251</v>
      </c>
      <c r="U1148">
        <f t="shared" si="126"/>
        <v>0.20021342224584834</v>
      </c>
      <c r="V1148">
        <f t="shared" si="126"/>
        <v>6.2225670981766776E-2</v>
      </c>
      <c r="W1148">
        <f t="shared" si="126"/>
        <v>8.018511267150534E-2</v>
      </c>
      <c r="X1148">
        <f t="shared" si="125"/>
        <v>3.2566885036144237E-2</v>
      </c>
      <c r="Y1148">
        <f t="shared" si="125"/>
        <v>5.8567500097396551E-2</v>
      </c>
      <c r="Z1148">
        <f t="shared" si="123"/>
        <v>5.4166686718227136E-2</v>
      </c>
      <c r="AA1148">
        <f t="shared" si="124"/>
        <v>1</v>
      </c>
    </row>
    <row r="1149" spans="1:27" x14ac:dyDescent="0.2">
      <c r="A1149" s="1">
        <v>43444</v>
      </c>
      <c r="B1149">
        <v>101.36</v>
      </c>
      <c r="C1149">
        <v>24.76</v>
      </c>
      <c r="D1149">
        <v>48.8</v>
      </c>
      <c r="E1149">
        <v>40.71</v>
      </c>
      <c r="F1149">
        <v>105.79</v>
      </c>
      <c r="G1149">
        <v>30.49</v>
      </c>
      <c r="H1149">
        <v>178.83</v>
      </c>
      <c r="I1149">
        <v>393.26</v>
      </c>
      <c r="J1149" s="2">
        <v>337063631086</v>
      </c>
      <c r="K1149" s="2">
        <v>242999514352.64001</v>
      </c>
      <c r="L1149" s="2">
        <v>229713515398.39999</v>
      </c>
      <c r="M1149" s="2">
        <v>70027500727.410004</v>
      </c>
      <c r="N1149" s="2">
        <v>90372356139.369995</v>
      </c>
      <c r="O1149" s="2">
        <v>36533137483.110001</v>
      </c>
      <c r="P1149" s="2">
        <v>66520063924.199997</v>
      </c>
      <c r="Q1149" s="2">
        <v>62021933985.620003</v>
      </c>
      <c r="R1149">
        <f t="shared" si="120"/>
        <v>1135251653096.75</v>
      </c>
      <c r="S1149">
        <f t="shared" si="121"/>
        <v>0.29690653183948662</v>
      </c>
      <c r="T1149">
        <f t="shared" si="122"/>
        <v>0.21404902929652969</v>
      </c>
      <c r="U1149">
        <f t="shared" si="126"/>
        <v>0.20234589817313661</v>
      </c>
      <c r="V1149">
        <f t="shared" si="126"/>
        <v>6.1684561776579085E-2</v>
      </c>
      <c r="W1149">
        <f t="shared" si="126"/>
        <v>7.960557105805699E-2</v>
      </c>
      <c r="X1149">
        <f t="shared" si="125"/>
        <v>3.2180651209319601E-2</v>
      </c>
      <c r="Y1149">
        <f t="shared" si="125"/>
        <v>5.859499410791074E-2</v>
      </c>
      <c r="Z1149">
        <f t="shared" si="123"/>
        <v>5.4632762538980667E-2</v>
      </c>
      <c r="AA1149">
        <f t="shared" si="124"/>
        <v>1</v>
      </c>
    </row>
    <row r="1150" spans="1:27" x14ac:dyDescent="0.2">
      <c r="A1150" s="1">
        <v>43441</v>
      </c>
      <c r="B1150">
        <v>103.29</v>
      </c>
      <c r="C1150">
        <v>25.43</v>
      </c>
      <c r="D1150">
        <v>50.26</v>
      </c>
      <c r="E1150">
        <v>41.32</v>
      </c>
      <c r="F1150">
        <v>106.68</v>
      </c>
      <c r="G1150">
        <v>31.42</v>
      </c>
      <c r="H1150">
        <v>179.67</v>
      </c>
      <c r="I1150">
        <v>393.1</v>
      </c>
      <c r="J1150" s="2">
        <v>343481673785.25</v>
      </c>
      <c r="K1150" s="2">
        <v>249575026251.51999</v>
      </c>
      <c r="L1150" s="2">
        <v>236586091883.67999</v>
      </c>
      <c r="M1150" s="2">
        <v>71076795137.720001</v>
      </c>
      <c r="N1150" s="2">
        <v>91132649144.039993</v>
      </c>
      <c r="O1150" s="2">
        <v>37647464077.379997</v>
      </c>
      <c r="P1150" s="2">
        <v>66832521865.800003</v>
      </c>
      <c r="Q1150" s="2">
        <v>61996700019.699997</v>
      </c>
      <c r="R1150">
        <f t="shared" si="120"/>
        <v>1158328922165.0901</v>
      </c>
      <c r="S1150">
        <f t="shared" si="121"/>
        <v>0.29653207065159987</v>
      </c>
      <c r="T1150">
        <f t="shared" si="122"/>
        <v>0.21546127483808911</v>
      </c>
      <c r="U1150">
        <f t="shared" si="126"/>
        <v>0.20424776361576572</v>
      </c>
      <c r="V1150">
        <f t="shared" si="126"/>
        <v>6.1361495666418166E-2</v>
      </c>
      <c r="W1150">
        <f t="shared" si="126"/>
        <v>7.8675967939831323E-2</v>
      </c>
      <c r="X1150">
        <f t="shared" si="125"/>
        <v>3.2501531609010724E-2</v>
      </c>
      <c r="Y1150">
        <f t="shared" si="125"/>
        <v>5.7697360902359253E-2</v>
      </c>
      <c r="Z1150">
        <f t="shared" si="123"/>
        <v>5.3522534776925784E-2</v>
      </c>
      <c r="AA1150">
        <f t="shared" si="124"/>
        <v>0.99999999999999989</v>
      </c>
    </row>
    <row r="1151" spans="1:27" x14ac:dyDescent="0.2">
      <c r="A1151" s="1">
        <v>43440</v>
      </c>
      <c r="B1151">
        <v>105.19</v>
      </c>
      <c r="C1151">
        <v>26.28</v>
      </c>
      <c r="D1151">
        <v>51.09</v>
      </c>
      <c r="E1151">
        <v>42.61</v>
      </c>
      <c r="F1151">
        <v>108.25</v>
      </c>
      <c r="G1151">
        <v>32.1</v>
      </c>
      <c r="H1151">
        <v>184.09</v>
      </c>
      <c r="I1151">
        <v>400.23</v>
      </c>
      <c r="J1151" s="2">
        <v>349799954162.75</v>
      </c>
      <c r="K1151" s="2">
        <v>257917093585.92001</v>
      </c>
      <c r="L1151" s="2">
        <v>240493104543.12</v>
      </c>
      <c r="M1151" s="2">
        <v>73295794792.309998</v>
      </c>
      <c r="N1151" s="2">
        <v>92473840174.75</v>
      </c>
      <c r="O1151" s="2">
        <v>38462240511.900002</v>
      </c>
      <c r="P1151" s="2">
        <v>68476645796.599998</v>
      </c>
      <c r="Q1151" s="2">
        <v>63121188626.010002</v>
      </c>
      <c r="R1151">
        <f t="shared" si="120"/>
        <v>1184039862193.3601</v>
      </c>
      <c r="S1151">
        <f t="shared" si="121"/>
        <v>0.29542920414416401</v>
      </c>
      <c r="T1151">
        <f t="shared" si="122"/>
        <v>0.21782804939366202</v>
      </c>
      <c r="U1151">
        <f t="shared" si="126"/>
        <v>0.20311233787148136</v>
      </c>
      <c r="V1151">
        <f t="shared" si="126"/>
        <v>6.1903147970486488E-2</v>
      </c>
      <c r="W1151">
        <f t="shared" si="126"/>
        <v>7.8100276120305581E-2</v>
      </c>
      <c r="X1151">
        <f t="shared" si="125"/>
        <v>3.2483906783890786E-2</v>
      </c>
      <c r="Y1151">
        <f t="shared" si="125"/>
        <v>5.7833057807489083E-2</v>
      </c>
      <c r="Z1151">
        <f t="shared" si="123"/>
        <v>5.3310019908520592E-2</v>
      </c>
      <c r="AA1151">
        <f t="shared" si="124"/>
        <v>0.99999999999999978</v>
      </c>
    </row>
    <row r="1152" spans="1:27" x14ac:dyDescent="0.2">
      <c r="A1152" s="1">
        <v>43438</v>
      </c>
      <c r="B1152">
        <v>107.23</v>
      </c>
      <c r="C1152">
        <v>26.99</v>
      </c>
      <c r="D1152">
        <v>51.78</v>
      </c>
      <c r="E1152">
        <v>43.12</v>
      </c>
      <c r="F1152">
        <v>107.64</v>
      </c>
      <c r="G1152">
        <v>32.71</v>
      </c>
      <c r="H1152">
        <v>184.31</v>
      </c>
      <c r="I1152">
        <v>408.75</v>
      </c>
      <c r="J1152" s="2">
        <v>356583792041.75</v>
      </c>
      <c r="K1152" s="2">
        <v>264885173359.35999</v>
      </c>
      <c r="L1152" s="2">
        <v>243741103019.04001</v>
      </c>
      <c r="M1152" s="2">
        <v>74173073725.520004</v>
      </c>
      <c r="N1152" s="2">
        <v>91952740474.919998</v>
      </c>
      <c r="O1152" s="2">
        <v>39193142901.690002</v>
      </c>
      <c r="P1152" s="2">
        <v>68558480019.400002</v>
      </c>
      <c r="Q1152" s="2">
        <v>64464897311.25</v>
      </c>
      <c r="R1152">
        <f t="shared" si="120"/>
        <v>1203552402852.9299</v>
      </c>
      <c r="S1152">
        <f t="shared" si="121"/>
        <v>0.29627608336495787</v>
      </c>
      <c r="T1152">
        <f t="shared" si="122"/>
        <v>0.22008611567844469</v>
      </c>
      <c r="U1152">
        <f t="shared" si="126"/>
        <v>0.20251806439110601</v>
      </c>
      <c r="V1152">
        <f t="shared" si="126"/>
        <v>6.1628453858509478E-2</v>
      </c>
      <c r="W1152">
        <f t="shared" si="126"/>
        <v>7.6401110792478147E-2</v>
      </c>
      <c r="X1152">
        <f t="shared" si="125"/>
        <v>3.2564550416571497E-2</v>
      </c>
      <c r="Y1152">
        <f t="shared" si="125"/>
        <v>5.6963435789656777E-2</v>
      </c>
      <c r="Z1152">
        <f t="shared" si="123"/>
        <v>5.3562185708275631E-2</v>
      </c>
      <c r="AA1152">
        <f t="shared" si="124"/>
        <v>1</v>
      </c>
    </row>
    <row r="1153" spans="1:27" x14ac:dyDescent="0.2">
      <c r="A1153" s="1">
        <v>43437</v>
      </c>
      <c r="B1153">
        <v>112.24</v>
      </c>
      <c r="C1153">
        <v>28.54</v>
      </c>
      <c r="D1153">
        <v>54.24</v>
      </c>
      <c r="E1153">
        <v>45.41</v>
      </c>
      <c r="F1153">
        <v>112.36</v>
      </c>
      <c r="G1153">
        <v>34.85</v>
      </c>
      <c r="H1153">
        <v>191.63</v>
      </c>
      <c r="I1153">
        <v>434.87</v>
      </c>
      <c r="J1153" s="2">
        <v>373244099774</v>
      </c>
      <c r="K1153" s="2">
        <v>280097178498.56</v>
      </c>
      <c r="L1153" s="2">
        <v>255320923672.32001</v>
      </c>
      <c r="M1153" s="2">
        <v>78112228151.110001</v>
      </c>
      <c r="N1153" s="2">
        <v>95984856185.080002</v>
      </c>
      <c r="O1153" s="2">
        <v>41757292269.150002</v>
      </c>
      <c r="P1153" s="2">
        <v>71281327796.199997</v>
      </c>
      <c r="Q1153" s="2">
        <v>68584342247.690002</v>
      </c>
      <c r="R1153">
        <f t="shared" si="120"/>
        <v>1264382248594.1099</v>
      </c>
      <c r="S1153">
        <f t="shared" si="121"/>
        <v>0.29519878200521799</v>
      </c>
      <c r="T1153">
        <f t="shared" si="122"/>
        <v>0.22152887610531172</v>
      </c>
      <c r="U1153">
        <f t="shared" si="126"/>
        <v>0.20193333460368973</v>
      </c>
      <c r="V1153">
        <f t="shared" si="126"/>
        <v>6.1778966161510442E-2</v>
      </c>
      <c r="W1153">
        <f t="shared" si="126"/>
        <v>7.5914428798575226E-2</v>
      </c>
      <c r="X1153">
        <f t="shared" si="125"/>
        <v>3.3025845084095978E-2</v>
      </c>
      <c r="Y1153">
        <f t="shared" si="125"/>
        <v>5.6376406640839059E-2</v>
      </c>
      <c r="Z1153">
        <f t="shared" si="123"/>
        <v>5.4243360600759946E-2</v>
      </c>
      <c r="AA1153">
        <f t="shared" si="124"/>
        <v>1</v>
      </c>
    </row>
    <row r="1154" spans="1:27" x14ac:dyDescent="0.2">
      <c r="A1154" s="1">
        <v>43434</v>
      </c>
      <c r="B1154">
        <v>111.19</v>
      </c>
      <c r="C1154">
        <v>28.4</v>
      </c>
      <c r="D1154">
        <v>54.28</v>
      </c>
      <c r="E1154">
        <v>44.39</v>
      </c>
      <c r="F1154">
        <v>112.27</v>
      </c>
      <c r="G1154">
        <v>33.729999999999997</v>
      </c>
      <c r="H1154">
        <v>190.69</v>
      </c>
      <c r="I1154">
        <v>428.01</v>
      </c>
      <c r="J1154" s="2">
        <v>369752418512.75</v>
      </c>
      <c r="K1154" s="2">
        <v>278723190937.59998</v>
      </c>
      <c r="L1154" s="2">
        <v>255509213439.04001</v>
      </c>
      <c r="M1154" s="2">
        <v>76357670284.690002</v>
      </c>
      <c r="N1154" s="2">
        <v>95907972622.809998</v>
      </c>
      <c r="O1154" s="2">
        <v>40415307553.470001</v>
      </c>
      <c r="P1154" s="2">
        <v>70931672480.600006</v>
      </c>
      <c r="Q1154" s="2">
        <v>67502435958.870003</v>
      </c>
      <c r="R1154">
        <f t="shared" si="120"/>
        <v>1255099881789.8303</v>
      </c>
      <c r="S1154">
        <f t="shared" si="121"/>
        <v>0.29459999469163045</v>
      </c>
      <c r="T1154">
        <f t="shared" si="122"/>
        <v>0.22207251787812127</v>
      </c>
      <c r="U1154">
        <f t="shared" si="126"/>
        <v>0.20357679667268558</v>
      </c>
      <c r="V1154">
        <f t="shared" si="126"/>
        <v>6.0837923254203834E-2</v>
      </c>
      <c r="W1154">
        <f t="shared" si="126"/>
        <v>7.6414613700736558E-2</v>
      </c>
      <c r="X1154">
        <f t="shared" si="125"/>
        <v>3.2200869540228071E-2</v>
      </c>
      <c r="Y1154">
        <f t="shared" si="125"/>
        <v>5.6514763095545963E-2</v>
      </c>
      <c r="Z1154">
        <f t="shared" si="123"/>
        <v>5.3782521166848021E-2</v>
      </c>
      <c r="AA1154">
        <f t="shared" si="124"/>
        <v>0.99999999999999967</v>
      </c>
    </row>
    <row r="1155" spans="1:27" x14ac:dyDescent="0.2">
      <c r="A1155" s="1">
        <v>43433</v>
      </c>
      <c r="B1155">
        <v>110.06</v>
      </c>
      <c r="C1155">
        <v>28.04</v>
      </c>
      <c r="D1155">
        <v>54.04</v>
      </c>
      <c r="E1155">
        <v>44.51</v>
      </c>
      <c r="F1155">
        <v>111.31</v>
      </c>
      <c r="G1155">
        <v>33.75</v>
      </c>
      <c r="H1155">
        <v>194.85</v>
      </c>
      <c r="I1155">
        <v>422.94</v>
      </c>
      <c r="J1155" s="2">
        <v>365994704393.5</v>
      </c>
      <c r="K1155" s="2">
        <v>275190080066.56</v>
      </c>
      <c r="L1155" s="2">
        <v>254379474838.72</v>
      </c>
      <c r="M1155" s="2">
        <v>76564088857.210007</v>
      </c>
      <c r="N1155" s="2">
        <v>95087881291.929993</v>
      </c>
      <c r="O1155" s="2">
        <v>40439271566.25</v>
      </c>
      <c r="P1155" s="2">
        <v>72479083239</v>
      </c>
      <c r="Q1155" s="2">
        <v>66702834663.779999</v>
      </c>
      <c r="R1155">
        <f t="shared" si="120"/>
        <v>1246837418916.95</v>
      </c>
      <c r="S1155">
        <f t="shared" si="121"/>
        <v>0.29353843479562619</v>
      </c>
      <c r="T1155">
        <f t="shared" si="122"/>
        <v>0.22071047587391185</v>
      </c>
      <c r="U1155">
        <f t="shared" si="126"/>
        <v>0.20401976310566908</v>
      </c>
      <c r="V1155">
        <f t="shared" si="126"/>
        <v>6.1406633852644929E-2</v>
      </c>
      <c r="W1155">
        <f t="shared" si="126"/>
        <v>7.626325601819596E-2</v>
      </c>
      <c r="X1155">
        <f t="shared" si="125"/>
        <v>3.2433476051253803E-2</v>
      </c>
      <c r="Y1155">
        <f t="shared" si="125"/>
        <v>5.8130340122417939E-2</v>
      </c>
      <c r="Z1155">
        <f t="shared" si="123"/>
        <v>5.3497620180280279E-2</v>
      </c>
      <c r="AA1155">
        <f t="shared" si="124"/>
        <v>0.99999999999999989</v>
      </c>
    </row>
    <row r="1156" spans="1:27" x14ac:dyDescent="0.2">
      <c r="A1156" s="1">
        <v>43432</v>
      </c>
      <c r="B1156">
        <v>110.94</v>
      </c>
      <c r="C1156">
        <v>28.43</v>
      </c>
      <c r="D1156">
        <v>54.35</v>
      </c>
      <c r="E1156">
        <v>45.31</v>
      </c>
      <c r="F1156">
        <v>112.89</v>
      </c>
      <c r="G1156">
        <v>34.1</v>
      </c>
      <c r="H1156">
        <v>198.35</v>
      </c>
      <c r="I1156">
        <v>427.27</v>
      </c>
      <c r="J1156" s="2">
        <v>368921065831.5</v>
      </c>
      <c r="K1156" s="2">
        <v>279017616843.52002</v>
      </c>
      <c r="L1156" s="2">
        <v>255838720530.79999</v>
      </c>
      <c r="M1156" s="2">
        <v>77940212674.009995</v>
      </c>
      <c r="N1156" s="2">
        <v>96437614940.669998</v>
      </c>
      <c r="O1156" s="2">
        <v>40858641789.900002</v>
      </c>
      <c r="P1156" s="2">
        <v>73780991329</v>
      </c>
      <c r="Q1156" s="2">
        <v>67385728866.489998</v>
      </c>
      <c r="R1156">
        <f t="shared" ref="R1156:R1219" si="127">SUM(J1156:Q1156)</f>
        <v>1260180592805.8901</v>
      </c>
      <c r="S1156">
        <f t="shared" ref="S1156:S1219" si="128">J1156/$R1156</f>
        <v>0.29275253716617594</v>
      </c>
      <c r="T1156">
        <f t="shared" ref="T1156:T1219" si="129">K1156/R1156</f>
        <v>0.22141081876389287</v>
      </c>
      <c r="U1156">
        <f t="shared" si="126"/>
        <v>0.20301750557922429</v>
      </c>
      <c r="V1156">
        <f t="shared" si="126"/>
        <v>6.1848447055092355E-2</v>
      </c>
      <c r="W1156">
        <f t="shared" si="126"/>
        <v>7.6526821228014741E-2</v>
      </c>
      <c r="X1156">
        <f t="shared" si="125"/>
        <v>3.2422846394519582E-2</v>
      </c>
      <c r="Y1156">
        <f t="shared" si="125"/>
        <v>5.8547950785943215E-2</v>
      </c>
      <c r="Z1156">
        <f t="shared" ref="Z1156:Z1219" si="130">Q1156/$R1156</f>
        <v>5.3473073027136872E-2</v>
      </c>
      <c r="AA1156">
        <f t="shared" ref="AA1156:AA1219" si="131">SUM(S1156:Z1156)</f>
        <v>0.99999999999999978</v>
      </c>
    </row>
    <row r="1157" spans="1:27" x14ac:dyDescent="0.2">
      <c r="A1157" s="1">
        <v>43431</v>
      </c>
      <c r="B1157">
        <v>109.72</v>
      </c>
      <c r="C1157">
        <v>27.74</v>
      </c>
      <c r="D1157">
        <v>53.19</v>
      </c>
      <c r="E1157">
        <v>44.05</v>
      </c>
      <c r="F1157">
        <v>110.11</v>
      </c>
      <c r="G1157">
        <v>33.82</v>
      </c>
      <c r="H1157">
        <v>193.65</v>
      </c>
      <c r="I1157">
        <v>417.16</v>
      </c>
      <c r="J1157" s="2">
        <v>364864064747</v>
      </c>
      <c r="K1157" s="2">
        <v>272245821007.35999</v>
      </c>
      <c r="L1157" s="2">
        <v>250378317295.92001</v>
      </c>
      <c r="M1157" s="2">
        <v>75772817662.550003</v>
      </c>
      <c r="N1157" s="2">
        <v>94062767128.330002</v>
      </c>
      <c r="O1157" s="2">
        <v>40523145610.980003</v>
      </c>
      <c r="P1157" s="2">
        <v>72032714751</v>
      </c>
      <c r="Q1157" s="2">
        <v>65791257644.919998</v>
      </c>
      <c r="R1157">
        <f t="shared" si="127"/>
        <v>1235670905848.0601</v>
      </c>
      <c r="S1157">
        <f t="shared" si="128"/>
        <v>0.29527608283096068</v>
      </c>
      <c r="T1157">
        <f t="shared" si="129"/>
        <v>0.2203222716654589</v>
      </c>
      <c r="U1157">
        <f t="shared" si="126"/>
        <v>0.2026254046372335</v>
      </c>
      <c r="V1157">
        <f t="shared" si="126"/>
        <v>6.1321195881476179E-2</v>
      </c>
      <c r="W1157">
        <f t="shared" si="126"/>
        <v>7.612283066887722E-2</v>
      </c>
      <c r="X1157">
        <f t="shared" si="125"/>
        <v>3.2794448278417904E-2</v>
      </c>
      <c r="Y1157">
        <f t="shared" si="125"/>
        <v>5.8294416749711232E-2</v>
      </c>
      <c r="Z1157">
        <f t="shared" si="130"/>
        <v>5.3243349287864346E-2</v>
      </c>
      <c r="AA1157">
        <f t="shared" si="131"/>
        <v>1.0000000000000002</v>
      </c>
    </row>
    <row r="1158" spans="1:27" x14ac:dyDescent="0.2">
      <c r="A1158" s="1">
        <v>43430</v>
      </c>
      <c r="B1158">
        <v>109.26</v>
      </c>
      <c r="C1158">
        <v>27.56</v>
      </c>
      <c r="D1158">
        <v>52.88</v>
      </c>
      <c r="E1158">
        <v>44.28</v>
      </c>
      <c r="F1158">
        <v>109.68</v>
      </c>
      <c r="G1158">
        <v>34.369999999999997</v>
      </c>
      <c r="H1158">
        <v>194.34</v>
      </c>
      <c r="I1158">
        <v>418.49</v>
      </c>
      <c r="J1158" s="2">
        <v>363334375813.5</v>
      </c>
      <c r="K1158" s="2">
        <v>270479265571.84</v>
      </c>
      <c r="L1158" s="2">
        <v>248919071603.84</v>
      </c>
      <c r="M1158" s="2">
        <v>76168453259.880005</v>
      </c>
      <c r="N1158" s="2">
        <v>93695434553.039993</v>
      </c>
      <c r="O1158" s="2">
        <v>41182155962.43</v>
      </c>
      <c r="P1158" s="2">
        <v>72289376631.600006</v>
      </c>
      <c r="Q1158" s="2">
        <v>66001014986.629997</v>
      </c>
      <c r="R1158">
        <f t="shared" si="127"/>
        <v>1232069148382.76</v>
      </c>
      <c r="S1158">
        <f t="shared" si="128"/>
        <v>0.29489771437781748</v>
      </c>
      <c r="T1158">
        <f t="shared" si="129"/>
        <v>0.21953253673048853</v>
      </c>
      <c r="U1158">
        <f t="shared" si="126"/>
        <v>0.20203336146398637</v>
      </c>
      <c r="V1158">
        <f t="shared" si="126"/>
        <v>6.1821573375049871E-2</v>
      </c>
      <c r="W1158">
        <f t="shared" si="126"/>
        <v>7.6047220787913247E-2</v>
      </c>
      <c r="X1158">
        <f t="shared" si="125"/>
        <v>3.3425198590912343E-2</v>
      </c>
      <c r="Y1158">
        <f t="shared" si="125"/>
        <v>5.8673148927143065E-2</v>
      </c>
      <c r="Z1158">
        <f t="shared" si="130"/>
        <v>5.3569245746689073E-2</v>
      </c>
      <c r="AA1158">
        <f t="shared" si="131"/>
        <v>0.99999999999999989</v>
      </c>
    </row>
    <row r="1159" spans="1:27" x14ac:dyDescent="0.2">
      <c r="A1159" s="1">
        <v>43427</v>
      </c>
      <c r="B1159">
        <v>106.65</v>
      </c>
      <c r="C1159">
        <v>26.97</v>
      </c>
      <c r="D1159">
        <v>51.83</v>
      </c>
      <c r="E1159">
        <v>43.08</v>
      </c>
      <c r="F1159">
        <v>105.74</v>
      </c>
      <c r="G1159">
        <v>33.18</v>
      </c>
      <c r="H1159">
        <v>189.1</v>
      </c>
      <c r="I1159">
        <v>406.61</v>
      </c>
      <c r="J1159" s="2">
        <v>354655053821.25</v>
      </c>
      <c r="K1159" s="2">
        <v>264688889422.07999</v>
      </c>
      <c r="L1159" s="2">
        <v>243976465227.44</v>
      </c>
      <c r="M1159" s="2">
        <v>74104267534.679993</v>
      </c>
      <c r="N1159" s="2">
        <v>90329643049.220001</v>
      </c>
      <c r="O1159" s="2">
        <v>39756297202.019997</v>
      </c>
      <c r="P1159" s="2">
        <v>70340234234</v>
      </c>
      <c r="Q1159" s="2">
        <v>64127393017.07</v>
      </c>
      <c r="R1159">
        <f t="shared" si="127"/>
        <v>1201978243507.76</v>
      </c>
      <c r="S1159">
        <f t="shared" si="128"/>
        <v>0.29505946196351457</v>
      </c>
      <c r="T1159">
        <f t="shared" si="129"/>
        <v>0.22021104862067425</v>
      </c>
      <c r="U1159">
        <f t="shared" si="126"/>
        <v>0.20297910261290422</v>
      </c>
      <c r="V1159">
        <f t="shared" si="126"/>
        <v>6.1651920852094505E-2</v>
      </c>
      <c r="W1159">
        <f t="shared" si="126"/>
        <v>7.5150813699929361E-2</v>
      </c>
      <c r="X1159">
        <f t="shared" si="125"/>
        <v>3.3075721142837251E-2</v>
      </c>
      <c r="Y1159">
        <f t="shared" si="125"/>
        <v>5.8520388878857341E-2</v>
      </c>
      <c r="Z1159">
        <f t="shared" si="130"/>
        <v>5.3351542229188434E-2</v>
      </c>
      <c r="AA1159">
        <f t="shared" si="131"/>
        <v>1</v>
      </c>
    </row>
    <row r="1160" spans="1:27" x14ac:dyDescent="0.2">
      <c r="A1160" s="1">
        <v>43425</v>
      </c>
      <c r="B1160">
        <v>107.64</v>
      </c>
      <c r="C1160">
        <v>27.27</v>
      </c>
      <c r="D1160">
        <v>52.43</v>
      </c>
      <c r="E1160">
        <v>43.73</v>
      </c>
      <c r="F1160">
        <v>106.5</v>
      </c>
      <c r="G1160">
        <v>32.43</v>
      </c>
      <c r="H1160">
        <v>192.6</v>
      </c>
      <c r="I1160">
        <v>407.62</v>
      </c>
      <c r="J1160" s="2">
        <v>357947210439</v>
      </c>
      <c r="K1160" s="2">
        <v>267633148481.28</v>
      </c>
      <c r="L1160" s="2">
        <v>246800811728.23999</v>
      </c>
      <c r="M1160" s="2">
        <v>75222368135.830002</v>
      </c>
      <c r="N1160" s="2">
        <v>90978882019.5</v>
      </c>
      <c r="O1160" s="2">
        <v>38857646722.769997</v>
      </c>
      <c r="P1160" s="2">
        <v>71642142324</v>
      </c>
      <c r="Q1160" s="2">
        <v>64286682426.940002</v>
      </c>
      <c r="R1160">
        <f t="shared" si="127"/>
        <v>1213368892277.5601</v>
      </c>
      <c r="S1160">
        <f t="shared" si="128"/>
        <v>0.29500279158064902</v>
      </c>
      <c r="T1160">
        <f t="shared" si="129"/>
        <v>0.22057030651158188</v>
      </c>
      <c r="U1160">
        <f t="shared" si="126"/>
        <v>0.20340130136761733</v>
      </c>
      <c r="V1160">
        <f t="shared" si="126"/>
        <v>6.1994640388903892E-2</v>
      </c>
      <c r="W1160">
        <f t="shared" si="126"/>
        <v>7.4980397633837181E-2</v>
      </c>
      <c r="X1160">
        <f t="shared" si="125"/>
        <v>3.2024594474176819E-2</v>
      </c>
      <c r="Y1160">
        <f t="shared" si="125"/>
        <v>5.9043991303851351E-2</v>
      </c>
      <c r="Z1160">
        <f t="shared" si="130"/>
        <v>5.2981976739382507E-2</v>
      </c>
      <c r="AA1160">
        <f t="shared" si="131"/>
        <v>1</v>
      </c>
    </row>
    <row r="1161" spans="1:27" x14ac:dyDescent="0.2">
      <c r="A1161" s="1">
        <v>43424</v>
      </c>
      <c r="B1161">
        <v>108.45</v>
      </c>
      <c r="C1161">
        <v>27.38</v>
      </c>
      <c r="D1161">
        <v>52.54</v>
      </c>
      <c r="E1161">
        <v>43.1</v>
      </c>
      <c r="F1161">
        <v>106.09</v>
      </c>
      <c r="G1161">
        <v>30.99</v>
      </c>
      <c r="H1161">
        <v>191.34</v>
      </c>
      <c r="I1161">
        <v>402.92</v>
      </c>
      <c r="J1161" s="2">
        <v>360640793126.25</v>
      </c>
      <c r="K1161" s="2">
        <v>268712710136.32001</v>
      </c>
      <c r="L1161" s="2">
        <v>247318608586.72</v>
      </c>
      <c r="M1161" s="2">
        <v>74138670630.100006</v>
      </c>
      <c r="N1161" s="2">
        <v>90628634680.270004</v>
      </c>
      <c r="O1161" s="2">
        <v>37132237802.610001</v>
      </c>
      <c r="P1161" s="2">
        <v>71173455411.600006</v>
      </c>
      <c r="Q1161" s="2">
        <v>63545434678.040001</v>
      </c>
      <c r="R1161">
        <f t="shared" si="127"/>
        <v>1213290545051.9102</v>
      </c>
      <c r="S1161">
        <f t="shared" si="128"/>
        <v>0.29724190516198257</v>
      </c>
      <c r="T1161">
        <f t="shared" si="129"/>
        <v>0.22147432965021849</v>
      </c>
      <c r="U1161">
        <f t="shared" si="126"/>
        <v>0.20384120653980584</v>
      </c>
      <c r="V1161">
        <f t="shared" si="126"/>
        <v>6.1105454857828811E-2</v>
      </c>
      <c r="W1161">
        <f t="shared" si="126"/>
        <v>7.4696563860878432E-2</v>
      </c>
      <c r="X1161">
        <f t="shared" si="125"/>
        <v>3.0604571966742981E-2</v>
      </c>
      <c r="Y1161">
        <f t="shared" si="125"/>
        <v>5.8661509975382588E-2</v>
      </c>
      <c r="Z1161">
        <f t="shared" si="130"/>
        <v>5.2374457987160228E-2</v>
      </c>
      <c r="AA1161">
        <f t="shared" si="131"/>
        <v>0.99999999999999989</v>
      </c>
    </row>
    <row r="1162" spans="1:27" x14ac:dyDescent="0.2">
      <c r="A1162" s="1">
        <v>43423</v>
      </c>
      <c r="B1162">
        <v>110.83</v>
      </c>
      <c r="C1162">
        <v>27.75</v>
      </c>
      <c r="D1162">
        <v>53.32</v>
      </c>
      <c r="E1162">
        <v>44.41</v>
      </c>
      <c r="F1162">
        <v>108.25</v>
      </c>
      <c r="G1162">
        <v>31.8</v>
      </c>
      <c r="H1162">
        <v>198.22</v>
      </c>
      <c r="I1162">
        <v>407.78</v>
      </c>
      <c r="J1162" s="2">
        <v>368555270651.75</v>
      </c>
      <c r="K1162" s="2">
        <v>272343962976</v>
      </c>
      <c r="L1162" s="2">
        <v>250990259037.76001</v>
      </c>
      <c r="M1162" s="2">
        <v>76392073380.110001</v>
      </c>
      <c r="N1162" s="2">
        <v>92473840174.75</v>
      </c>
      <c r="O1162" s="2">
        <v>38102780320.199997</v>
      </c>
      <c r="P1162" s="2">
        <v>73732634742.800003</v>
      </c>
      <c r="Q1162" s="2">
        <v>64311916392.860001</v>
      </c>
      <c r="R1162">
        <f t="shared" si="127"/>
        <v>1236902737676.23</v>
      </c>
      <c r="S1162">
        <f t="shared" si="128"/>
        <v>0.29796625023577444</v>
      </c>
      <c r="T1162">
        <f t="shared" si="129"/>
        <v>0.22018219758139818</v>
      </c>
      <c r="U1162">
        <f t="shared" si="126"/>
        <v>0.20291834708790085</v>
      </c>
      <c r="V1162">
        <f t="shared" si="126"/>
        <v>6.1760776375697768E-2</v>
      </c>
      <c r="W1162">
        <f t="shared" si="126"/>
        <v>7.4762418545924372E-2</v>
      </c>
      <c r="X1162">
        <f t="shared" si="125"/>
        <v>3.0804993116745553E-2</v>
      </c>
      <c r="Y1162">
        <f t="shared" si="125"/>
        <v>5.9610697346601037E-2</v>
      </c>
      <c r="Z1162">
        <f t="shared" si="130"/>
        <v>5.1994319709957826E-2</v>
      </c>
      <c r="AA1162">
        <f t="shared" si="131"/>
        <v>1</v>
      </c>
    </row>
    <row r="1163" spans="1:27" x14ac:dyDescent="0.2">
      <c r="A1163" s="1">
        <v>43420</v>
      </c>
      <c r="B1163">
        <v>109.99</v>
      </c>
      <c r="C1163">
        <v>27.75</v>
      </c>
      <c r="D1163">
        <v>52.94</v>
      </c>
      <c r="E1163">
        <v>44.13</v>
      </c>
      <c r="F1163">
        <v>109.46</v>
      </c>
      <c r="G1163">
        <v>32.46</v>
      </c>
      <c r="H1163">
        <v>202.12</v>
      </c>
      <c r="I1163">
        <v>411</v>
      </c>
      <c r="J1163" s="2">
        <v>365761925642.75</v>
      </c>
      <c r="K1163" s="2">
        <v>272343962976</v>
      </c>
      <c r="L1163" s="2">
        <v>249201506253.92001</v>
      </c>
      <c r="M1163" s="2">
        <v>75910430044.229996</v>
      </c>
      <c r="N1163" s="2">
        <v>93507496956.380005</v>
      </c>
      <c r="O1163" s="2">
        <v>38893592741.940002</v>
      </c>
      <c r="P1163" s="2">
        <v>75183332328.800003</v>
      </c>
      <c r="Q1163" s="2">
        <v>64819749957</v>
      </c>
      <c r="R1163">
        <f t="shared" si="127"/>
        <v>1235621996901.02</v>
      </c>
      <c r="S1163">
        <f t="shared" si="128"/>
        <v>0.29601441748373919</v>
      </c>
      <c r="T1163">
        <f t="shared" si="129"/>
        <v>0.22041041973924669</v>
      </c>
      <c r="U1163">
        <f t="shared" si="126"/>
        <v>0.20168102128233834</v>
      </c>
      <c r="V1163">
        <f t="shared" si="126"/>
        <v>6.1434994063407591E-2</v>
      </c>
      <c r="W1163">
        <f t="shared" si="126"/>
        <v>7.5676458650703729E-2</v>
      </c>
      <c r="X1163">
        <f t="shared" si="125"/>
        <v>3.1476934563714788E-2</v>
      </c>
      <c r="Y1163">
        <f t="shared" si="125"/>
        <v>6.084654734001356E-2</v>
      </c>
      <c r="Z1163">
        <f t="shared" si="130"/>
        <v>5.2459206876836147E-2</v>
      </c>
      <c r="AA1163">
        <f t="shared" si="131"/>
        <v>1</v>
      </c>
    </row>
    <row r="1164" spans="1:27" x14ac:dyDescent="0.2">
      <c r="A1164" s="1">
        <v>43419</v>
      </c>
      <c r="B1164">
        <v>110.07</v>
      </c>
      <c r="C1164">
        <v>27.9</v>
      </c>
      <c r="D1164">
        <v>52.82</v>
      </c>
      <c r="E1164">
        <v>44.3</v>
      </c>
      <c r="F1164">
        <v>109.6</v>
      </c>
      <c r="G1164">
        <v>32.5</v>
      </c>
      <c r="H1164">
        <v>203.74</v>
      </c>
      <c r="I1164">
        <v>406.88</v>
      </c>
      <c r="J1164" s="2">
        <v>366027958500.75</v>
      </c>
      <c r="K1164" s="2">
        <v>273816092505.60001</v>
      </c>
      <c r="L1164" s="2">
        <v>248636636953.76001</v>
      </c>
      <c r="M1164" s="2">
        <v>76202856355.300003</v>
      </c>
      <c r="N1164" s="2">
        <v>93627093608.800003</v>
      </c>
      <c r="O1164" s="2">
        <v>38941520767.5</v>
      </c>
      <c r="P1164" s="2">
        <v>75785929787.600006</v>
      </c>
      <c r="Q1164" s="2">
        <v>64169975334.559998</v>
      </c>
      <c r="R1164">
        <f t="shared" si="127"/>
        <v>1237208063813.8701</v>
      </c>
      <c r="S1164">
        <f t="shared" si="128"/>
        <v>0.29584996186689622</v>
      </c>
      <c r="T1164">
        <f t="shared" si="129"/>
        <v>0.22131773992930737</v>
      </c>
      <c r="U1164">
        <f t="shared" si="126"/>
        <v>0.200965903978432</v>
      </c>
      <c r="V1164">
        <f t="shared" si="126"/>
        <v>6.1592595929575368E-2</v>
      </c>
      <c r="W1164">
        <f t="shared" si="126"/>
        <v>7.5676110063638891E-2</v>
      </c>
      <c r="X1164">
        <f t="shared" si="125"/>
        <v>3.1475320850607141E-2</v>
      </c>
      <c r="Y1164">
        <f t="shared" si="125"/>
        <v>6.1255606073225131E-2</v>
      </c>
      <c r="Z1164">
        <f t="shared" si="130"/>
        <v>5.1866761308317785E-2</v>
      </c>
      <c r="AA1164">
        <f t="shared" si="131"/>
        <v>0.99999999999999978</v>
      </c>
    </row>
    <row r="1165" spans="1:27" x14ac:dyDescent="0.2">
      <c r="A1165" s="1">
        <v>43418</v>
      </c>
      <c r="B1165">
        <v>107.33</v>
      </c>
      <c r="C1165">
        <v>27.21</v>
      </c>
      <c r="D1165">
        <v>52.15</v>
      </c>
      <c r="E1165">
        <v>43.85</v>
      </c>
      <c r="F1165">
        <v>107.77</v>
      </c>
      <c r="G1165">
        <v>32.92</v>
      </c>
      <c r="H1165">
        <v>202.49</v>
      </c>
      <c r="I1165">
        <v>401.98</v>
      </c>
      <c r="J1165" s="2">
        <v>356916333114.25</v>
      </c>
      <c r="K1165" s="2">
        <v>267044296669.44</v>
      </c>
      <c r="L1165" s="2">
        <v>245482783361.20001</v>
      </c>
      <c r="M1165" s="2">
        <v>75428786708.350006</v>
      </c>
      <c r="N1165" s="2">
        <v>92063794509.309998</v>
      </c>
      <c r="O1165" s="2">
        <v>39444765035.879997</v>
      </c>
      <c r="P1165" s="2">
        <v>75320962612.600006</v>
      </c>
      <c r="Q1165" s="2">
        <v>63397185128.260002</v>
      </c>
      <c r="R1165">
        <f t="shared" si="127"/>
        <v>1215098907139.2898</v>
      </c>
      <c r="S1165">
        <f t="shared" si="128"/>
        <v>0.29373438739611657</v>
      </c>
      <c r="T1165">
        <f t="shared" si="129"/>
        <v>0.21977165406077356</v>
      </c>
      <c r="U1165">
        <f t="shared" si="126"/>
        <v>0.20202699707725086</v>
      </c>
      <c r="V1165">
        <f t="shared" si="126"/>
        <v>6.2076252612169799E-2</v>
      </c>
      <c r="W1165">
        <f t="shared" si="126"/>
        <v>7.5766502601879546E-2</v>
      </c>
      <c r="X1165">
        <f t="shared" si="125"/>
        <v>3.2462184604169303E-2</v>
      </c>
      <c r="Y1165">
        <f t="shared" si="125"/>
        <v>6.1987515724072476E-2</v>
      </c>
      <c r="Z1165">
        <f t="shared" si="130"/>
        <v>5.21745059235681E-2</v>
      </c>
      <c r="AA1165">
        <f t="shared" si="131"/>
        <v>1.0000000000000002</v>
      </c>
    </row>
    <row r="1166" spans="1:27" x14ac:dyDescent="0.2">
      <c r="A1166" s="1">
        <v>43417</v>
      </c>
      <c r="B1166">
        <v>109.59</v>
      </c>
      <c r="C1166">
        <v>27.76</v>
      </c>
      <c r="D1166">
        <v>52.74</v>
      </c>
      <c r="E1166">
        <v>44.68</v>
      </c>
      <c r="F1166">
        <v>107.86</v>
      </c>
      <c r="G1166">
        <v>33.36</v>
      </c>
      <c r="H1166">
        <v>205.05</v>
      </c>
      <c r="I1166">
        <v>407.31</v>
      </c>
      <c r="J1166" s="2">
        <v>364431761352.75</v>
      </c>
      <c r="K1166" s="2">
        <v>272442104944.64001</v>
      </c>
      <c r="L1166" s="2">
        <v>248260057420.32001</v>
      </c>
      <c r="M1166" s="2">
        <v>76856515168.279999</v>
      </c>
      <c r="N1166" s="2">
        <v>92140678071.580002</v>
      </c>
      <c r="O1166" s="2">
        <v>39971973317.040001</v>
      </c>
      <c r="P1166" s="2">
        <v>76273215387</v>
      </c>
      <c r="Q1166" s="2">
        <v>64237791617.970001</v>
      </c>
      <c r="R1166">
        <f t="shared" si="127"/>
        <v>1234614097279.5798</v>
      </c>
      <c r="S1166">
        <f t="shared" si="128"/>
        <v>0.29517868146472653</v>
      </c>
      <c r="T1166">
        <f t="shared" si="129"/>
        <v>0.22066984780503862</v>
      </c>
      <c r="U1166">
        <f t="shared" si="126"/>
        <v>0.20108312222203731</v>
      </c>
      <c r="V1166">
        <f t="shared" si="126"/>
        <v>6.2251447912048057E-2</v>
      </c>
      <c r="W1166">
        <f t="shared" si="126"/>
        <v>7.4631156629920314E-2</v>
      </c>
      <c r="X1166">
        <f t="shared" si="125"/>
        <v>3.237608691259606E-2</v>
      </c>
      <c r="Y1166">
        <f t="shared" si="125"/>
        <v>6.1778992767914133E-2</v>
      </c>
      <c r="Z1166">
        <f t="shared" si="130"/>
        <v>5.2030664285719133E-2</v>
      </c>
      <c r="AA1166">
        <f t="shared" si="131"/>
        <v>1.0000000000000002</v>
      </c>
    </row>
    <row r="1167" spans="1:27" x14ac:dyDescent="0.2">
      <c r="A1167" s="1">
        <v>43416</v>
      </c>
      <c r="B1167">
        <v>108.95</v>
      </c>
      <c r="C1167">
        <v>27.75</v>
      </c>
      <c r="D1167">
        <v>52.35</v>
      </c>
      <c r="E1167">
        <v>44.13</v>
      </c>
      <c r="F1167">
        <v>106.49</v>
      </c>
      <c r="G1167">
        <v>33.19</v>
      </c>
      <c r="H1167">
        <v>206.05</v>
      </c>
      <c r="I1167">
        <v>405.42</v>
      </c>
      <c r="J1167" s="2">
        <v>362303498488.75</v>
      </c>
      <c r="K1167" s="2">
        <v>272343962976</v>
      </c>
      <c r="L1167" s="2">
        <v>246424232194.79999</v>
      </c>
      <c r="M1167" s="2">
        <v>75910430044.229996</v>
      </c>
      <c r="N1167" s="2">
        <v>90970339401.470001</v>
      </c>
      <c r="O1167" s="2">
        <v>39768279208.410004</v>
      </c>
      <c r="P1167" s="2">
        <v>76645189127</v>
      </c>
      <c r="Q1167" s="2">
        <v>63939715395.540001</v>
      </c>
      <c r="R1167">
        <f t="shared" si="127"/>
        <v>1228305646836.2002</v>
      </c>
      <c r="S1167">
        <f t="shared" si="128"/>
        <v>0.29496200674640771</v>
      </c>
      <c r="T1167">
        <f t="shared" si="129"/>
        <v>0.22172328497999508</v>
      </c>
      <c r="U1167">
        <f t="shared" si="126"/>
        <v>0.20062126460911867</v>
      </c>
      <c r="V1167">
        <f t="shared" si="126"/>
        <v>6.180092897867543E-2</v>
      </c>
      <c r="W1167">
        <f t="shared" si="126"/>
        <v>7.4061647144410866E-2</v>
      </c>
      <c r="X1167">
        <f t="shared" si="125"/>
        <v>3.2376533732335171E-2</v>
      </c>
      <c r="Y1167">
        <f t="shared" si="125"/>
        <v>6.2399118105838168E-2</v>
      </c>
      <c r="Z1167">
        <f t="shared" si="130"/>
        <v>5.2055215703218721E-2</v>
      </c>
      <c r="AA1167">
        <f t="shared" si="131"/>
        <v>0.99999999999999978</v>
      </c>
    </row>
    <row r="1168" spans="1:27" x14ac:dyDescent="0.2">
      <c r="A1168" s="1">
        <v>43413</v>
      </c>
      <c r="B1168">
        <v>111.29</v>
      </c>
      <c r="C1168">
        <v>28.52</v>
      </c>
      <c r="D1168">
        <v>53.04</v>
      </c>
      <c r="E1168">
        <v>45.73</v>
      </c>
      <c r="F1168">
        <v>108.28</v>
      </c>
      <c r="G1168">
        <v>33.99</v>
      </c>
      <c r="H1168">
        <v>222.65</v>
      </c>
      <c r="I1168">
        <v>413.95</v>
      </c>
      <c r="J1168" s="2">
        <v>370084959585.25</v>
      </c>
      <c r="K1168" s="2">
        <v>279900894561.28009</v>
      </c>
      <c r="L1168" s="2">
        <v>249672230670.72</v>
      </c>
      <c r="M1168" s="2">
        <v>78662677677.830002</v>
      </c>
      <c r="N1168" s="2">
        <v>92499468028.839996</v>
      </c>
      <c r="O1168" s="2">
        <v>40726839719.610001</v>
      </c>
      <c r="P1168" s="2">
        <v>82819953211</v>
      </c>
      <c r="Q1168" s="2">
        <v>65285001203.650002</v>
      </c>
      <c r="R1168">
        <f t="shared" si="127"/>
        <v>1259652024658.1799</v>
      </c>
      <c r="S1168">
        <f t="shared" si="128"/>
        <v>0.2937993607287509</v>
      </c>
      <c r="T1168">
        <f t="shared" si="129"/>
        <v>0.22220493365001673</v>
      </c>
      <c r="U1168">
        <f t="shared" si="126"/>
        <v>0.19820730311489893</v>
      </c>
      <c r="V1168">
        <f t="shared" si="126"/>
        <v>6.2447942874680779E-2</v>
      </c>
      <c r="W1168">
        <f t="shared" si="126"/>
        <v>7.3432556148941786E-2</v>
      </c>
      <c r="X1168">
        <f t="shared" si="125"/>
        <v>3.2331817773771025E-2</v>
      </c>
      <c r="Y1168">
        <f t="shared" si="125"/>
        <v>6.5748279357923531E-2</v>
      </c>
      <c r="Z1168">
        <f t="shared" si="130"/>
        <v>5.1827806351016491E-2</v>
      </c>
      <c r="AA1168">
        <f t="shared" si="131"/>
        <v>1.0000000000000002</v>
      </c>
    </row>
    <row r="1169" spans="1:27" x14ac:dyDescent="0.2">
      <c r="A1169" s="1">
        <v>43412</v>
      </c>
      <c r="B1169">
        <v>112.38</v>
      </c>
      <c r="C1169">
        <v>28.87</v>
      </c>
      <c r="D1169">
        <v>53.16</v>
      </c>
      <c r="E1169">
        <v>46.43</v>
      </c>
      <c r="F1169">
        <v>108.5</v>
      </c>
      <c r="G1169">
        <v>35.35</v>
      </c>
      <c r="H1169">
        <v>231.65</v>
      </c>
      <c r="I1169">
        <v>421.39</v>
      </c>
      <c r="J1169" s="2">
        <v>373709657275.5</v>
      </c>
      <c r="K1169" s="2">
        <v>283335863463.67999</v>
      </c>
      <c r="L1169" s="2">
        <v>250237099970.88</v>
      </c>
      <c r="M1169" s="2">
        <v>79866786017.529999</v>
      </c>
      <c r="N1169" s="2">
        <v>92687405625.5</v>
      </c>
      <c r="O1169" s="2">
        <v>42356392588.650002</v>
      </c>
      <c r="P1169" s="2">
        <v>86167716871</v>
      </c>
      <c r="Q1169" s="2">
        <v>66458380618.93</v>
      </c>
      <c r="R1169">
        <f t="shared" si="127"/>
        <v>1274819302431.6699</v>
      </c>
      <c r="S1169">
        <f t="shared" si="128"/>
        <v>0.29314715941519154</v>
      </c>
      <c r="T1169">
        <f t="shared" si="129"/>
        <v>0.22225570551310878</v>
      </c>
      <c r="U1169">
        <f t="shared" si="126"/>
        <v>0.19629221136953459</v>
      </c>
      <c r="V1169">
        <f t="shared" si="126"/>
        <v>6.2649495395298072E-2</v>
      </c>
      <c r="W1169">
        <f t="shared" si="126"/>
        <v>7.2706308610720166E-2</v>
      </c>
      <c r="X1169">
        <f t="shared" si="125"/>
        <v>3.3225408893524579E-2</v>
      </c>
      <c r="Y1169">
        <f t="shared" si="125"/>
        <v>6.7592102431017723E-2</v>
      </c>
      <c r="Z1169">
        <f t="shared" si="130"/>
        <v>5.2131608371604618E-2</v>
      </c>
      <c r="AA1169">
        <f t="shared" si="131"/>
        <v>1</v>
      </c>
    </row>
    <row r="1170" spans="1:27" x14ac:dyDescent="0.2">
      <c r="A1170" s="1">
        <v>43411</v>
      </c>
      <c r="B1170">
        <v>111.48</v>
      </c>
      <c r="C1170">
        <v>28.54</v>
      </c>
      <c r="D1170">
        <v>53.58</v>
      </c>
      <c r="E1170">
        <v>46.61</v>
      </c>
      <c r="F1170">
        <v>107.31</v>
      </c>
      <c r="G1170">
        <v>35.17</v>
      </c>
      <c r="H1170">
        <v>231.28</v>
      </c>
      <c r="I1170">
        <v>424.73</v>
      </c>
      <c r="J1170" s="2">
        <v>370716787623</v>
      </c>
      <c r="K1170" s="2">
        <v>280097178498.56</v>
      </c>
      <c r="L1170" s="2">
        <v>252214142521.44</v>
      </c>
      <c r="M1170" s="2">
        <v>80176413876.309998</v>
      </c>
      <c r="N1170" s="2">
        <v>91670834079.929993</v>
      </c>
      <c r="O1170" s="2">
        <v>42140716473.629997</v>
      </c>
      <c r="P1170" s="2">
        <v>86030086587.199997</v>
      </c>
      <c r="Q1170" s="2">
        <v>66985139657.510002</v>
      </c>
      <c r="R1170">
        <f t="shared" si="127"/>
        <v>1270031299317.5798</v>
      </c>
      <c r="S1170">
        <f t="shared" si="128"/>
        <v>0.29189578857008924</v>
      </c>
      <c r="T1170">
        <f t="shared" si="129"/>
        <v>0.22054352412343173</v>
      </c>
      <c r="U1170">
        <f t="shared" si="126"/>
        <v>0.19858891875890072</v>
      </c>
      <c r="V1170">
        <f t="shared" si="126"/>
        <v>6.3129478713942588E-2</v>
      </c>
      <c r="W1170">
        <f t="shared" si="126"/>
        <v>7.217998023291794E-2</v>
      </c>
      <c r="X1170">
        <f t="shared" si="126"/>
        <v>3.3180848768273097E-2</v>
      </c>
      <c r="Y1170">
        <f t="shared" si="126"/>
        <v>6.7738556233555944E-2</v>
      </c>
      <c r="Z1170">
        <f t="shared" si="130"/>
        <v>5.2742904598888883E-2</v>
      </c>
      <c r="AA1170">
        <f t="shared" si="131"/>
        <v>1.0000000000000002</v>
      </c>
    </row>
    <row r="1171" spans="1:27" x14ac:dyDescent="0.2">
      <c r="A1171" s="1">
        <v>43410</v>
      </c>
      <c r="B1171">
        <v>109.6</v>
      </c>
      <c r="C1171">
        <v>28.21</v>
      </c>
      <c r="D1171">
        <v>53.55</v>
      </c>
      <c r="E1171">
        <v>45.72</v>
      </c>
      <c r="F1171">
        <v>104.98</v>
      </c>
      <c r="G1171">
        <v>34.28</v>
      </c>
      <c r="H1171">
        <v>228.2</v>
      </c>
      <c r="I1171">
        <v>413.43</v>
      </c>
      <c r="J1171" s="2">
        <v>364465015460</v>
      </c>
      <c r="K1171" s="2">
        <v>276858493533.44</v>
      </c>
      <c r="L1171" s="2">
        <v>252072925196.39999</v>
      </c>
      <c r="M1171" s="2">
        <v>78645476130.119995</v>
      </c>
      <c r="N1171" s="2">
        <v>89680404078.940002</v>
      </c>
      <c r="O1171" s="2">
        <v>41074317904.919998</v>
      </c>
      <c r="P1171" s="2">
        <v>84884407468</v>
      </c>
      <c r="Q1171" s="2">
        <v>65202990814.410004</v>
      </c>
      <c r="R1171">
        <f t="shared" si="127"/>
        <v>1252884030586.2297</v>
      </c>
      <c r="S1171">
        <f t="shared" si="128"/>
        <v>0.29090083883459295</v>
      </c>
      <c r="T1171">
        <f t="shared" si="129"/>
        <v>0.22097695139740647</v>
      </c>
      <c r="U1171">
        <f t="shared" ref="U1171:X1234" si="132">L1171/$R1171</f>
        <v>0.20119414011403275</v>
      </c>
      <c r="V1171">
        <f t="shared" si="132"/>
        <v>6.2771552841424147E-2</v>
      </c>
      <c r="W1171">
        <f t="shared" si="132"/>
        <v>7.1579174041334181E-2</v>
      </c>
      <c r="X1171">
        <f t="shared" si="132"/>
        <v>3.2783814704463232E-2</v>
      </c>
      <c r="Y1171">
        <f t="shared" ref="Y1171:Y1234" si="133">P1171/$R1171</f>
        <v>6.775120872781995E-2</v>
      </c>
      <c r="Z1171">
        <f t="shared" si="130"/>
        <v>5.2042319338926564E-2</v>
      </c>
      <c r="AA1171">
        <f t="shared" si="131"/>
        <v>1.0000000000000002</v>
      </c>
    </row>
    <row r="1172" spans="1:27" x14ac:dyDescent="0.2">
      <c r="A1172" s="1">
        <v>43409</v>
      </c>
      <c r="B1172">
        <v>109.09</v>
      </c>
      <c r="C1172">
        <v>28.06</v>
      </c>
      <c r="D1172">
        <v>53.66</v>
      </c>
      <c r="E1172">
        <v>45.82</v>
      </c>
      <c r="F1172">
        <v>105.21</v>
      </c>
      <c r="G1172">
        <v>33.83</v>
      </c>
      <c r="H1172">
        <v>228.72</v>
      </c>
      <c r="I1172">
        <v>411</v>
      </c>
      <c r="J1172" s="2">
        <v>362769055990.25</v>
      </c>
      <c r="K1172" s="2">
        <v>275386364003.84009</v>
      </c>
      <c r="L1172" s="2">
        <v>252590722054.88</v>
      </c>
      <c r="M1172" s="2">
        <v>78817491607.220001</v>
      </c>
      <c r="N1172" s="2">
        <v>89876884293.630005</v>
      </c>
      <c r="O1172" s="2">
        <v>40535127617.370003</v>
      </c>
      <c r="P1172" s="2">
        <v>85077833812.800003</v>
      </c>
      <c r="Q1172" s="2">
        <v>64819749957</v>
      </c>
      <c r="R1172">
        <f t="shared" si="127"/>
        <v>1249873229336.9902</v>
      </c>
      <c r="S1172">
        <f t="shared" si="128"/>
        <v>0.29024468040065554</v>
      </c>
      <c r="T1172">
        <f t="shared" si="129"/>
        <v>0.22033143645289691</v>
      </c>
      <c r="U1172">
        <f t="shared" si="132"/>
        <v>0.20209307322220965</v>
      </c>
      <c r="V1172">
        <f t="shared" si="132"/>
        <v>6.3060388651599214E-2</v>
      </c>
      <c r="W1172">
        <f t="shared" si="132"/>
        <v>7.1908800175923632E-2</v>
      </c>
      <c r="X1172">
        <f t="shared" si="132"/>
        <v>3.2431391173065073E-2</v>
      </c>
      <c r="Y1172">
        <f t="shared" si="133"/>
        <v>6.8069170389328623E-2</v>
      </c>
      <c r="Z1172">
        <f t="shared" si="130"/>
        <v>5.1861059534321241E-2</v>
      </c>
      <c r="AA1172">
        <f t="shared" si="131"/>
        <v>0.99999999999999978</v>
      </c>
    </row>
    <row r="1173" spans="1:27" x14ac:dyDescent="0.2">
      <c r="A1173" s="1">
        <v>43406</v>
      </c>
      <c r="B1173">
        <v>108.38</v>
      </c>
      <c r="C1173">
        <v>27.89</v>
      </c>
      <c r="D1173">
        <v>53.61</v>
      </c>
      <c r="E1173">
        <v>45.95</v>
      </c>
      <c r="F1173">
        <v>103.71</v>
      </c>
      <c r="G1173">
        <v>33.200000000000003</v>
      </c>
      <c r="H1173">
        <v>229.69</v>
      </c>
      <c r="I1173">
        <v>409.76</v>
      </c>
      <c r="J1173" s="2">
        <v>360408014375.5</v>
      </c>
      <c r="K1173" s="2">
        <v>273717950536.95999</v>
      </c>
      <c r="L1173" s="2">
        <v>252355359846.48001</v>
      </c>
      <c r="M1173" s="2">
        <v>79041111727.449997</v>
      </c>
      <c r="N1173" s="2">
        <v>88595491589.130005</v>
      </c>
      <c r="O1173" s="2">
        <v>39780261214.800003</v>
      </c>
      <c r="P1173" s="2">
        <v>85438648340.600006</v>
      </c>
      <c r="Q1173" s="2">
        <v>64624186721.120003</v>
      </c>
      <c r="R1173">
        <f t="shared" si="127"/>
        <v>1243961024352.04</v>
      </c>
      <c r="S1173">
        <f t="shared" si="128"/>
        <v>0.28972613073888787</v>
      </c>
      <c r="T1173">
        <f t="shared" si="129"/>
        <v>0.2200374008337885</v>
      </c>
      <c r="U1173">
        <f t="shared" si="132"/>
        <v>0.20286436223186977</v>
      </c>
      <c r="V1173">
        <f t="shared" si="132"/>
        <v>6.3539861925031998E-2</v>
      </c>
      <c r="W1173">
        <f t="shared" si="132"/>
        <v>7.1220472229246906E-2</v>
      </c>
      <c r="X1173">
        <f t="shared" si="132"/>
        <v>3.1978703862945324E-2</v>
      </c>
      <c r="Y1173">
        <f t="shared" si="133"/>
        <v>6.868273737523542E-2</v>
      </c>
      <c r="Z1173">
        <f t="shared" si="130"/>
        <v>5.1950330802994202E-2</v>
      </c>
      <c r="AA1173">
        <f t="shared" si="131"/>
        <v>1</v>
      </c>
    </row>
    <row r="1174" spans="1:27" x14ac:dyDescent="0.2">
      <c r="A1174" s="1">
        <v>43405</v>
      </c>
      <c r="B1174">
        <v>108.98</v>
      </c>
      <c r="C1174">
        <v>27.81</v>
      </c>
      <c r="D1174">
        <v>53.56</v>
      </c>
      <c r="E1174">
        <v>45.89</v>
      </c>
      <c r="F1174">
        <v>104.04</v>
      </c>
      <c r="G1174">
        <v>33.61</v>
      </c>
      <c r="H1174">
        <v>226.97</v>
      </c>
      <c r="I1174">
        <v>412.99</v>
      </c>
      <c r="J1174" s="2">
        <v>362403260810.5</v>
      </c>
      <c r="K1174" s="2">
        <v>272932814787.84</v>
      </c>
      <c r="L1174" s="2">
        <v>252119997638.07999</v>
      </c>
      <c r="M1174" s="2">
        <v>78937902441.190002</v>
      </c>
      <c r="N1174" s="2">
        <v>88877397984.119995</v>
      </c>
      <c r="O1174" s="2">
        <v>40271523476.790001</v>
      </c>
      <c r="P1174" s="2">
        <v>84426879767.800003</v>
      </c>
      <c r="Q1174" s="2">
        <v>65133597408.129997</v>
      </c>
      <c r="R1174">
        <f t="shared" si="127"/>
        <v>1245103374314.4497</v>
      </c>
      <c r="S1174">
        <f t="shared" si="128"/>
        <v>0.29106278907166094</v>
      </c>
      <c r="T1174">
        <f t="shared" si="129"/>
        <v>0.21920494347556965</v>
      </c>
      <c r="U1174">
        <f t="shared" si="132"/>
        <v>0.20248920920071919</v>
      </c>
      <c r="V1174">
        <f t="shared" si="132"/>
        <v>6.3398673611862133E-2</v>
      </c>
      <c r="W1174">
        <f t="shared" si="132"/>
        <v>7.1381541338329135E-2</v>
      </c>
      <c r="X1174">
        <f t="shared" si="132"/>
        <v>3.2343919635559083E-2</v>
      </c>
      <c r="Y1174">
        <f t="shared" si="133"/>
        <v>6.7807124701019461E-2</v>
      </c>
      <c r="Z1174">
        <f t="shared" si="130"/>
        <v>5.2311798965280584E-2</v>
      </c>
      <c r="AA1174">
        <f t="shared" si="131"/>
        <v>1.0000000000000002</v>
      </c>
    </row>
    <row r="1175" spans="1:27" x14ac:dyDescent="0.2">
      <c r="A1175" s="1">
        <v>43404</v>
      </c>
      <c r="B1175">
        <v>109.02</v>
      </c>
      <c r="C1175">
        <v>27.5</v>
      </c>
      <c r="D1175">
        <v>53.23</v>
      </c>
      <c r="E1175">
        <v>45.66</v>
      </c>
      <c r="F1175">
        <v>102.73</v>
      </c>
      <c r="G1175">
        <v>32.36</v>
      </c>
      <c r="H1175">
        <v>225.37</v>
      </c>
      <c r="I1175">
        <v>411.42</v>
      </c>
      <c r="J1175" s="2">
        <v>362536277239.5</v>
      </c>
      <c r="K1175" s="2">
        <v>269890413760</v>
      </c>
      <c r="L1175" s="2">
        <v>250566607062.64001</v>
      </c>
      <c r="M1175" s="2">
        <v>78542266843.860001</v>
      </c>
      <c r="N1175" s="2">
        <v>87758315022.190002</v>
      </c>
      <c r="O1175" s="2">
        <v>38812870127.120003</v>
      </c>
      <c r="P1175" s="2">
        <v>83831721783.800003</v>
      </c>
      <c r="Q1175" s="2">
        <v>64885989117.540001</v>
      </c>
      <c r="R1175">
        <f t="shared" si="127"/>
        <v>1236824460956.6499</v>
      </c>
      <c r="S1175">
        <f t="shared" si="128"/>
        <v>0.2931186184327953</v>
      </c>
      <c r="T1175">
        <f t="shared" si="129"/>
        <v>0.21821238363223117</v>
      </c>
      <c r="U1175">
        <f t="shared" si="132"/>
        <v>0.20258865746302721</v>
      </c>
      <c r="V1175">
        <f t="shared" si="132"/>
        <v>6.3503164210634788E-2</v>
      </c>
      <c r="W1175">
        <f t="shared" si="132"/>
        <v>7.0954543504347697E-2</v>
      </c>
      <c r="X1175">
        <f t="shared" si="132"/>
        <v>3.1381066070685013E-2</v>
      </c>
      <c r="Y1175">
        <f t="shared" si="133"/>
        <v>6.7779805809272606E-2</v>
      </c>
      <c r="Z1175">
        <f t="shared" si="130"/>
        <v>5.2461760877006318E-2</v>
      </c>
      <c r="AA1175">
        <f t="shared" si="131"/>
        <v>1</v>
      </c>
    </row>
    <row r="1176" spans="1:27" x14ac:dyDescent="0.2">
      <c r="A1176" s="1">
        <v>43403</v>
      </c>
      <c r="B1176">
        <v>106.7</v>
      </c>
      <c r="C1176">
        <v>26.78</v>
      </c>
      <c r="D1176">
        <v>52.69</v>
      </c>
      <c r="E1176">
        <v>44.5</v>
      </c>
      <c r="F1176">
        <v>102.08</v>
      </c>
      <c r="G1176">
        <v>31.74</v>
      </c>
      <c r="H1176">
        <v>219.28</v>
      </c>
      <c r="I1176">
        <v>403.83</v>
      </c>
      <c r="J1176" s="2">
        <v>354821324357.5</v>
      </c>
      <c r="K1176" s="2">
        <v>262824192017.92001</v>
      </c>
      <c r="L1176" s="2">
        <v>248024695211.92001</v>
      </c>
      <c r="M1176" s="2">
        <v>77643142050.5</v>
      </c>
      <c r="N1176" s="2">
        <v>87203044850.240005</v>
      </c>
      <c r="O1176" s="2">
        <v>38069236645.080002</v>
      </c>
      <c r="P1176" s="2">
        <v>81566401707.199997</v>
      </c>
      <c r="Q1176" s="2">
        <v>64533796314.120003</v>
      </c>
      <c r="R1176">
        <f t="shared" si="127"/>
        <v>1214685833154.4802</v>
      </c>
      <c r="S1176">
        <f t="shared" si="128"/>
        <v>0.29210954361429098</v>
      </c>
      <c r="T1176">
        <f t="shared" si="129"/>
        <v>0.21637215553537686</v>
      </c>
      <c r="U1176">
        <f t="shared" si="132"/>
        <v>0.20418834931812113</v>
      </c>
      <c r="V1176">
        <f t="shared" si="132"/>
        <v>6.3920348728250601E-2</v>
      </c>
      <c r="W1176">
        <f t="shared" si="132"/>
        <v>7.1790616528207896E-2</v>
      </c>
      <c r="X1176">
        <f t="shared" si="132"/>
        <v>3.1340808961454698E-2</v>
      </c>
      <c r="Y1176">
        <f t="shared" si="133"/>
        <v>6.715020417697308E-2</v>
      </c>
      <c r="Z1176">
        <f t="shared" si="130"/>
        <v>5.3127973137324619E-2</v>
      </c>
      <c r="AA1176">
        <f t="shared" si="131"/>
        <v>1</v>
      </c>
    </row>
    <row r="1177" spans="1:27" x14ac:dyDescent="0.2">
      <c r="A1177" s="1">
        <v>43402</v>
      </c>
      <c r="B1177">
        <v>104.85</v>
      </c>
      <c r="C1177">
        <v>26.61</v>
      </c>
      <c r="D1177">
        <v>52.23</v>
      </c>
      <c r="E1177">
        <v>43.95</v>
      </c>
      <c r="F1177">
        <v>101.19</v>
      </c>
      <c r="G1177">
        <v>30.43</v>
      </c>
      <c r="H1177">
        <v>214.49</v>
      </c>
      <c r="I1177">
        <v>390.65</v>
      </c>
      <c r="J1177" s="2">
        <v>348669314516.25</v>
      </c>
      <c r="K1177" s="2">
        <v>261155778551.04001</v>
      </c>
      <c r="L1177" s="2">
        <v>245859362894.64001</v>
      </c>
      <c r="M1177" s="2">
        <v>76683507710.550003</v>
      </c>
      <c r="N1177" s="2">
        <v>86442751845.570007</v>
      </c>
      <c r="O1177" s="2">
        <v>36498011062.059998</v>
      </c>
      <c r="P1177" s="2">
        <v>79784647492.600006</v>
      </c>
      <c r="Q1177" s="2">
        <v>62427574796.599998</v>
      </c>
      <c r="R1177">
        <f t="shared" si="127"/>
        <v>1197520948869.3103</v>
      </c>
      <c r="S1177">
        <f t="shared" si="128"/>
        <v>0.29115926100955541</v>
      </c>
      <c r="T1177">
        <f t="shared" si="129"/>
        <v>0.21808034239202345</v>
      </c>
      <c r="U1177">
        <f t="shared" si="132"/>
        <v>0.20530694108255765</v>
      </c>
      <c r="V1177">
        <f t="shared" si="132"/>
        <v>6.4035211895836941E-2</v>
      </c>
      <c r="W1177">
        <f t="shared" si="132"/>
        <v>7.2184751279039047E-2</v>
      </c>
      <c r="X1177">
        <f t="shared" si="132"/>
        <v>3.0477972929426517E-2</v>
      </c>
      <c r="Y1177">
        <f t="shared" si="133"/>
        <v>6.6624844908084513E-2</v>
      </c>
      <c r="Z1177">
        <f t="shared" si="130"/>
        <v>5.2130674503476214E-2</v>
      </c>
      <c r="AA1177">
        <f t="shared" si="131"/>
        <v>0.99999999999999978</v>
      </c>
    </row>
    <row r="1178" spans="1:27" x14ac:dyDescent="0.2">
      <c r="A1178" s="1">
        <v>43399</v>
      </c>
      <c r="B1178">
        <v>103.42</v>
      </c>
      <c r="C1178">
        <v>26.39</v>
      </c>
      <c r="D1178">
        <v>51.25</v>
      </c>
      <c r="E1178">
        <v>43.97</v>
      </c>
      <c r="F1178">
        <v>101.25</v>
      </c>
      <c r="G1178">
        <v>31.73</v>
      </c>
      <c r="H1178">
        <v>212.36</v>
      </c>
      <c r="I1178">
        <v>386.93</v>
      </c>
      <c r="J1178" s="2">
        <v>343913977179.5</v>
      </c>
      <c r="K1178" s="2">
        <v>258996655240.95999</v>
      </c>
      <c r="L1178" s="2">
        <v>241246263610</v>
      </c>
      <c r="M1178" s="2">
        <v>76718403504.729996</v>
      </c>
      <c r="N1178" s="2">
        <v>86494007553.75</v>
      </c>
      <c r="O1178" s="2">
        <v>38057242556.660004</v>
      </c>
      <c r="P1178" s="2">
        <v>78992343426.399994</v>
      </c>
      <c r="Q1178" s="2">
        <v>61833102562.519997</v>
      </c>
      <c r="R1178">
        <f t="shared" si="127"/>
        <v>1186251995634.52</v>
      </c>
      <c r="S1178">
        <f t="shared" si="128"/>
        <v>0.28991645826108153</v>
      </c>
      <c r="T1178">
        <f t="shared" si="129"/>
        <v>0.21833190265987626</v>
      </c>
      <c r="U1178">
        <f t="shared" si="132"/>
        <v>0.2033684786182034</v>
      </c>
      <c r="V1178">
        <f t="shared" si="132"/>
        <v>6.4672939465693982E-2</v>
      </c>
      <c r="W1178">
        <f t="shared" si="132"/>
        <v>7.2913687708895961E-2</v>
      </c>
      <c r="X1178">
        <f t="shared" si="132"/>
        <v>3.208192078640372E-2</v>
      </c>
      <c r="Y1178">
        <f t="shared" si="133"/>
        <v>6.6589850821829305E-2</v>
      </c>
      <c r="Z1178">
        <f t="shared" si="130"/>
        <v>5.2124761678015802E-2</v>
      </c>
      <c r="AA1178">
        <f t="shared" si="131"/>
        <v>1</v>
      </c>
    </row>
    <row r="1179" spans="1:27" x14ac:dyDescent="0.2">
      <c r="A1179" s="1">
        <v>43398</v>
      </c>
      <c r="B1179">
        <v>104.86</v>
      </c>
      <c r="C1179">
        <v>26.59</v>
      </c>
      <c r="D1179">
        <v>51.86</v>
      </c>
      <c r="E1179">
        <v>44.55</v>
      </c>
      <c r="F1179">
        <v>103.6</v>
      </c>
      <c r="G1179">
        <v>32.74</v>
      </c>
      <c r="H1179">
        <v>214.01</v>
      </c>
      <c r="I1179">
        <v>391.96</v>
      </c>
      <c r="J1179" s="2">
        <v>348702568623.5</v>
      </c>
      <c r="K1179" s="2">
        <v>262130937724.19</v>
      </c>
      <c r="L1179" s="2">
        <v>244117682552.48001</v>
      </c>
      <c r="M1179" s="2">
        <v>77730381535.949997</v>
      </c>
      <c r="N1179" s="2">
        <v>88501522790.800003</v>
      </c>
      <c r="O1179" s="2">
        <v>39268645487.080002</v>
      </c>
      <c r="P1179" s="2">
        <v>79606100097.399994</v>
      </c>
      <c r="Q1179" s="2">
        <v>62636918513.440002</v>
      </c>
      <c r="R1179">
        <f t="shared" si="127"/>
        <v>1202694757324.8398</v>
      </c>
      <c r="S1179">
        <f t="shared" si="128"/>
        <v>0.28993438817270722</v>
      </c>
      <c r="T1179">
        <f t="shared" si="129"/>
        <v>0.21795300605387954</v>
      </c>
      <c r="U1179">
        <f t="shared" si="132"/>
        <v>0.20297559382022437</v>
      </c>
      <c r="V1179">
        <f t="shared" si="132"/>
        <v>6.4630182398770983E-2</v>
      </c>
      <c r="W1179">
        <f t="shared" si="132"/>
        <v>7.3586021932659285E-2</v>
      </c>
      <c r="X1179">
        <f t="shared" si="132"/>
        <v>3.2650550148256616E-2</v>
      </c>
      <c r="Y1179">
        <f t="shared" si="133"/>
        <v>6.6189778921518089E-2</v>
      </c>
      <c r="Z1179">
        <f t="shared" si="130"/>
        <v>5.2080478551984069E-2</v>
      </c>
      <c r="AA1179">
        <f t="shared" si="131"/>
        <v>1.0000000000000002</v>
      </c>
    </row>
    <row r="1180" spans="1:27" x14ac:dyDescent="0.2">
      <c r="A1180" s="1">
        <v>43397</v>
      </c>
      <c r="B1180">
        <v>103.29</v>
      </c>
      <c r="C1180">
        <v>26.19</v>
      </c>
      <c r="D1180">
        <v>50.19</v>
      </c>
      <c r="E1180">
        <v>43.49</v>
      </c>
      <c r="F1180">
        <v>101.84</v>
      </c>
      <c r="G1180">
        <v>32</v>
      </c>
      <c r="H1180">
        <v>209.18</v>
      </c>
      <c r="I1180">
        <v>378.66</v>
      </c>
      <c r="J1180" s="2">
        <v>343481673785.25</v>
      </c>
      <c r="K1180" s="2">
        <v>258187636667.79001</v>
      </c>
      <c r="L1180" s="2">
        <v>236256584791.92001</v>
      </c>
      <c r="M1180" s="2">
        <v>75880904444.410004</v>
      </c>
      <c r="N1180" s="2">
        <v>86998022017.520004</v>
      </c>
      <c r="O1180" s="2">
        <v>38381082944</v>
      </c>
      <c r="P1180" s="2">
        <v>77809466933.199997</v>
      </c>
      <c r="Q1180" s="2">
        <v>60511520472.239998</v>
      </c>
      <c r="R1180">
        <f t="shared" si="127"/>
        <v>1177506892056.3301</v>
      </c>
      <c r="S1180">
        <f t="shared" si="128"/>
        <v>0.29170247418714756</v>
      </c>
      <c r="T1180">
        <f t="shared" si="129"/>
        <v>0.21926634859597807</v>
      </c>
      <c r="U1180">
        <f t="shared" si="132"/>
        <v>0.20064136047589085</v>
      </c>
      <c r="V1180">
        <f t="shared" si="132"/>
        <v>6.4442004506568937E-2</v>
      </c>
      <c r="W1180">
        <f t="shared" si="132"/>
        <v>7.3883238055270889E-2</v>
      </c>
      <c r="X1180">
        <f t="shared" si="132"/>
        <v>3.2595208743936517E-2</v>
      </c>
      <c r="Y1180">
        <f t="shared" si="133"/>
        <v>6.6079839921206779E-2</v>
      </c>
      <c r="Z1180">
        <f t="shared" si="130"/>
        <v>5.138952551400032E-2</v>
      </c>
      <c r="AA1180">
        <f t="shared" si="131"/>
        <v>0.99999999999999989</v>
      </c>
    </row>
    <row r="1181" spans="1:27" x14ac:dyDescent="0.2">
      <c r="A1181" s="1">
        <v>43396</v>
      </c>
      <c r="B1181">
        <v>105.25</v>
      </c>
      <c r="C1181">
        <v>27.02</v>
      </c>
      <c r="D1181">
        <v>51.56</v>
      </c>
      <c r="E1181">
        <v>44.52</v>
      </c>
      <c r="F1181">
        <v>104.38</v>
      </c>
      <c r="G1181">
        <v>33.78</v>
      </c>
      <c r="H1181">
        <v>218.56</v>
      </c>
      <c r="I1181">
        <v>387.49</v>
      </c>
      <c r="J1181" s="2">
        <v>349999478806.25</v>
      </c>
      <c r="K1181" s="2">
        <v>266369986359.82001</v>
      </c>
      <c r="L1181" s="2">
        <v>242930096000</v>
      </c>
      <c r="M1181" s="2">
        <v>77678037844.679993</v>
      </c>
      <c r="N1181" s="2">
        <v>89167846997.139999</v>
      </c>
      <c r="O1181" s="2">
        <v>40516030682.760002</v>
      </c>
      <c r="P1181" s="2">
        <v>81298580614.399994</v>
      </c>
      <c r="Q1181" s="2">
        <v>61922593006.360001</v>
      </c>
      <c r="R1181">
        <f t="shared" si="127"/>
        <v>1209882650311.4102</v>
      </c>
      <c r="S1181">
        <f t="shared" si="128"/>
        <v>0.28928382328332758</v>
      </c>
      <c r="T1181">
        <f t="shared" si="129"/>
        <v>0.2201618365973422</v>
      </c>
      <c r="U1181">
        <f t="shared" si="132"/>
        <v>0.20078814745998097</v>
      </c>
      <c r="V1181">
        <f t="shared" si="132"/>
        <v>6.420295210009544E-2</v>
      </c>
      <c r="W1181">
        <f t="shared" si="132"/>
        <v>7.369958315725017E-2</v>
      </c>
      <c r="X1181">
        <f t="shared" si="132"/>
        <v>3.3487570610531224E-2</v>
      </c>
      <c r="Y1181">
        <f t="shared" si="133"/>
        <v>6.7195426427079236E-2</v>
      </c>
      <c r="Z1181">
        <f t="shared" si="130"/>
        <v>5.1180660364393046E-2</v>
      </c>
      <c r="AA1181">
        <f t="shared" si="131"/>
        <v>0.99999999999999989</v>
      </c>
    </row>
    <row r="1182" spans="1:27" x14ac:dyDescent="0.2">
      <c r="A1182" s="1">
        <v>43395</v>
      </c>
      <c r="B1182">
        <v>106.36</v>
      </c>
      <c r="C1182">
        <v>27.38</v>
      </c>
      <c r="D1182">
        <v>51.65</v>
      </c>
      <c r="E1182">
        <v>45.11</v>
      </c>
      <c r="F1182">
        <v>104.51</v>
      </c>
      <c r="G1182">
        <v>34.35</v>
      </c>
      <c r="H1182">
        <v>221.6</v>
      </c>
      <c r="I1182">
        <v>392.36</v>
      </c>
      <c r="J1182" s="2">
        <v>353690684711</v>
      </c>
      <c r="K1182" s="2">
        <v>269918957310.57999</v>
      </c>
      <c r="L1182" s="2">
        <v>243354140000</v>
      </c>
      <c r="M1182" s="2">
        <v>78707463772.990005</v>
      </c>
      <c r="N1182" s="2">
        <v>89278901031.529999</v>
      </c>
      <c r="O1182" s="2">
        <v>41199693722.699997</v>
      </c>
      <c r="P1182" s="2">
        <v>82429380784</v>
      </c>
      <c r="Q1182" s="2">
        <v>62700840259.040001</v>
      </c>
      <c r="R1182">
        <f t="shared" si="127"/>
        <v>1221280061591.8398</v>
      </c>
      <c r="S1182">
        <f t="shared" si="128"/>
        <v>0.28960653320581747</v>
      </c>
      <c r="T1182">
        <f t="shared" si="129"/>
        <v>0.22101315316550935</v>
      </c>
      <c r="U1182">
        <f t="shared" si="132"/>
        <v>0.19926153521478729</v>
      </c>
      <c r="V1182">
        <f t="shared" si="132"/>
        <v>6.4446695109720523E-2</v>
      </c>
      <c r="W1182">
        <f t="shared" si="132"/>
        <v>7.3102725442976746E-2</v>
      </c>
      <c r="X1182">
        <f t="shared" si="132"/>
        <v>3.3734845117343135E-2</v>
      </c>
      <c r="Y1182">
        <f t="shared" si="133"/>
        <v>6.7494249170464607E-2</v>
      </c>
      <c r="Z1182">
        <f t="shared" si="130"/>
        <v>5.1340263573380972E-2</v>
      </c>
      <c r="AA1182">
        <f t="shared" si="131"/>
        <v>1.0000000000000002</v>
      </c>
    </row>
    <row r="1183" spans="1:27" x14ac:dyDescent="0.2">
      <c r="A1183" s="1">
        <v>43392</v>
      </c>
      <c r="B1183">
        <v>107.91</v>
      </c>
      <c r="C1183">
        <v>28.32</v>
      </c>
      <c r="D1183">
        <v>52.89</v>
      </c>
      <c r="E1183">
        <v>46.42</v>
      </c>
      <c r="F1183">
        <v>106.73</v>
      </c>
      <c r="G1183">
        <v>34.65</v>
      </c>
      <c r="H1183">
        <v>226.96</v>
      </c>
      <c r="I1183">
        <v>401.65</v>
      </c>
      <c r="J1183" s="2">
        <v>358845071334.75</v>
      </c>
      <c r="K1183" s="2">
        <v>279185714793.12</v>
      </c>
      <c r="L1183" s="2">
        <v>249196524000</v>
      </c>
      <c r="M1183" s="2">
        <v>80993138291.779999</v>
      </c>
      <c r="N1183" s="2">
        <v>91175362234.190002</v>
      </c>
      <c r="O1183" s="2">
        <v>41559516375.300003</v>
      </c>
      <c r="P1183" s="2">
        <v>84423160030.399994</v>
      </c>
      <c r="Q1183" s="2">
        <v>64185422800.599998</v>
      </c>
      <c r="R1183">
        <f t="shared" si="127"/>
        <v>1249563909860.1401</v>
      </c>
      <c r="S1183">
        <f t="shared" si="128"/>
        <v>0.28717624485082516</v>
      </c>
      <c r="T1183">
        <f t="shared" si="129"/>
        <v>0.22342651911607178</v>
      </c>
      <c r="U1183">
        <f t="shared" si="132"/>
        <v>0.19942679364666654</v>
      </c>
      <c r="V1183">
        <f t="shared" si="132"/>
        <v>6.481712352019299E-2</v>
      </c>
      <c r="W1183">
        <f t="shared" si="132"/>
        <v>7.296574550108044E-2</v>
      </c>
      <c r="X1183">
        <f t="shared" si="132"/>
        <v>3.3259216313274949E-2</v>
      </c>
      <c r="Y1183">
        <f t="shared" si="133"/>
        <v>6.7562098556326916E-2</v>
      </c>
      <c r="Z1183">
        <f t="shared" si="130"/>
        <v>5.1366258495561125E-2</v>
      </c>
      <c r="AA1183">
        <f t="shared" si="131"/>
        <v>1</v>
      </c>
    </row>
    <row r="1184" spans="1:27" x14ac:dyDescent="0.2">
      <c r="A1184" s="1">
        <v>43391</v>
      </c>
      <c r="B1184">
        <v>108.09</v>
      </c>
      <c r="C1184">
        <v>28.25</v>
      </c>
      <c r="D1184">
        <v>53.1</v>
      </c>
      <c r="E1184">
        <v>46.03</v>
      </c>
      <c r="F1184">
        <v>102.84</v>
      </c>
      <c r="G1184">
        <v>35.299999999999997</v>
      </c>
      <c r="H1184">
        <v>224.95</v>
      </c>
      <c r="I1184">
        <v>399.87</v>
      </c>
      <c r="J1184" s="2">
        <v>359443645265.25</v>
      </c>
      <c r="K1184" s="2">
        <v>278495637108.25</v>
      </c>
      <c r="L1184" s="2">
        <v>250185960000</v>
      </c>
      <c r="M1184" s="2">
        <v>80312670305.270004</v>
      </c>
      <c r="N1184" s="2">
        <v>87852283820.520004</v>
      </c>
      <c r="O1184" s="2">
        <v>42339132122.599998</v>
      </c>
      <c r="P1184" s="2">
        <v>84931273038.699997</v>
      </c>
      <c r="Q1184" s="2">
        <v>63900971032.68</v>
      </c>
      <c r="R1184">
        <f t="shared" si="127"/>
        <v>1247461572693.27</v>
      </c>
      <c r="S1184">
        <f t="shared" si="128"/>
        <v>0.28814005427775302</v>
      </c>
      <c r="T1184">
        <f t="shared" si="129"/>
        <v>0.22324987254475326</v>
      </c>
      <c r="U1184">
        <f t="shared" si="132"/>
        <v>0.20055604555405135</v>
      </c>
      <c r="V1184">
        <f t="shared" si="132"/>
        <v>6.4380877185559252E-2</v>
      </c>
      <c r="W1184">
        <f t="shared" si="132"/>
        <v>7.0424841729470583E-2</v>
      </c>
      <c r="X1184">
        <f t="shared" si="132"/>
        <v>3.3940229542453799E-2</v>
      </c>
      <c r="Y1184">
        <f t="shared" si="133"/>
        <v>6.8083277992550387E-2</v>
      </c>
      <c r="Z1184">
        <f t="shared" si="130"/>
        <v>5.1224801173408316E-2</v>
      </c>
      <c r="AA1184">
        <f t="shared" si="131"/>
        <v>1</v>
      </c>
    </row>
    <row r="1185" spans="1:27" x14ac:dyDescent="0.2">
      <c r="A1185" s="1">
        <v>43390</v>
      </c>
      <c r="B1185">
        <v>109.83</v>
      </c>
      <c r="C1185">
        <v>28.9</v>
      </c>
      <c r="D1185">
        <v>54.46</v>
      </c>
      <c r="E1185">
        <v>47.19</v>
      </c>
      <c r="F1185">
        <v>104.34</v>
      </c>
      <c r="G1185">
        <v>36.090000000000003</v>
      </c>
      <c r="H1185">
        <v>228.28</v>
      </c>
      <c r="I1185">
        <v>411.85</v>
      </c>
      <c r="J1185" s="2">
        <v>365229859926.75</v>
      </c>
      <c r="K1185" s="2">
        <v>284903501324.90002</v>
      </c>
      <c r="L1185" s="2">
        <v>256593736000</v>
      </c>
      <c r="M1185" s="2">
        <v>82336626367.710007</v>
      </c>
      <c r="N1185" s="2">
        <v>89133676525.020004</v>
      </c>
      <c r="O1185" s="2">
        <v>43286665107.779999</v>
      </c>
      <c r="P1185" s="2">
        <v>86188535271.279999</v>
      </c>
      <c r="Q1185" s="2">
        <v>65815427313.400002</v>
      </c>
      <c r="R1185">
        <f t="shared" si="127"/>
        <v>1273488027836.8398</v>
      </c>
      <c r="S1185">
        <f t="shared" si="128"/>
        <v>0.28679489083783011</v>
      </c>
      <c r="T1185">
        <f t="shared" si="129"/>
        <v>0.2237190260899744</v>
      </c>
      <c r="U1185">
        <f t="shared" si="132"/>
        <v>0.20148892678312244</v>
      </c>
      <c r="V1185">
        <f t="shared" si="132"/>
        <v>6.465441729167086E-2</v>
      </c>
      <c r="W1185">
        <f t="shared" si="132"/>
        <v>6.9991766374453798E-2</v>
      </c>
      <c r="X1185">
        <f t="shared" si="132"/>
        <v>3.3990633725318319E-2</v>
      </c>
      <c r="Y1185">
        <f t="shared" si="133"/>
        <v>6.7679109176770794E-2</v>
      </c>
      <c r="Z1185">
        <f t="shared" si="130"/>
        <v>5.1681229720859471E-2</v>
      </c>
      <c r="AA1185">
        <f t="shared" si="131"/>
        <v>1.0000000000000002</v>
      </c>
    </row>
    <row r="1186" spans="1:27" x14ac:dyDescent="0.2">
      <c r="A1186" s="1">
        <v>43389</v>
      </c>
      <c r="B1186">
        <v>108.62</v>
      </c>
      <c r="C1186">
        <v>28.53</v>
      </c>
      <c r="D1186">
        <v>53.73</v>
      </c>
      <c r="E1186">
        <v>45.94</v>
      </c>
      <c r="F1186">
        <v>104.27</v>
      </c>
      <c r="G1186">
        <v>36</v>
      </c>
      <c r="H1186">
        <v>221.7</v>
      </c>
      <c r="I1186">
        <v>408</v>
      </c>
      <c r="J1186" s="2">
        <v>361206112949.5</v>
      </c>
      <c r="K1186" s="2">
        <v>281255947847.72998</v>
      </c>
      <c r="L1186" s="2">
        <v>253154268000</v>
      </c>
      <c r="M1186" s="2">
        <v>80155639231.460007</v>
      </c>
      <c r="N1186" s="2">
        <v>89073878198.809998</v>
      </c>
      <c r="O1186" s="2">
        <v>43178718312</v>
      </c>
      <c r="P1186" s="2">
        <v>83704215304.199997</v>
      </c>
      <c r="Q1186" s="2">
        <v>65200180512</v>
      </c>
      <c r="R1186">
        <f t="shared" si="127"/>
        <v>1256928960355.7</v>
      </c>
      <c r="S1186">
        <f t="shared" si="128"/>
        <v>0.28737193933958033</v>
      </c>
      <c r="T1186">
        <f t="shared" si="129"/>
        <v>0.22376439458291819</v>
      </c>
      <c r="U1186">
        <f t="shared" si="132"/>
        <v>0.20140698160726567</v>
      </c>
      <c r="V1186">
        <f t="shared" si="132"/>
        <v>6.3771017901263619E-2</v>
      </c>
      <c r="W1186">
        <f t="shared" si="132"/>
        <v>7.0866278849683648E-2</v>
      </c>
      <c r="X1186">
        <f t="shared" si="132"/>
        <v>3.4352552669150688E-2</v>
      </c>
      <c r="Y1186">
        <f t="shared" si="133"/>
        <v>6.6594229223990858E-2</v>
      </c>
      <c r="Z1186">
        <f t="shared" si="130"/>
        <v>5.1872605826147021E-2</v>
      </c>
      <c r="AA1186">
        <f t="shared" si="131"/>
        <v>1</v>
      </c>
    </row>
    <row r="1187" spans="1:27" x14ac:dyDescent="0.2">
      <c r="A1187" s="1">
        <v>43388</v>
      </c>
      <c r="B1187">
        <v>106.34</v>
      </c>
      <c r="C1187">
        <v>27.92</v>
      </c>
      <c r="D1187">
        <v>53.24</v>
      </c>
      <c r="E1187">
        <v>43.47</v>
      </c>
      <c r="F1187">
        <v>102.62</v>
      </c>
      <c r="G1187">
        <v>35.15</v>
      </c>
      <c r="H1187">
        <v>215.22</v>
      </c>
      <c r="I1187">
        <v>426.94</v>
      </c>
      <c r="J1187" s="2">
        <v>353624176496.5</v>
      </c>
      <c r="K1187" s="2">
        <v>275242413736.71997</v>
      </c>
      <c r="L1187" s="2">
        <v>250845584000</v>
      </c>
      <c r="M1187" s="2">
        <v>75846008650.229996</v>
      </c>
      <c r="N1187" s="2">
        <v>87664346223.860001</v>
      </c>
      <c r="O1187" s="2">
        <v>42159220796.300003</v>
      </c>
      <c r="P1187" s="2">
        <v>81257650959.720001</v>
      </c>
      <c r="Q1187" s="2">
        <v>68226875166.160004</v>
      </c>
      <c r="R1187">
        <f t="shared" si="127"/>
        <v>1234866276029.49</v>
      </c>
      <c r="S1187">
        <f t="shared" si="128"/>
        <v>0.2863663729108552</v>
      </c>
      <c r="T1187">
        <f t="shared" si="129"/>
        <v>0.22289248567198452</v>
      </c>
      <c r="U1187">
        <f t="shared" si="132"/>
        <v>0.20313582844496558</v>
      </c>
      <c r="V1187">
        <f t="shared" si="132"/>
        <v>6.14204226988046E-2</v>
      </c>
      <c r="W1187">
        <f t="shared" si="132"/>
        <v>7.0990963090943202E-2</v>
      </c>
      <c r="X1187">
        <f t="shared" si="132"/>
        <v>3.4140717594018412E-2</v>
      </c>
      <c r="Y1187">
        <f t="shared" si="133"/>
        <v>6.580279382233245E-2</v>
      </c>
      <c r="Z1187">
        <f t="shared" si="130"/>
        <v>5.525041576609601E-2</v>
      </c>
      <c r="AA1187">
        <f t="shared" si="131"/>
        <v>1</v>
      </c>
    </row>
    <row r="1188" spans="1:27" x14ac:dyDescent="0.2">
      <c r="A1188" s="1">
        <v>43385</v>
      </c>
      <c r="B1188">
        <v>106.95</v>
      </c>
      <c r="C1188">
        <v>28.46</v>
      </c>
      <c r="D1188">
        <v>52.11</v>
      </c>
      <c r="E1188">
        <v>43.43</v>
      </c>
      <c r="F1188">
        <v>103</v>
      </c>
      <c r="G1188">
        <v>34.85</v>
      </c>
      <c r="H1188">
        <v>213.87</v>
      </c>
      <c r="I1188">
        <v>427.7</v>
      </c>
      <c r="J1188" s="2">
        <v>355652677038.75</v>
      </c>
      <c r="K1188" s="2">
        <v>280565870162.85999</v>
      </c>
      <c r="L1188" s="2">
        <v>245521476000</v>
      </c>
      <c r="M1188" s="2">
        <v>75776217061.869995</v>
      </c>
      <c r="N1188" s="2">
        <v>88688587750</v>
      </c>
      <c r="O1188" s="2">
        <v>41799398143.699997</v>
      </c>
      <c r="P1188" s="2">
        <v>80747950054.619995</v>
      </c>
      <c r="Q1188" s="2">
        <v>68348326482.800003</v>
      </c>
      <c r="R1188">
        <f t="shared" si="127"/>
        <v>1237100502694.5999</v>
      </c>
      <c r="S1188">
        <f t="shared" si="128"/>
        <v>0.28748891158324036</v>
      </c>
      <c r="T1188">
        <f t="shared" si="129"/>
        <v>0.22679310981746698</v>
      </c>
      <c r="U1188">
        <f t="shared" si="132"/>
        <v>0.198465262495016</v>
      </c>
      <c r="V1188">
        <f t="shared" si="132"/>
        <v>6.1253080810182721E-2</v>
      </c>
      <c r="W1188">
        <f t="shared" si="132"/>
        <v>7.1690689282578324E-2</v>
      </c>
      <c r="X1188">
        <f t="shared" si="132"/>
        <v>3.3788199141989127E-2</v>
      </c>
      <c r="Y1188">
        <f t="shared" si="133"/>
        <v>6.5271940217256588E-2</v>
      </c>
      <c r="Z1188">
        <f t="shared" si="130"/>
        <v>5.5248806652270027E-2</v>
      </c>
      <c r="AA1188">
        <f t="shared" si="131"/>
        <v>1.0000000000000002</v>
      </c>
    </row>
    <row r="1189" spans="1:27" x14ac:dyDescent="0.2">
      <c r="A1189" s="1">
        <v>43384</v>
      </c>
      <c r="B1189">
        <v>108.13</v>
      </c>
      <c r="C1189">
        <v>28.36</v>
      </c>
      <c r="D1189">
        <v>51.44</v>
      </c>
      <c r="E1189">
        <v>43.49</v>
      </c>
      <c r="F1189">
        <v>101.58</v>
      </c>
      <c r="G1189">
        <v>34.590000000000003</v>
      </c>
      <c r="H1189">
        <v>212.97</v>
      </c>
      <c r="I1189">
        <v>417.68</v>
      </c>
      <c r="J1189" s="2">
        <v>359576661694.25</v>
      </c>
      <c r="K1189" s="2">
        <v>279580044898.76001</v>
      </c>
      <c r="L1189" s="2">
        <v>242364704000</v>
      </c>
      <c r="M1189" s="2">
        <v>75880904444.410004</v>
      </c>
      <c r="N1189" s="2">
        <v>87465890715</v>
      </c>
      <c r="O1189" s="2">
        <v>41487551844.779999</v>
      </c>
      <c r="P1189" s="2">
        <v>80408149451.220001</v>
      </c>
      <c r="Q1189" s="2">
        <v>66747086755.519997</v>
      </c>
      <c r="R1189">
        <f t="shared" si="127"/>
        <v>1233510993803.9402</v>
      </c>
      <c r="S1189">
        <f t="shared" si="128"/>
        <v>0.29150665336623888</v>
      </c>
      <c r="T1189">
        <f t="shared" si="129"/>
        <v>0.22665387362019548</v>
      </c>
      <c r="U1189">
        <f t="shared" si="132"/>
        <v>0.19648361888740698</v>
      </c>
      <c r="V1189">
        <f t="shared" si="132"/>
        <v>6.151619630920846E-2</v>
      </c>
      <c r="W1189">
        <f t="shared" si="132"/>
        <v>7.0908075529404022E-2</v>
      </c>
      <c r="X1189">
        <f t="shared" si="132"/>
        <v>3.3633710646420241E-2</v>
      </c>
      <c r="Y1189">
        <f t="shared" si="133"/>
        <v>6.5186406813655395E-2</v>
      </c>
      <c r="Z1189">
        <f t="shared" si="130"/>
        <v>5.4111464827470424E-2</v>
      </c>
      <c r="AA1189">
        <f t="shared" si="131"/>
        <v>0.99999999999999989</v>
      </c>
    </row>
    <row r="1190" spans="1:27" x14ac:dyDescent="0.2">
      <c r="A1190" s="1">
        <v>43383</v>
      </c>
      <c r="B1190">
        <v>111.47</v>
      </c>
      <c r="C1190">
        <v>29.24</v>
      </c>
      <c r="D1190">
        <v>52.43</v>
      </c>
      <c r="E1190">
        <v>44.62</v>
      </c>
      <c r="F1190">
        <v>103.57</v>
      </c>
      <c r="G1190">
        <v>34.78</v>
      </c>
      <c r="H1190">
        <v>214.89</v>
      </c>
      <c r="I1190">
        <v>426.76</v>
      </c>
      <c r="J1190" s="2">
        <v>370683533515.75</v>
      </c>
      <c r="K1190" s="2">
        <v>288255307222.84009</v>
      </c>
      <c r="L1190" s="2">
        <v>247029188000</v>
      </c>
      <c r="M1190" s="2">
        <v>77852516815.580002</v>
      </c>
      <c r="N1190" s="2">
        <v>89179388672.5</v>
      </c>
      <c r="O1190" s="2">
        <v>41715439524.760002</v>
      </c>
      <c r="P1190" s="2">
        <v>81133057405.139999</v>
      </c>
      <c r="Q1190" s="2">
        <v>68198110380.639999</v>
      </c>
      <c r="R1190">
        <f t="shared" si="127"/>
        <v>1264046541537.2097</v>
      </c>
      <c r="S1190">
        <f t="shared" si="128"/>
        <v>0.29325149140866363</v>
      </c>
      <c r="T1190">
        <f t="shared" si="129"/>
        <v>0.22804168814250478</v>
      </c>
      <c r="U1190">
        <f t="shared" si="132"/>
        <v>0.1954272883810016</v>
      </c>
      <c r="V1190">
        <f t="shared" si="132"/>
        <v>6.1589913232865133E-2</v>
      </c>
      <c r="W1190">
        <f t="shared" si="132"/>
        <v>7.0550716086805437E-2</v>
      </c>
      <c r="X1190">
        <f t="shared" si="132"/>
        <v>3.3001505999952947E-2</v>
      </c>
      <c r="Y1190">
        <f t="shared" si="133"/>
        <v>6.4185182063370788E-2</v>
      </c>
      <c r="Z1190">
        <f t="shared" si="130"/>
        <v>5.3952214684835999E-2</v>
      </c>
      <c r="AA1190">
        <f t="shared" si="131"/>
        <v>1.0000000000000002</v>
      </c>
    </row>
    <row r="1191" spans="1:27" x14ac:dyDescent="0.2">
      <c r="A1191" s="1">
        <v>43382</v>
      </c>
      <c r="B1191">
        <v>114.52</v>
      </c>
      <c r="C1191">
        <v>29.98</v>
      </c>
      <c r="D1191">
        <v>53.53</v>
      </c>
      <c r="E1191">
        <v>46.16</v>
      </c>
      <c r="F1191">
        <v>106.66</v>
      </c>
      <c r="G1191">
        <v>37.159999999999997</v>
      </c>
      <c r="H1191">
        <v>222.91</v>
      </c>
      <c r="I1191">
        <v>459.71</v>
      </c>
      <c r="J1191" s="2">
        <v>380826036227</v>
      </c>
      <c r="K1191" s="2">
        <v>295550414177.17999</v>
      </c>
      <c r="L1191" s="2">
        <v>252211948000</v>
      </c>
      <c r="M1191" s="2">
        <v>80539492967.440002</v>
      </c>
      <c r="N1191" s="2">
        <v>91840046305</v>
      </c>
      <c r="O1191" s="2">
        <v>44570032568.720001</v>
      </c>
      <c r="P1191" s="2">
        <v>84161058337.660004</v>
      </c>
      <c r="Q1191" s="2">
        <v>73463664174.440002</v>
      </c>
      <c r="R1191">
        <f t="shared" si="127"/>
        <v>1303162692757.4397</v>
      </c>
      <c r="S1191">
        <f t="shared" si="128"/>
        <v>0.29223215055457691</v>
      </c>
      <c r="T1191">
        <f t="shared" si="129"/>
        <v>0.22679471705240981</v>
      </c>
      <c r="U1191">
        <f t="shared" si="132"/>
        <v>0.19353834283448498</v>
      </c>
      <c r="V1191">
        <f t="shared" si="132"/>
        <v>6.1803099041318997E-2</v>
      </c>
      <c r="W1191">
        <f t="shared" si="132"/>
        <v>7.0474735668399291E-2</v>
      </c>
      <c r="X1191">
        <f t="shared" si="132"/>
        <v>3.4201433801340345E-2</v>
      </c>
      <c r="Y1191">
        <f t="shared" si="133"/>
        <v>6.4582157550550037E-2</v>
      </c>
      <c r="Z1191">
        <f t="shared" si="130"/>
        <v>5.6373363496919827E-2</v>
      </c>
      <c r="AA1191">
        <f t="shared" si="131"/>
        <v>1.0000000000000002</v>
      </c>
    </row>
    <row r="1192" spans="1:27" x14ac:dyDescent="0.2">
      <c r="A1192" s="1">
        <v>43381</v>
      </c>
      <c r="B1192">
        <v>115.32</v>
      </c>
      <c r="C1192">
        <v>30.27</v>
      </c>
      <c r="D1192">
        <v>53.67</v>
      </c>
      <c r="E1192">
        <v>47.02</v>
      </c>
      <c r="F1192">
        <v>106.99</v>
      </c>
      <c r="G1192">
        <v>37.25</v>
      </c>
      <c r="H1192">
        <v>225.35</v>
      </c>
      <c r="I1192">
        <v>471.46</v>
      </c>
      <c r="J1192" s="2">
        <v>383486364807</v>
      </c>
      <c r="K1192" s="2">
        <v>298409307443.07001</v>
      </c>
      <c r="L1192" s="2">
        <v>252871572000</v>
      </c>
      <c r="M1192" s="2">
        <v>82040012117.179993</v>
      </c>
      <c r="N1192" s="2">
        <v>92124194207.5</v>
      </c>
      <c r="O1192" s="2">
        <v>44677979364.5</v>
      </c>
      <c r="P1192" s="2">
        <v>85082295529.100006</v>
      </c>
      <c r="Q1192" s="2">
        <v>75341365451.440002</v>
      </c>
      <c r="R1192">
        <f t="shared" si="127"/>
        <v>1314033090919.79</v>
      </c>
      <c r="S1192">
        <f t="shared" si="128"/>
        <v>0.29183919907113542</v>
      </c>
      <c r="T1192">
        <f t="shared" si="129"/>
        <v>0.22709421056831303</v>
      </c>
      <c r="U1192">
        <f t="shared" si="132"/>
        <v>0.1924392724562182</v>
      </c>
      <c r="V1192">
        <f t="shared" si="132"/>
        <v>6.2433748955099795E-2</v>
      </c>
      <c r="W1192">
        <f t="shared" si="132"/>
        <v>7.0107971286336015E-2</v>
      </c>
      <c r="X1192">
        <f t="shared" si="132"/>
        <v>3.400065011545983E-2</v>
      </c>
      <c r="Y1192">
        <f t="shared" si="133"/>
        <v>6.474897482950337E-2</v>
      </c>
      <c r="Z1192">
        <f t="shared" si="130"/>
        <v>5.7335972717934329E-2</v>
      </c>
      <c r="AA1192">
        <f t="shared" si="131"/>
        <v>1</v>
      </c>
    </row>
    <row r="1193" spans="1:27" x14ac:dyDescent="0.2">
      <c r="A1193" s="1">
        <v>43378</v>
      </c>
      <c r="B1193">
        <v>114.62</v>
      </c>
      <c r="C1193">
        <v>30.23</v>
      </c>
      <c r="D1193">
        <v>53.19</v>
      </c>
      <c r="E1193">
        <v>46.75</v>
      </c>
      <c r="F1193">
        <v>107.23</v>
      </c>
      <c r="G1193">
        <v>37.340000000000003</v>
      </c>
      <c r="H1193">
        <v>225.71</v>
      </c>
      <c r="I1193">
        <v>470.86</v>
      </c>
      <c r="J1193" s="2">
        <v>381158577299.5</v>
      </c>
      <c r="K1193" s="2">
        <v>298014977337.42999</v>
      </c>
      <c r="L1193" s="2">
        <v>250610004000</v>
      </c>
      <c r="M1193" s="2">
        <v>81568918895.75</v>
      </c>
      <c r="N1193" s="2">
        <v>92330847227.5</v>
      </c>
      <c r="O1193" s="2">
        <v>44785926160.279999</v>
      </c>
      <c r="P1193" s="2">
        <v>85218215770.460007</v>
      </c>
      <c r="Q1193" s="2">
        <v>75245482833.039993</v>
      </c>
      <c r="R1193">
        <f t="shared" si="127"/>
        <v>1308932949523.96</v>
      </c>
      <c r="S1193">
        <f t="shared" si="128"/>
        <v>0.29119793908322184</v>
      </c>
      <c r="T1193">
        <f t="shared" si="129"/>
        <v>0.22767780232426249</v>
      </c>
      <c r="U1193">
        <f t="shared" si="132"/>
        <v>0.19146129990168193</v>
      </c>
      <c r="V1193">
        <f t="shared" si="132"/>
        <v>6.2317110227392045E-2</v>
      </c>
      <c r="W1193">
        <f t="shared" si="132"/>
        <v>7.0539019787896243E-2</v>
      </c>
      <c r="X1193">
        <f t="shared" si="132"/>
        <v>3.4215599948467942E-2</v>
      </c>
      <c r="Y1193">
        <f t="shared" si="133"/>
        <v>6.5105103971485057E-2</v>
      </c>
      <c r="Z1193">
        <f t="shared" si="130"/>
        <v>5.7486124755592477E-2</v>
      </c>
      <c r="AA1193">
        <f t="shared" si="131"/>
        <v>0.99999999999999989</v>
      </c>
    </row>
    <row r="1194" spans="1:27" x14ac:dyDescent="0.2">
      <c r="A1194" s="1">
        <v>43377</v>
      </c>
      <c r="B1194">
        <v>115.27</v>
      </c>
      <c r="C1194">
        <v>30.43</v>
      </c>
      <c r="D1194">
        <v>53.51</v>
      </c>
      <c r="E1194">
        <v>47.27</v>
      </c>
      <c r="F1194">
        <v>107.74</v>
      </c>
      <c r="G1194">
        <v>37.69</v>
      </c>
      <c r="H1194">
        <v>227.48</v>
      </c>
      <c r="I1194">
        <v>474.15</v>
      </c>
      <c r="J1194" s="2">
        <v>383320094270.75</v>
      </c>
      <c r="K1194" s="2">
        <v>299986627865.63</v>
      </c>
      <c r="L1194" s="2">
        <v>252117716000</v>
      </c>
      <c r="M1194" s="2">
        <v>82476209544.429993</v>
      </c>
      <c r="N1194" s="2">
        <v>92769984895</v>
      </c>
      <c r="O1194" s="2">
        <v>45205719254.980003</v>
      </c>
      <c r="P1194" s="2">
        <v>85886490290.479996</v>
      </c>
      <c r="Q1194" s="2">
        <v>75771239190.600006</v>
      </c>
      <c r="R1194">
        <f t="shared" si="127"/>
        <v>1317534081311.8701</v>
      </c>
      <c r="S1194">
        <f t="shared" si="128"/>
        <v>0.29093751706906723</v>
      </c>
      <c r="T1194">
        <f t="shared" si="129"/>
        <v>0.22768794532201625</v>
      </c>
      <c r="U1194">
        <f t="shared" si="132"/>
        <v>0.19135574523352453</v>
      </c>
      <c r="V1194">
        <f t="shared" si="132"/>
        <v>6.2598919234262501E-2</v>
      </c>
      <c r="W1194">
        <f t="shared" si="132"/>
        <v>7.0411829349134425E-2</v>
      </c>
      <c r="X1194">
        <f t="shared" si="132"/>
        <v>3.4310853811059382E-2</v>
      </c>
      <c r="Y1194">
        <f t="shared" si="133"/>
        <v>6.518730066167451E-2</v>
      </c>
      <c r="Z1194">
        <f t="shared" si="130"/>
        <v>5.7509889319261098E-2</v>
      </c>
      <c r="AA1194">
        <f t="shared" si="131"/>
        <v>1</v>
      </c>
    </row>
    <row r="1195" spans="1:27" x14ac:dyDescent="0.2">
      <c r="A1195" s="1">
        <v>43376</v>
      </c>
      <c r="B1195">
        <v>115.04</v>
      </c>
      <c r="C1195">
        <v>30</v>
      </c>
      <c r="D1195">
        <v>52.65</v>
      </c>
      <c r="E1195">
        <v>47.11</v>
      </c>
      <c r="F1195">
        <v>108.45</v>
      </c>
      <c r="G1195">
        <v>39.04</v>
      </c>
      <c r="H1195">
        <v>227.78</v>
      </c>
      <c r="I1195">
        <v>474.37</v>
      </c>
      <c r="J1195" s="2">
        <v>382555249804</v>
      </c>
      <c r="K1195" s="2">
        <v>295747579230</v>
      </c>
      <c r="L1195" s="2">
        <v>248065740000</v>
      </c>
      <c r="M1195" s="2">
        <v>82197043190.990005</v>
      </c>
      <c r="N1195" s="2">
        <v>93381333412.5</v>
      </c>
      <c r="O1195" s="2">
        <v>46824921191.68</v>
      </c>
      <c r="P1195" s="2">
        <v>85999757158.279999</v>
      </c>
      <c r="Q1195" s="2">
        <v>75806396150.679993</v>
      </c>
      <c r="R1195">
        <f t="shared" si="127"/>
        <v>1310578020138.1299</v>
      </c>
      <c r="S1195">
        <f t="shared" si="128"/>
        <v>0.29189811207399935</v>
      </c>
      <c r="T1195">
        <f t="shared" si="129"/>
        <v>0.22566194052211355</v>
      </c>
      <c r="U1195">
        <f t="shared" si="132"/>
        <v>0.18927964317138085</v>
      </c>
      <c r="V1195">
        <f t="shared" si="132"/>
        <v>6.2718160939649173E-2</v>
      </c>
      <c r="W1195">
        <f t="shared" si="132"/>
        <v>7.1252021610020561E-2</v>
      </c>
      <c r="X1195">
        <f t="shared" si="132"/>
        <v>3.5728449945120269E-2</v>
      </c>
      <c r="Y1195">
        <f t="shared" si="133"/>
        <v>6.5619715756575825E-2</v>
      </c>
      <c r="Z1195">
        <f t="shared" si="130"/>
        <v>5.784195598114051E-2</v>
      </c>
      <c r="AA1195">
        <f t="shared" si="131"/>
        <v>1.0000000000000002</v>
      </c>
    </row>
    <row r="1196" spans="1:27" x14ac:dyDescent="0.2">
      <c r="A1196" s="1">
        <v>43375</v>
      </c>
      <c r="B1196">
        <v>113.97</v>
      </c>
      <c r="C1196">
        <v>29.58</v>
      </c>
      <c r="D1196">
        <v>52.13</v>
      </c>
      <c r="E1196">
        <v>46.63</v>
      </c>
      <c r="F1196">
        <v>108.39</v>
      </c>
      <c r="G1196">
        <v>38.5</v>
      </c>
      <c r="H1196">
        <v>226.07</v>
      </c>
      <c r="I1196">
        <v>477.21</v>
      </c>
      <c r="J1196" s="2">
        <v>378997060328.25</v>
      </c>
      <c r="K1196" s="2">
        <v>291607113120.78009</v>
      </c>
      <c r="L1196" s="2">
        <v>245615708000</v>
      </c>
      <c r="M1196" s="2">
        <v>81359544130.669998</v>
      </c>
      <c r="N1196" s="2">
        <v>93329670157.5</v>
      </c>
      <c r="O1196" s="2">
        <v>46177240417</v>
      </c>
      <c r="P1196" s="2">
        <v>85354136011.820007</v>
      </c>
      <c r="Q1196" s="2">
        <v>76260240544.440002</v>
      </c>
      <c r="R1196">
        <f t="shared" si="127"/>
        <v>1298700712710.4602</v>
      </c>
      <c r="S1196">
        <f t="shared" si="128"/>
        <v>0.29182786812926448</v>
      </c>
      <c r="T1196">
        <f t="shared" si="129"/>
        <v>0.22453757841726282</v>
      </c>
      <c r="U1196">
        <f t="shared" si="132"/>
        <v>0.18912418049527857</v>
      </c>
      <c r="V1196">
        <f t="shared" si="132"/>
        <v>6.2646877247697921E-2</v>
      </c>
      <c r="W1196">
        <f t="shared" si="132"/>
        <v>7.1863878447187279E-2</v>
      </c>
      <c r="X1196">
        <f t="shared" si="132"/>
        <v>3.5556491164639117E-2</v>
      </c>
      <c r="Y1196">
        <f t="shared" si="133"/>
        <v>6.5722714384040953E-2</v>
      </c>
      <c r="Z1196">
        <f t="shared" si="130"/>
        <v>5.8720411714628738E-2</v>
      </c>
      <c r="AA1196">
        <f t="shared" si="131"/>
        <v>0.99999999999999989</v>
      </c>
    </row>
    <row r="1197" spans="1:27" x14ac:dyDescent="0.2">
      <c r="A1197" s="1">
        <v>43374</v>
      </c>
      <c r="B1197">
        <v>113.5</v>
      </c>
      <c r="C1197">
        <v>29.65</v>
      </c>
      <c r="D1197">
        <v>52.25</v>
      </c>
      <c r="E1197">
        <v>46.63</v>
      </c>
      <c r="F1197">
        <v>107.9</v>
      </c>
      <c r="G1197">
        <v>38.76</v>
      </c>
      <c r="H1197">
        <v>225.33</v>
      </c>
      <c r="I1197">
        <v>473.47</v>
      </c>
      <c r="J1197" s="2">
        <v>377434117287.5</v>
      </c>
      <c r="K1197" s="2">
        <v>292297190805.65002</v>
      </c>
      <c r="L1197" s="2">
        <v>246181100000</v>
      </c>
      <c r="M1197" s="2">
        <v>81359544130.669998</v>
      </c>
      <c r="N1197" s="2">
        <v>92907753575</v>
      </c>
      <c r="O1197" s="2">
        <v>46489086715.919998</v>
      </c>
      <c r="P1197" s="2">
        <v>85074744404.580002</v>
      </c>
      <c r="Q1197" s="2">
        <v>75662572223.080002</v>
      </c>
      <c r="R1197">
        <f t="shared" si="127"/>
        <v>1297406109142.4001</v>
      </c>
      <c r="S1197">
        <f t="shared" si="128"/>
        <v>0.29091439806537378</v>
      </c>
      <c r="T1197">
        <f t="shared" si="129"/>
        <v>0.22529352123897561</v>
      </c>
      <c r="U1197">
        <f t="shared" si="132"/>
        <v>0.18974868259463373</v>
      </c>
      <c r="V1197">
        <f t="shared" si="132"/>
        <v>6.2709388800743018E-2</v>
      </c>
      <c r="W1197">
        <f t="shared" si="132"/>
        <v>7.1610387002426751E-2</v>
      </c>
      <c r="X1197">
        <f t="shared" si="132"/>
        <v>3.5832332211422839E-2</v>
      </c>
      <c r="Y1197">
        <f t="shared" si="133"/>
        <v>6.557294882850162E-2</v>
      </c>
      <c r="Z1197">
        <f t="shared" si="130"/>
        <v>5.8318341257922547E-2</v>
      </c>
      <c r="AA1197">
        <f t="shared" si="131"/>
        <v>0.99999999999999989</v>
      </c>
    </row>
    <row r="1198" spans="1:27" x14ac:dyDescent="0.2">
      <c r="A1198" s="1">
        <v>43371</v>
      </c>
      <c r="B1198">
        <v>112.84</v>
      </c>
      <c r="C1198">
        <v>29.46</v>
      </c>
      <c r="D1198">
        <v>52.56</v>
      </c>
      <c r="E1198">
        <v>46.57</v>
      </c>
      <c r="F1198">
        <v>106.49</v>
      </c>
      <c r="G1198">
        <v>38.08</v>
      </c>
      <c r="H1198">
        <v>224.24</v>
      </c>
      <c r="I1198">
        <v>471.33</v>
      </c>
      <c r="J1198" s="2">
        <v>379242162633.88</v>
      </c>
      <c r="K1198" s="2">
        <v>294253836574.44</v>
      </c>
      <c r="L1198" s="2">
        <v>253136168971.92001</v>
      </c>
      <c r="M1198" s="2">
        <v>81254856748.130005</v>
      </c>
      <c r="N1198" s="2">
        <v>91693667082.5</v>
      </c>
      <c r="O1198" s="2">
        <v>45673488703.360001</v>
      </c>
      <c r="P1198" s="2">
        <v>84663208118.240005</v>
      </c>
      <c r="Q1198" s="2">
        <v>75216674402.369995</v>
      </c>
      <c r="R1198">
        <f t="shared" si="127"/>
        <v>1305134063234.8403</v>
      </c>
      <c r="S1198">
        <f t="shared" si="128"/>
        <v>0.29057717005248429</v>
      </c>
      <c r="T1198">
        <f t="shared" si="129"/>
        <v>0.22545870563298079</v>
      </c>
      <c r="U1198">
        <f t="shared" si="132"/>
        <v>0.19395415084371431</v>
      </c>
      <c r="V1198">
        <f t="shared" si="132"/>
        <v>6.225786226645235E-2</v>
      </c>
      <c r="W1198">
        <f t="shared" si="132"/>
        <v>7.0256128979756027E-2</v>
      </c>
      <c r="X1198">
        <f t="shared" si="132"/>
        <v>3.4995246840892315E-2</v>
      </c>
      <c r="Y1198">
        <f t="shared" si="133"/>
        <v>6.4869357488377855E-2</v>
      </c>
      <c r="Z1198">
        <f t="shared" si="130"/>
        <v>5.7631377895341791E-2</v>
      </c>
      <c r="AA1198">
        <f t="shared" si="131"/>
        <v>0.99999999999999967</v>
      </c>
    </row>
    <row r="1199" spans="1:27" x14ac:dyDescent="0.2">
      <c r="A1199" s="1">
        <v>43370</v>
      </c>
      <c r="B1199">
        <v>114.52</v>
      </c>
      <c r="C1199">
        <v>29.94</v>
      </c>
      <c r="D1199">
        <v>52.82</v>
      </c>
      <c r="E1199">
        <v>47.77</v>
      </c>
      <c r="F1199">
        <v>107.85</v>
      </c>
      <c r="G1199">
        <v>38.1</v>
      </c>
      <c r="H1199">
        <v>227.74</v>
      </c>
      <c r="I1199">
        <v>477.89</v>
      </c>
      <c r="J1199" s="2">
        <v>384888447933.64001</v>
      </c>
      <c r="K1199" s="2">
        <v>299048196437.15997</v>
      </c>
      <c r="L1199" s="2">
        <v>254388364632.73999</v>
      </c>
      <c r="M1199" s="2">
        <v>83348604398.929993</v>
      </c>
      <c r="N1199" s="2">
        <v>92864700862.5</v>
      </c>
      <c r="O1199" s="2">
        <v>45697476880.199997</v>
      </c>
      <c r="P1199" s="2">
        <v>85984654909.240005</v>
      </c>
      <c r="Q1199" s="2">
        <v>76263544714.210007</v>
      </c>
      <c r="R1199">
        <f t="shared" si="127"/>
        <v>1322483990768.6199</v>
      </c>
      <c r="S1199">
        <f t="shared" si="128"/>
        <v>0.29103448557433587</v>
      </c>
      <c r="T1199">
        <f t="shared" si="129"/>
        <v>0.22612613727244812</v>
      </c>
      <c r="U1199">
        <f t="shared" si="132"/>
        <v>0.19235647947986953</v>
      </c>
      <c r="V1199">
        <f t="shared" si="132"/>
        <v>6.3024282320792616E-2</v>
      </c>
      <c r="W1199">
        <f t="shared" si="132"/>
        <v>7.0219905504132096E-2</v>
      </c>
      <c r="X1199">
        <f t="shared" si="132"/>
        <v>3.4554276043554141E-2</v>
      </c>
      <c r="Y1199">
        <f t="shared" si="133"/>
        <v>6.5017539349770295E-2</v>
      </c>
      <c r="Z1199">
        <f t="shared" si="130"/>
        <v>5.7666894455097401E-2</v>
      </c>
      <c r="AA1199">
        <f t="shared" si="131"/>
        <v>1</v>
      </c>
    </row>
    <row r="1200" spans="1:27" x14ac:dyDescent="0.2">
      <c r="A1200" s="1">
        <v>43369</v>
      </c>
      <c r="B1200">
        <v>115.02</v>
      </c>
      <c r="C1200">
        <v>30.13</v>
      </c>
      <c r="D1200">
        <v>53.16</v>
      </c>
      <c r="E1200">
        <v>47.7</v>
      </c>
      <c r="F1200">
        <v>108.01</v>
      </c>
      <c r="G1200">
        <v>38.57</v>
      </c>
      <c r="H1200">
        <v>228.88</v>
      </c>
      <c r="I1200">
        <v>474.83</v>
      </c>
      <c r="J1200" s="2">
        <v>386568889987.14001</v>
      </c>
      <c r="K1200" s="2">
        <v>300945963882.82001</v>
      </c>
      <c r="L1200" s="2">
        <v>256025851266.12</v>
      </c>
      <c r="M1200" s="2">
        <v>83226469119.300003</v>
      </c>
      <c r="N1200" s="2">
        <v>93002469542.5</v>
      </c>
      <c r="O1200" s="2">
        <v>46261199035.940002</v>
      </c>
      <c r="P1200" s="2">
        <v>86415069006.880005</v>
      </c>
      <c r="Q1200" s="2">
        <v>75775218013.869995</v>
      </c>
      <c r="R1200">
        <f t="shared" si="127"/>
        <v>1328221129854.5698</v>
      </c>
      <c r="S1200">
        <f t="shared" si="128"/>
        <v>0.29104256911608262</v>
      </c>
      <c r="T1200">
        <f t="shared" si="129"/>
        <v>0.22657820834078382</v>
      </c>
      <c r="U1200">
        <f t="shared" si="132"/>
        <v>0.19275845377806397</v>
      </c>
      <c r="V1200">
        <f t="shared" si="132"/>
        <v>6.2660100226242202E-2</v>
      </c>
      <c r="W1200">
        <f t="shared" si="132"/>
        <v>7.0020320752375825E-2</v>
      </c>
      <c r="X1200">
        <f t="shared" si="132"/>
        <v>3.4829440667763847E-2</v>
      </c>
      <c r="Y1200">
        <f t="shared" si="133"/>
        <v>6.5060754617223868E-2</v>
      </c>
      <c r="Z1200">
        <f t="shared" si="130"/>
        <v>5.7050152501463974E-2</v>
      </c>
      <c r="AA1200">
        <f t="shared" si="131"/>
        <v>1.0000000000000002</v>
      </c>
    </row>
    <row r="1201" spans="1:27" x14ac:dyDescent="0.2">
      <c r="A1201" s="1">
        <v>43368</v>
      </c>
      <c r="B1201">
        <v>116.39</v>
      </c>
      <c r="C1201">
        <v>30.67</v>
      </c>
      <c r="D1201">
        <v>54.23</v>
      </c>
      <c r="E1201">
        <v>48.28</v>
      </c>
      <c r="F1201">
        <v>109.87</v>
      </c>
      <c r="G1201">
        <v>39.04</v>
      </c>
      <c r="H1201">
        <v>232.5</v>
      </c>
      <c r="I1201">
        <v>479.09</v>
      </c>
      <c r="J1201" s="2">
        <v>391173301213.72998</v>
      </c>
      <c r="K1201" s="2">
        <v>306339618728.38</v>
      </c>
      <c r="L1201" s="2">
        <v>261179118024.10999</v>
      </c>
      <c r="M1201" s="2">
        <v>84238447150.520004</v>
      </c>
      <c r="N1201" s="2">
        <v>94604030447.5</v>
      </c>
      <c r="O1201" s="2">
        <v>46824921191.68</v>
      </c>
      <c r="P1201" s="2">
        <v>87781822545</v>
      </c>
      <c r="Q1201" s="2">
        <v>76455045381.009995</v>
      </c>
      <c r="R1201">
        <f t="shared" si="127"/>
        <v>1348596304681.9299</v>
      </c>
      <c r="S1201">
        <f t="shared" si="128"/>
        <v>0.29005959741672971</v>
      </c>
      <c r="T1201">
        <f t="shared" si="129"/>
        <v>0.2271544254309899</v>
      </c>
      <c r="U1201">
        <f t="shared" si="132"/>
        <v>0.19366738372140935</v>
      </c>
      <c r="V1201">
        <f t="shared" si="132"/>
        <v>6.2463797993564774E-2</v>
      </c>
      <c r="W1201">
        <f t="shared" si="132"/>
        <v>7.0149999758313597E-2</v>
      </c>
      <c r="X1201">
        <f t="shared" si="132"/>
        <v>3.4721229050619251E-2</v>
      </c>
      <c r="Y1201">
        <f t="shared" si="133"/>
        <v>6.5091252467656416E-2</v>
      </c>
      <c r="Z1201">
        <f t="shared" si="130"/>
        <v>5.6692314160717003E-2</v>
      </c>
      <c r="AA1201">
        <f t="shared" si="131"/>
        <v>0.99999999999999989</v>
      </c>
    </row>
    <row r="1202" spans="1:27" x14ac:dyDescent="0.2">
      <c r="A1202" s="1">
        <v>43367</v>
      </c>
      <c r="B1202">
        <v>116.72</v>
      </c>
      <c r="C1202">
        <v>30.74</v>
      </c>
      <c r="D1202">
        <v>54.26</v>
      </c>
      <c r="E1202">
        <v>48.56</v>
      </c>
      <c r="F1202">
        <v>109.85</v>
      </c>
      <c r="G1202">
        <v>39.69</v>
      </c>
      <c r="H1202">
        <v>232.9</v>
      </c>
      <c r="I1202">
        <v>482.07</v>
      </c>
      <c r="J1202" s="2">
        <v>392282392969.03998</v>
      </c>
      <c r="K1202" s="2">
        <v>307038796208.35999</v>
      </c>
      <c r="L1202" s="2">
        <v>261323602138.82001</v>
      </c>
      <c r="M1202" s="2">
        <v>84726988269.039993</v>
      </c>
      <c r="N1202" s="2">
        <v>94586809362.5</v>
      </c>
      <c r="O1202" s="2">
        <v>47604536938.980003</v>
      </c>
      <c r="P1202" s="2">
        <v>87932845035.399994</v>
      </c>
      <c r="Q1202" s="2">
        <v>76930605370.229996</v>
      </c>
      <c r="R1202">
        <f t="shared" si="127"/>
        <v>1352426576292.3699</v>
      </c>
      <c r="S1202">
        <f t="shared" si="128"/>
        <v>0.29005818123189242</v>
      </c>
      <c r="T1202">
        <f t="shared" si="129"/>
        <v>0.22702807057378013</v>
      </c>
      <c r="U1202">
        <f t="shared" si="132"/>
        <v>0.19322572235694266</v>
      </c>
      <c r="V1202">
        <f t="shared" si="132"/>
        <v>6.2648124308024217E-2</v>
      </c>
      <c r="W1202">
        <f t="shared" si="132"/>
        <v>6.9938591137277434E-2</v>
      </c>
      <c r="X1202">
        <f t="shared" si="132"/>
        <v>3.5199350392452484E-2</v>
      </c>
      <c r="Y1202">
        <f t="shared" si="133"/>
        <v>6.5018572229233185E-2</v>
      </c>
      <c r="Z1202">
        <f t="shared" si="130"/>
        <v>5.6883387770397531E-2</v>
      </c>
      <c r="AA1202">
        <f t="shared" si="131"/>
        <v>1.0000000000000002</v>
      </c>
    </row>
    <row r="1203" spans="1:27" x14ac:dyDescent="0.2">
      <c r="A1203" s="1">
        <v>43364</v>
      </c>
      <c r="B1203">
        <v>117.85</v>
      </c>
      <c r="C1203">
        <v>31.03</v>
      </c>
      <c r="D1203">
        <v>54.99</v>
      </c>
      <c r="E1203">
        <v>49.41</v>
      </c>
      <c r="F1203">
        <v>110.9</v>
      </c>
      <c r="G1203">
        <v>39.49</v>
      </c>
      <c r="H1203">
        <v>235.34</v>
      </c>
      <c r="I1203">
        <v>487.61</v>
      </c>
      <c r="J1203" s="2">
        <v>396080192009.95001</v>
      </c>
      <c r="K1203" s="2">
        <v>309935388625.41998</v>
      </c>
      <c r="L1203" s="2">
        <v>264839382263.42999</v>
      </c>
      <c r="M1203" s="2">
        <v>86210059521.690002</v>
      </c>
      <c r="N1203" s="2">
        <v>95490916325</v>
      </c>
      <c r="O1203" s="2">
        <v>47364655170.580002</v>
      </c>
      <c r="P1203" s="2">
        <v>88854082226.839996</v>
      </c>
      <c r="Q1203" s="2">
        <v>77814700115.289993</v>
      </c>
      <c r="R1203">
        <f t="shared" si="127"/>
        <v>1366589376258.2002</v>
      </c>
      <c r="S1203">
        <f t="shared" si="128"/>
        <v>0.28983116574083156</v>
      </c>
      <c r="T1203">
        <f t="shared" si="129"/>
        <v>0.22679481782160549</v>
      </c>
      <c r="U1203">
        <f t="shared" si="132"/>
        <v>0.1937958737748828</v>
      </c>
      <c r="V1203">
        <f t="shared" si="132"/>
        <v>6.3084099012783251E-2</v>
      </c>
      <c r="W1203">
        <f t="shared" si="132"/>
        <v>6.9875353916814126E-2</v>
      </c>
      <c r="X1203">
        <f t="shared" si="132"/>
        <v>3.4659024863977164E-2</v>
      </c>
      <c r="Y1203">
        <f t="shared" si="133"/>
        <v>6.501885919099383E-2</v>
      </c>
      <c r="Z1203">
        <f t="shared" si="130"/>
        <v>5.6940805678111654E-2</v>
      </c>
      <c r="AA1203">
        <f t="shared" si="131"/>
        <v>0.99999999999999989</v>
      </c>
    </row>
    <row r="1204" spans="1:27" x14ac:dyDescent="0.2">
      <c r="A1204" s="1">
        <v>43363</v>
      </c>
      <c r="B1204">
        <v>118.63</v>
      </c>
      <c r="C1204">
        <v>31.19</v>
      </c>
      <c r="D1204">
        <v>55.55</v>
      </c>
      <c r="E1204">
        <v>49.88</v>
      </c>
      <c r="F1204">
        <v>111.11</v>
      </c>
      <c r="G1204">
        <v>37.78</v>
      </c>
      <c r="H1204">
        <v>237.4</v>
      </c>
      <c r="I1204">
        <v>487.14</v>
      </c>
      <c r="J1204" s="2">
        <v>398701681613.40997</v>
      </c>
      <c r="K1204" s="2">
        <v>311533508579.65997</v>
      </c>
      <c r="L1204" s="2">
        <v>267536419071.35001</v>
      </c>
      <c r="M1204" s="2">
        <v>87030110684.919998</v>
      </c>
      <c r="N1204" s="2">
        <v>95671737717.5</v>
      </c>
      <c r="O1204" s="2">
        <v>45313666050.760002</v>
      </c>
      <c r="P1204" s="2">
        <v>89631848052.399994</v>
      </c>
      <c r="Q1204" s="2">
        <v>77739695687.460007</v>
      </c>
      <c r="R1204">
        <f t="shared" si="127"/>
        <v>1373158667457.4597</v>
      </c>
      <c r="S1204">
        <f t="shared" si="128"/>
        <v>0.29035368676778328</v>
      </c>
      <c r="T1204">
        <f t="shared" si="129"/>
        <v>0.22687364247315669</v>
      </c>
      <c r="U1204">
        <f t="shared" si="132"/>
        <v>0.19483285173935536</v>
      </c>
      <c r="V1204">
        <f t="shared" si="132"/>
        <v>6.3379500670570674E-2</v>
      </c>
      <c r="W1204">
        <f t="shared" si="132"/>
        <v>6.96727479386237E-2</v>
      </c>
      <c r="X1204">
        <f t="shared" si="132"/>
        <v>3.2999584916623491E-2</v>
      </c>
      <c r="Y1204">
        <f t="shared" si="133"/>
        <v>6.5274210604053723E-2</v>
      </c>
      <c r="Z1204">
        <f t="shared" si="130"/>
        <v>5.661377488983324E-2</v>
      </c>
      <c r="AA1204">
        <f t="shared" si="131"/>
        <v>1</v>
      </c>
    </row>
    <row r="1205" spans="1:27" x14ac:dyDescent="0.2">
      <c r="A1205" s="1">
        <v>43362</v>
      </c>
      <c r="B1205">
        <v>117.62</v>
      </c>
      <c r="C1205">
        <v>31</v>
      </c>
      <c r="D1205">
        <v>55.22</v>
      </c>
      <c r="E1205">
        <v>49.1</v>
      </c>
      <c r="F1205">
        <v>110.1</v>
      </c>
      <c r="G1205">
        <v>37.5</v>
      </c>
      <c r="H1205">
        <v>235.58</v>
      </c>
      <c r="I1205">
        <v>483.54</v>
      </c>
      <c r="J1205" s="2">
        <v>395307188665.34009</v>
      </c>
      <c r="K1205" s="2">
        <v>309635741134</v>
      </c>
      <c r="L1205" s="2">
        <v>265947093809.54001</v>
      </c>
      <c r="M1205" s="2">
        <v>85669174711.899994</v>
      </c>
      <c r="N1205" s="2">
        <v>94802072925</v>
      </c>
      <c r="O1205" s="2">
        <v>44977831575</v>
      </c>
      <c r="P1205" s="2">
        <v>88944695721.080002</v>
      </c>
      <c r="Q1205" s="2">
        <v>77165193687.059998</v>
      </c>
      <c r="R1205">
        <f t="shared" si="127"/>
        <v>1362448992228.9204</v>
      </c>
      <c r="S1205">
        <f t="shared" si="128"/>
        <v>0.29014457856409798</v>
      </c>
      <c r="T1205">
        <f t="shared" si="129"/>
        <v>0.22726409788556298</v>
      </c>
      <c r="U1205">
        <f t="shared" si="132"/>
        <v>0.19519783516772951</v>
      </c>
      <c r="V1205">
        <f t="shared" si="132"/>
        <v>6.2878812491723543E-2</v>
      </c>
      <c r="W1205">
        <f t="shared" si="132"/>
        <v>6.9582108002375201E-2</v>
      </c>
      <c r="X1205">
        <f t="shared" si="132"/>
        <v>3.3012488417212445E-2</v>
      </c>
      <c r="Y1205">
        <f t="shared" si="133"/>
        <v>6.5282954612171928E-2</v>
      </c>
      <c r="Z1205">
        <f t="shared" si="130"/>
        <v>5.6637124859126177E-2</v>
      </c>
      <c r="AA1205">
        <f t="shared" si="131"/>
        <v>0.99999999999999978</v>
      </c>
    </row>
    <row r="1206" spans="1:27" x14ac:dyDescent="0.2">
      <c r="A1206" s="1">
        <v>43361</v>
      </c>
      <c r="B1206">
        <v>114.3</v>
      </c>
      <c r="C1206">
        <v>30.21</v>
      </c>
      <c r="D1206">
        <v>54.5</v>
      </c>
      <c r="E1206">
        <v>47.85</v>
      </c>
      <c r="F1206">
        <v>109.64</v>
      </c>
      <c r="G1206">
        <v>37.53</v>
      </c>
      <c r="H1206">
        <v>228.89</v>
      </c>
      <c r="I1206">
        <v>472.2</v>
      </c>
      <c r="J1206" s="2">
        <v>384149053430.09998</v>
      </c>
      <c r="K1206" s="2">
        <v>301745023859.94</v>
      </c>
      <c r="L1206" s="2">
        <v>262479475056.5</v>
      </c>
      <c r="M1206" s="2">
        <v>83488187575.649994</v>
      </c>
      <c r="N1206" s="2">
        <v>94405987970</v>
      </c>
      <c r="O1206" s="2">
        <v>45013813840.260002</v>
      </c>
      <c r="P1206" s="2">
        <v>86418844569.139999</v>
      </c>
      <c r="Q1206" s="2">
        <v>75355512385.800003</v>
      </c>
      <c r="R1206">
        <f t="shared" si="127"/>
        <v>1333055898687.3899</v>
      </c>
      <c r="S1206">
        <f t="shared" si="128"/>
        <v>0.28817175169350145</v>
      </c>
      <c r="T1206">
        <f t="shared" si="129"/>
        <v>0.22635586711484268</v>
      </c>
      <c r="U1206">
        <f t="shared" si="132"/>
        <v>0.19690057657368584</v>
      </c>
      <c r="V1206">
        <f t="shared" si="132"/>
        <v>6.2629172308421327E-2</v>
      </c>
      <c r="W1206">
        <f t="shared" si="132"/>
        <v>7.0819226757826162E-2</v>
      </c>
      <c r="X1206">
        <f t="shared" si="132"/>
        <v>3.3767386562396529E-2</v>
      </c>
      <c r="Y1206">
        <f t="shared" si="133"/>
        <v>6.4827622498226364E-2</v>
      </c>
      <c r="Z1206">
        <f t="shared" si="130"/>
        <v>5.6528396491099697E-2</v>
      </c>
      <c r="AA1206">
        <f t="shared" si="131"/>
        <v>1</v>
      </c>
    </row>
    <row r="1207" spans="1:27" x14ac:dyDescent="0.2">
      <c r="A1207" s="1">
        <v>43360</v>
      </c>
      <c r="B1207">
        <v>113.84</v>
      </c>
      <c r="C1207">
        <v>30.28</v>
      </c>
      <c r="D1207">
        <v>54.31</v>
      </c>
      <c r="E1207">
        <v>47.68</v>
      </c>
      <c r="F1207">
        <v>109.2</v>
      </c>
      <c r="G1207">
        <v>37.1</v>
      </c>
      <c r="H1207">
        <v>227.89</v>
      </c>
      <c r="I1207">
        <v>470.9</v>
      </c>
      <c r="J1207" s="2">
        <v>382603046740.88</v>
      </c>
      <c r="K1207" s="2">
        <v>302444201339.91998</v>
      </c>
      <c r="L1207" s="2">
        <v>261564408996.67001</v>
      </c>
      <c r="M1207" s="2">
        <v>83191573325.119995</v>
      </c>
      <c r="N1207" s="2">
        <v>94027124100</v>
      </c>
      <c r="O1207" s="2">
        <v>44498068038.199997</v>
      </c>
      <c r="P1207" s="2">
        <v>86041288343.139999</v>
      </c>
      <c r="Q1207" s="2">
        <v>75148053330.100006</v>
      </c>
      <c r="R1207">
        <f t="shared" si="127"/>
        <v>1329517764214.03</v>
      </c>
      <c r="S1207">
        <f t="shared" si="128"/>
        <v>0.28777580641584216</v>
      </c>
      <c r="T1207">
        <f t="shared" si="129"/>
        <v>0.22748413709140297</v>
      </c>
      <c r="U1207">
        <f t="shared" si="132"/>
        <v>0.19673630246775894</v>
      </c>
      <c r="V1207">
        <f t="shared" si="132"/>
        <v>6.2572742963160247E-2</v>
      </c>
      <c r="W1207">
        <f t="shared" si="132"/>
        <v>7.0722728669658619E-2</v>
      </c>
      <c r="X1207">
        <f t="shared" si="132"/>
        <v>3.3469329433522751E-2</v>
      </c>
      <c r="Y1207">
        <f t="shared" si="133"/>
        <v>6.4716163002158128E-2</v>
      </c>
      <c r="Z1207">
        <f t="shared" si="130"/>
        <v>5.6522789956496157E-2</v>
      </c>
      <c r="AA1207">
        <f t="shared" si="131"/>
        <v>1</v>
      </c>
    </row>
    <row r="1208" spans="1:27" x14ac:dyDescent="0.2">
      <c r="A1208" s="1">
        <v>43357</v>
      </c>
      <c r="B1208">
        <v>113.5</v>
      </c>
      <c r="C1208">
        <v>30.37</v>
      </c>
      <c r="D1208">
        <v>54.73</v>
      </c>
      <c r="E1208">
        <v>48.19</v>
      </c>
      <c r="F1208">
        <v>109.56</v>
      </c>
      <c r="G1208">
        <v>36.799999999999997</v>
      </c>
      <c r="H1208">
        <v>229.24</v>
      </c>
      <c r="I1208">
        <v>476.06</v>
      </c>
      <c r="J1208" s="2">
        <v>381460346144.5</v>
      </c>
      <c r="K1208" s="2">
        <v>303343143814.17999</v>
      </c>
      <c r="L1208" s="2">
        <v>263587186602.60999</v>
      </c>
      <c r="M1208" s="2">
        <v>84081416076.710007</v>
      </c>
      <c r="N1208" s="2">
        <v>94337103630</v>
      </c>
      <c r="O1208" s="2">
        <v>44138245385.599998</v>
      </c>
      <c r="P1208" s="2">
        <v>86550989248.240005</v>
      </c>
      <c r="Q1208" s="2">
        <v>75971506197.339996</v>
      </c>
      <c r="R1208">
        <f t="shared" si="127"/>
        <v>1333469937099.1802</v>
      </c>
      <c r="S1208">
        <f t="shared" si="128"/>
        <v>0.28606595134369944</v>
      </c>
      <c r="T1208">
        <f t="shared" si="129"/>
        <v>0.22748405147705861</v>
      </c>
      <c r="U1208">
        <f t="shared" si="132"/>
        <v>0.19767013808801379</v>
      </c>
      <c r="V1208">
        <f t="shared" si="132"/>
        <v>6.3054601935473742E-2</v>
      </c>
      <c r="W1208">
        <f t="shared" si="132"/>
        <v>7.0745579638053321E-2</v>
      </c>
      <c r="X1208">
        <f t="shared" si="132"/>
        <v>3.3100292820712543E-2</v>
      </c>
      <c r="Y1208">
        <f t="shared" si="133"/>
        <v>6.4906592072500963E-2</v>
      </c>
      <c r="Z1208">
        <f t="shared" si="130"/>
        <v>5.6972792624487512E-2</v>
      </c>
      <c r="AA1208">
        <f t="shared" si="131"/>
        <v>0.99999999999999989</v>
      </c>
    </row>
    <row r="1209" spans="1:27" x14ac:dyDescent="0.2">
      <c r="A1209" s="1">
        <v>43356</v>
      </c>
      <c r="B1209">
        <v>113.52</v>
      </c>
      <c r="C1209">
        <v>30.14</v>
      </c>
      <c r="D1209">
        <v>55</v>
      </c>
      <c r="E1209">
        <v>47.72</v>
      </c>
      <c r="F1209">
        <v>108.66</v>
      </c>
      <c r="G1209">
        <v>35.94</v>
      </c>
      <c r="H1209">
        <v>228.33</v>
      </c>
      <c r="I1209">
        <v>468.98</v>
      </c>
      <c r="J1209" s="2">
        <v>381527563826.64001</v>
      </c>
      <c r="K1209" s="2">
        <v>301045846379.96002</v>
      </c>
      <c r="L1209" s="2">
        <v>264887543635</v>
      </c>
      <c r="M1209" s="2">
        <v>83261364913.479996</v>
      </c>
      <c r="N1209" s="2">
        <v>93562154805</v>
      </c>
      <c r="O1209" s="2">
        <v>43106753781.480003</v>
      </c>
      <c r="P1209" s="2">
        <v>86207413082.580002</v>
      </c>
      <c r="Q1209" s="2">
        <v>74841652263.220001</v>
      </c>
      <c r="R1209">
        <f t="shared" si="127"/>
        <v>1328440292687.3601</v>
      </c>
      <c r="S1209">
        <f t="shared" si="128"/>
        <v>0.28719963247639169</v>
      </c>
      <c r="T1209">
        <f t="shared" si="129"/>
        <v>0.22661601581728688</v>
      </c>
      <c r="U1209">
        <f t="shared" si="132"/>
        <v>0.19939740242231541</v>
      </c>
      <c r="V1209">
        <f t="shared" si="132"/>
        <v>6.2676030960373039E-2</v>
      </c>
      <c r="W1209">
        <f t="shared" si="132"/>
        <v>7.0430079033306808E-2</v>
      </c>
      <c r="X1209">
        <f t="shared" si="132"/>
        <v>3.2449146580970881E-2</v>
      </c>
      <c r="Y1209">
        <f t="shared" si="133"/>
        <v>6.4893705465819046E-2</v>
      </c>
      <c r="Z1209">
        <f t="shared" si="130"/>
        <v>5.6337987243536211E-2</v>
      </c>
      <c r="AA1209">
        <f t="shared" si="131"/>
        <v>0.99999999999999989</v>
      </c>
    </row>
    <row r="1210" spans="1:27" x14ac:dyDescent="0.2">
      <c r="A1210" s="1">
        <v>43355</v>
      </c>
      <c r="B1210">
        <v>113.08</v>
      </c>
      <c r="C1210">
        <v>30.43</v>
      </c>
      <c r="D1210">
        <v>55.94</v>
      </c>
      <c r="E1210">
        <v>47.48</v>
      </c>
      <c r="F1210">
        <v>107.88</v>
      </c>
      <c r="G1210">
        <v>35.799999999999997</v>
      </c>
      <c r="H1210">
        <v>228.15</v>
      </c>
      <c r="I1210">
        <v>470.01</v>
      </c>
      <c r="J1210" s="2">
        <v>380048774819.56</v>
      </c>
      <c r="K1210" s="2">
        <v>303942438797.02002</v>
      </c>
      <c r="L1210" s="2">
        <v>269414712562.57999</v>
      </c>
      <c r="M1210" s="2">
        <v>82842615383.320007</v>
      </c>
      <c r="N1210" s="2">
        <v>92890532490</v>
      </c>
      <c r="O1210" s="2">
        <v>42938836543.599998</v>
      </c>
      <c r="P1210" s="2">
        <v>86139452961.899994</v>
      </c>
      <c r="Q1210" s="2">
        <v>75006023668.889999</v>
      </c>
      <c r="R1210">
        <f t="shared" si="127"/>
        <v>1333223387226.8699</v>
      </c>
      <c r="S1210">
        <f t="shared" si="128"/>
        <v>0.28506008704967944</v>
      </c>
      <c r="T1210">
        <f t="shared" si="129"/>
        <v>0.22797562787225487</v>
      </c>
      <c r="U1210">
        <f t="shared" si="132"/>
        <v>0.20207769766398093</v>
      </c>
      <c r="V1210">
        <f t="shared" si="132"/>
        <v>6.2137085335439719E-2</v>
      </c>
      <c r="W1210">
        <f t="shared" si="132"/>
        <v>6.9673644626962392E-2</v>
      </c>
      <c r="X1210">
        <f t="shared" si="132"/>
        <v>3.2206783165508068E-2</v>
      </c>
      <c r="Y1210">
        <f t="shared" si="133"/>
        <v>6.4609917428070096E-2</v>
      </c>
      <c r="Z1210">
        <f t="shared" si="130"/>
        <v>5.6259156858104599E-2</v>
      </c>
      <c r="AA1210">
        <f t="shared" si="131"/>
        <v>1.0000000000000002</v>
      </c>
    </row>
    <row r="1211" spans="1:27" x14ac:dyDescent="0.2">
      <c r="A1211" s="1">
        <v>43354</v>
      </c>
      <c r="B1211">
        <v>114.43</v>
      </c>
      <c r="C1211">
        <v>30.85</v>
      </c>
      <c r="D1211">
        <v>57.38</v>
      </c>
      <c r="E1211">
        <v>47.86</v>
      </c>
      <c r="F1211">
        <v>108.31</v>
      </c>
      <c r="G1211">
        <v>35.64</v>
      </c>
      <c r="H1211">
        <v>230.21</v>
      </c>
      <c r="I1211">
        <v>471.13</v>
      </c>
      <c r="J1211" s="2">
        <v>384585968364.01001</v>
      </c>
      <c r="K1211" s="2">
        <v>308137503676.90002</v>
      </c>
      <c r="L1211" s="2">
        <v>276349950068.65997</v>
      </c>
      <c r="M1211" s="2">
        <v>83505635472.740005</v>
      </c>
      <c r="N1211" s="2">
        <v>93260785817.5</v>
      </c>
      <c r="O1211" s="2">
        <v>42746931128.879997</v>
      </c>
      <c r="P1211" s="2">
        <v>86917218787.460007</v>
      </c>
      <c r="Q1211" s="2">
        <v>75184757624.570007</v>
      </c>
      <c r="R1211">
        <f t="shared" si="127"/>
        <v>1350688750940.72</v>
      </c>
      <c r="S1211">
        <f t="shared" si="128"/>
        <v>0.28473322821127794</v>
      </c>
      <c r="T1211">
        <f t="shared" si="129"/>
        <v>0.22813361217548467</v>
      </c>
      <c r="U1211">
        <f t="shared" si="132"/>
        <v>0.2045992830518425</v>
      </c>
      <c r="V1211">
        <f t="shared" si="132"/>
        <v>6.1824484297052507E-2</v>
      </c>
      <c r="W1211">
        <f t="shared" si="132"/>
        <v>6.9046836847161314E-2</v>
      </c>
      <c r="X1211">
        <f t="shared" si="132"/>
        <v>3.1648246940020684E-2</v>
      </c>
      <c r="Y1211">
        <f t="shared" si="133"/>
        <v>6.4350294416033599E-2</v>
      </c>
      <c r="Z1211">
        <f t="shared" si="130"/>
        <v>5.5664014061126782E-2</v>
      </c>
      <c r="AA1211">
        <f t="shared" si="131"/>
        <v>0.99999999999999989</v>
      </c>
    </row>
    <row r="1212" spans="1:27" x14ac:dyDescent="0.2">
      <c r="A1212" s="1">
        <v>43353</v>
      </c>
      <c r="B1212">
        <v>113.71</v>
      </c>
      <c r="C1212">
        <v>30.82</v>
      </c>
      <c r="D1212">
        <v>57.46</v>
      </c>
      <c r="E1212">
        <v>47.94</v>
      </c>
      <c r="F1212">
        <v>107.29</v>
      </c>
      <c r="G1212">
        <v>35.9</v>
      </c>
      <c r="H1212">
        <v>231.91</v>
      </c>
      <c r="I1212">
        <v>473.75</v>
      </c>
      <c r="J1212" s="2">
        <v>382166131806.96997</v>
      </c>
      <c r="K1212" s="2">
        <v>307837856185.47998</v>
      </c>
      <c r="L1212" s="2">
        <v>276735241041.21997</v>
      </c>
      <c r="M1212" s="2">
        <v>83645218649.460007</v>
      </c>
      <c r="N1212" s="2">
        <v>92382510482.5</v>
      </c>
      <c r="O1212" s="2">
        <v>43058777427.800003</v>
      </c>
      <c r="P1212" s="2">
        <v>87559064371.660004</v>
      </c>
      <c r="Q1212" s="2">
        <v>75602867413.75</v>
      </c>
      <c r="R1212">
        <f t="shared" si="127"/>
        <v>1348987667378.8398</v>
      </c>
      <c r="S1212">
        <f t="shared" si="128"/>
        <v>0.28329846228286182</v>
      </c>
      <c r="T1212">
        <f t="shared" si="129"/>
        <v>0.22819916269777807</v>
      </c>
      <c r="U1212">
        <f t="shared" si="132"/>
        <v>0.20514289917782003</v>
      </c>
      <c r="V1212">
        <f t="shared" si="132"/>
        <v>6.2005917972539695E-2</v>
      </c>
      <c r="W1212">
        <f t="shared" si="132"/>
        <v>6.8482842887662945E-2</v>
      </c>
      <c r="X1212">
        <f t="shared" si="132"/>
        <v>3.1919326224431444E-2</v>
      </c>
      <c r="Y1212">
        <f t="shared" si="133"/>
        <v>6.4907238582686433E-2</v>
      </c>
      <c r="Z1212">
        <f t="shared" si="130"/>
        <v>5.6044150174219674E-2</v>
      </c>
      <c r="AA1212">
        <f t="shared" si="131"/>
        <v>1</v>
      </c>
    </row>
    <row r="1213" spans="1:27" x14ac:dyDescent="0.2">
      <c r="A1213" s="1">
        <v>43350</v>
      </c>
      <c r="B1213">
        <v>114.32</v>
      </c>
      <c r="C1213">
        <v>30.86</v>
      </c>
      <c r="D1213">
        <v>57.4</v>
      </c>
      <c r="E1213">
        <v>48.22</v>
      </c>
      <c r="F1213">
        <v>106.08</v>
      </c>
      <c r="G1213">
        <v>35.26</v>
      </c>
      <c r="H1213">
        <v>233.91</v>
      </c>
      <c r="I1213">
        <v>471.44</v>
      </c>
      <c r="J1213" s="2">
        <v>384216271112.23999</v>
      </c>
      <c r="K1213" s="2">
        <v>308237386174.03998</v>
      </c>
      <c r="L1213" s="2">
        <v>276446272811.79999</v>
      </c>
      <c r="M1213" s="2">
        <v>84133759767.979996</v>
      </c>
      <c r="N1213" s="2">
        <v>91340634840</v>
      </c>
      <c r="O1213" s="2">
        <v>42291155768.919998</v>
      </c>
      <c r="P1213" s="2">
        <v>88314176823.660004</v>
      </c>
      <c r="Q1213" s="2">
        <v>75234228630.160004</v>
      </c>
      <c r="R1213">
        <f t="shared" si="127"/>
        <v>1350213885928.7998</v>
      </c>
      <c r="S1213">
        <f t="shared" si="128"/>
        <v>0.28455956135271199</v>
      </c>
      <c r="T1213">
        <f t="shared" si="129"/>
        <v>0.22828782120101387</v>
      </c>
      <c r="U1213">
        <f t="shared" si="132"/>
        <v>0.20474257870754686</v>
      </c>
      <c r="V1213">
        <f t="shared" si="132"/>
        <v>6.2311431281204123E-2</v>
      </c>
      <c r="W1213">
        <f t="shared" si="132"/>
        <v>6.7649011606163129E-2</v>
      </c>
      <c r="X1213">
        <f t="shared" si="132"/>
        <v>3.1321819609215693E-2</v>
      </c>
      <c r="Y1213">
        <f t="shared" si="133"/>
        <v>6.5407545977731879E-2</v>
      </c>
      <c r="Z1213">
        <f t="shared" si="130"/>
        <v>5.5720230264412564E-2</v>
      </c>
      <c r="AA1213">
        <f t="shared" si="131"/>
        <v>1</v>
      </c>
    </row>
    <row r="1214" spans="1:27" x14ac:dyDescent="0.2">
      <c r="A1214" s="1">
        <v>43349</v>
      </c>
      <c r="B1214">
        <v>114.1</v>
      </c>
      <c r="C1214">
        <v>30.85</v>
      </c>
      <c r="D1214">
        <v>57.93</v>
      </c>
      <c r="E1214">
        <v>47.93</v>
      </c>
      <c r="F1214">
        <v>105.4</v>
      </c>
      <c r="G1214">
        <v>35.46</v>
      </c>
      <c r="H1214">
        <v>234.52</v>
      </c>
      <c r="I1214">
        <v>471.96</v>
      </c>
      <c r="J1214" s="2">
        <v>383476876608.70001</v>
      </c>
      <c r="K1214" s="2">
        <v>308137503676.90002</v>
      </c>
      <c r="L1214" s="2">
        <v>278998825505.01001</v>
      </c>
      <c r="M1214" s="2">
        <v>83627770752.369995</v>
      </c>
      <c r="N1214" s="2">
        <v>90755117950</v>
      </c>
      <c r="O1214" s="2">
        <v>42531037537.32</v>
      </c>
      <c r="P1214" s="2">
        <v>88544486121.520004</v>
      </c>
      <c r="Q1214" s="2">
        <v>75317212252.440002</v>
      </c>
      <c r="R1214">
        <f t="shared" si="127"/>
        <v>1351388830404.26</v>
      </c>
      <c r="S1214">
        <f t="shared" si="128"/>
        <v>0.28376501860976988</v>
      </c>
      <c r="T1214">
        <f t="shared" si="129"/>
        <v>0.22801542882718848</v>
      </c>
      <c r="U1214">
        <f t="shared" si="132"/>
        <v>0.20645340499192164</v>
      </c>
      <c r="V1214">
        <f t="shared" si="132"/>
        <v>6.1882834067344808E-2</v>
      </c>
      <c r="W1214">
        <f t="shared" si="132"/>
        <v>6.7156924719328298E-2</v>
      </c>
      <c r="X1214">
        <f t="shared" si="132"/>
        <v>3.147209491482706E-2</v>
      </c>
      <c r="Y1214">
        <f t="shared" si="133"/>
        <v>6.5521102534962086E-2</v>
      </c>
      <c r="Z1214">
        <f t="shared" si="130"/>
        <v>5.5733191334657768E-2</v>
      </c>
      <c r="AA1214">
        <f t="shared" si="131"/>
        <v>1.0000000000000002</v>
      </c>
    </row>
    <row r="1215" spans="1:27" x14ac:dyDescent="0.2">
      <c r="A1215" s="1">
        <v>43348</v>
      </c>
      <c r="B1215">
        <v>114.59</v>
      </c>
      <c r="C1215">
        <v>31.18</v>
      </c>
      <c r="D1215">
        <v>58.95</v>
      </c>
      <c r="E1215">
        <v>48.72</v>
      </c>
      <c r="F1215">
        <v>105.68</v>
      </c>
      <c r="G1215">
        <v>36.46</v>
      </c>
      <c r="H1215">
        <v>237.56</v>
      </c>
      <c r="I1215">
        <v>478.24</v>
      </c>
      <c r="J1215" s="2">
        <v>385123709821.13</v>
      </c>
      <c r="K1215" s="2">
        <v>311433626082.52002</v>
      </c>
      <c r="L1215" s="2">
        <v>283911285405.15002</v>
      </c>
      <c r="M1215" s="2">
        <v>85006154622.479996</v>
      </c>
      <c r="N1215" s="2">
        <v>90996213140</v>
      </c>
      <c r="O1215" s="2">
        <v>43730446379.32</v>
      </c>
      <c r="P1215" s="2">
        <v>89692257048.559998</v>
      </c>
      <c r="Q1215" s="2">
        <v>76319399075.360001</v>
      </c>
      <c r="R1215">
        <f t="shared" si="127"/>
        <v>1366213091574.5203</v>
      </c>
      <c r="S1215">
        <f t="shared" si="128"/>
        <v>0.28189139175740607</v>
      </c>
      <c r="T1215">
        <f t="shared" si="129"/>
        <v>0.22795391729382564</v>
      </c>
      <c r="U1215">
        <f t="shared" si="132"/>
        <v>0.20780893343508416</v>
      </c>
      <c r="V1215">
        <f t="shared" si="132"/>
        <v>6.2220275260657112E-2</v>
      </c>
      <c r="W1215">
        <f t="shared" si="132"/>
        <v>6.6604700028990022E-2</v>
      </c>
      <c r="X1215">
        <f t="shared" si="132"/>
        <v>3.2008510714036528E-2</v>
      </c>
      <c r="Y1215">
        <f t="shared" si="133"/>
        <v>6.5650269055167895E-2</v>
      </c>
      <c r="Z1215">
        <f t="shared" si="130"/>
        <v>5.5862002454832388E-2</v>
      </c>
      <c r="AA1215">
        <f t="shared" si="131"/>
        <v>0.99999999999999989</v>
      </c>
    </row>
    <row r="1216" spans="1:27" x14ac:dyDescent="0.2">
      <c r="A1216" s="1">
        <v>43347</v>
      </c>
      <c r="B1216">
        <v>115.15</v>
      </c>
      <c r="C1216">
        <v>31.14</v>
      </c>
      <c r="D1216">
        <v>58.8</v>
      </c>
      <c r="E1216">
        <v>48.71</v>
      </c>
      <c r="F1216">
        <v>107.01</v>
      </c>
      <c r="G1216">
        <v>36.909999999999997</v>
      </c>
      <c r="H1216">
        <v>237.66</v>
      </c>
      <c r="I1216">
        <v>475.78</v>
      </c>
      <c r="J1216" s="2">
        <v>387005804921.04999</v>
      </c>
      <c r="K1216" s="2">
        <v>311034096093.96002</v>
      </c>
      <c r="L1216" s="2">
        <v>283188864831.59998</v>
      </c>
      <c r="M1216" s="2">
        <v>84988706725.389999</v>
      </c>
      <c r="N1216" s="2">
        <v>92141415292.5</v>
      </c>
      <c r="O1216" s="2">
        <v>44270180358.220001</v>
      </c>
      <c r="P1216" s="2">
        <v>89730012671.160004</v>
      </c>
      <c r="Q1216" s="2">
        <v>75926822708.419998</v>
      </c>
      <c r="R1216">
        <f t="shared" si="127"/>
        <v>1368285903602.2998</v>
      </c>
      <c r="S1216">
        <f t="shared" si="128"/>
        <v>0.28283986840920894</v>
      </c>
      <c r="T1216">
        <f t="shared" si="129"/>
        <v>0.22731659755837394</v>
      </c>
      <c r="U1216">
        <f t="shared" si="132"/>
        <v>0.20696614946192593</v>
      </c>
      <c r="V1216">
        <f t="shared" si="132"/>
        <v>6.2113266314912249E-2</v>
      </c>
      <c r="W1216">
        <f t="shared" si="132"/>
        <v>6.7340761934270008E-2</v>
      </c>
      <c r="X1216">
        <f t="shared" si="132"/>
        <v>3.2354481063986307E-2</v>
      </c>
      <c r="Y1216">
        <f t="shared" si="133"/>
        <v>6.5578409040776428E-2</v>
      </c>
      <c r="Z1216">
        <f t="shared" si="130"/>
        <v>5.5490466216546339E-2</v>
      </c>
      <c r="AA1216">
        <f t="shared" si="131"/>
        <v>1</v>
      </c>
    </row>
    <row r="1217" spans="1:27" x14ac:dyDescent="0.2">
      <c r="A1217" s="1">
        <v>43343</v>
      </c>
      <c r="B1217">
        <v>114.58</v>
      </c>
      <c r="C1217">
        <v>30.93</v>
      </c>
      <c r="D1217">
        <v>58.48</v>
      </c>
      <c r="E1217">
        <v>48.83</v>
      </c>
      <c r="F1217">
        <v>105.98</v>
      </c>
      <c r="G1217">
        <v>36.909999999999997</v>
      </c>
      <c r="H1217">
        <v>237.81</v>
      </c>
      <c r="I1217">
        <v>479.06</v>
      </c>
      <c r="J1217" s="2">
        <v>385090100980.06</v>
      </c>
      <c r="K1217" s="2">
        <v>308936563654.02002</v>
      </c>
      <c r="L1217" s="2">
        <v>281647700941.35999</v>
      </c>
      <c r="M1217" s="2">
        <v>85198081490.470001</v>
      </c>
      <c r="N1217" s="2">
        <v>91254529415</v>
      </c>
      <c r="O1217" s="2">
        <v>44270180358.220001</v>
      </c>
      <c r="P1217" s="2">
        <v>89786646105.059998</v>
      </c>
      <c r="Q1217" s="2">
        <v>76450257864.339996</v>
      </c>
      <c r="R1217">
        <f t="shared" si="127"/>
        <v>1362634060808.5303</v>
      </c>
      <c r="S1217">
        <f t="shared" si="128"/>
        <v>0.28260712986402498</v>
      </c>
      <c r="T1217">
        <f t="shared" si="129"/>
        <v>0.22672012430887714</v>
      </c>
      <c r="U1217">
        <f t="shared" si="132"/>
        <v>0.20669357169469402</v>
      </c>
      <c r="V1217">
        <f t="shared" si="132"/>
        <v>6.2524550017425087E-2</v>
      </c>
      <c r="W1217">
        <f t="shared" si="132"/>
        <v>6.6969212086811752E-2</v>
      </c>
      <c r="X1217">
        <f t="shared" si="132"/>
        <v>3.2488678825444831E-2</v>
      </c>
      <c r="Y1217">
        <f t="shared" si="133"/>
        <v>6.5891972531337092E-2</v>
      </c>
      <c r="Z1217">
        <f t="shared" si="130"/>
        <v>5.6104760671384951E-2</v>
      </c>
      <c r="AA1217">
        <f t="shared" si="131"/>
        <v>0.99999999999999978</v>
      </c>
    </row>
    <row r="1218" spans="1:27" x14ac:dyDescent="0.2">
      <c r="A1218" s="1">
        <v>43342</v>
      </c>
      <c r="B1218">
        <v>115.19</v>
      </c>
      <c r="C1218">
        <v>31.01</v>
      </c>
      <c r="D1218">
        <v>58.46</v>
      </c>
      <c r="E1218">
        <v>49.3</v>
      </c>
      <c r="F1218">
        <v>106.23</v>
      </c>
      <c r="G1218">
        <v>36.89</v>
      </c>
      <c r="H1218">
        <v>239.4</v>
      </c>
      <c r="I1218">
        <v>475.27</v>
      </c>
      <c r="J1218" s="2">
        <v>387140240285.33002</v>
      </c>
      <c r="K1218" s="2">
        <v>309735623631.14001</v>
      </c>
      <c r="L1218" s="2">
        <v>281551378198.21997</v>
      </c>
      <c r="M1218" s="2">
        <v>86018132653.699997</v>
      </c>
      <c r="N1218" s="2">
        <v>91469792977.5</v>
      </c>
      <c r="O1218" s="2">
        <v>44246192181.379997</v>
      </c>
      <c r="P1218" s="2">
        <v>90386960504.399994</v>
      </c>
      <c r="Q1218" s="2">
        <v>75845434925.029999</v>
      </c>
      <c r="R1218">
        <f t="shared" si="127"/>
        <v>1366393755356.6997</v>
      </c>
      <c r="S1218">
        <f t="shared" si="128"/>
        <v>0.28332992504365356</v>
      </c>
      <c r="T1218">
        <f t="shared" si="129"/>
        <v>0.22668108838823178</v>
      </c>
      <c r="U1218">
        <f t="shared" si="132"/>
        <v>0.20605435080074735</v>
      </c>
      <c r="V1218">
        <f t="shared" si="132"/>
        <v>6.2952668157682551E-2</v>
      </c>
      <c r="W1218">
        <f t="shared" si="132"/>
        <v>6.6942484638054883E-2</v>
      </c>
      <c r="X1218">
        <f t="shared" si="132"/>
        <v>3.2381728918125394E-2</v>
      </c>
      <c r="Y1218">
        <f t="shared" si="133"/>
        <v>6.6150009944098656E-2</v>
      </c>
      <c r="Z1218">
        <f t="shared" si="130"/>
        <v>5.5507744109406003E-2</v>
      </c>
      <c r="AA1218">
        <f t="shared" si="131"/>
        <v>1.0000000000000002</v>
      </c>
    </row>
    <row r="1219" spans="1:27" x14ac:dyDescent="0.2">
      <c r="A1219" s="1">
        <v>43341</v>
      </c>
      <c r="B1219">
        <v>115.76</v>
      </c>
      <c r="C1219">
        <v>31.14</v>
      </c>
      <c r="D1219">
        <v>58.96</v>
      </c>
      <c r="E1219">
        <v>49.95</v>
      </c>
      <c r="F1219">
        <v>106.71</v>
      </c>
      <c r="G1219">
        <v>36.92</v>
      </c>
      <c r="H1219">
        <v>241.4</v>
      </c>
      <c r="I1219">
        <v>485.22</v>
      </c>
      <c r="J1219" s="2">
        <v>389055944226.32001</v>
      </c>
      <c r="K1219" s="2">
        <v>311034096093.96002</v>
      </c>
      <c r="L1219" s="2">
        <v>283959446776.71997</v>
      </c>
      <c r="M1219" s="2">
        <v>87152245964.550003</v>
      </c>
      <c r="N1219" s="2">
        <v>91883099017.5</v>
      </c>
      <c r="O1219" s="2">
        <v>44282174446.639999</v>
      </c>
      <c r="P1219" s="2">
        <v>91142072956.399994</v>
      </c>
      <c r="Q1219" s="2">
        <v>77433294620.580002</v>
      </c>
      <c r="R1219">
        <f t="shared" si="127"/>
        <v>1375942374102.6699</v>
      </c>
      <c r="S1219">
        <f t="shared" si="128"/>
        <v>0.28275598713212496</v>
      </c>
      <c r="T1219">
        <f t="shared" si="129"/>
        <v>0.22605168788177121</v>
      </c>
      <c r="U1219">
        <f t="shared" si="132"/>
        <v>0.2063745198354735</v>
      </c>
      <c r="V1219">
        <f t="shared" si="132"/>
        <v>6.3340040691302155E-2</v>
      </c>
      <c r="W1219">
        <f t="shared" si="132"/>
        <v>6.677830463461247E-2</v>
      </c>
      <c r="X1219">
        <f t="shared" si="132"/>
        <v>3.2183160632376716E-2</v>
      </c>
      <c r="Y1219">
        <f t="shared" si="133"/>
        <v>6.6239745698535454E-2</v>
      </c>
      <c r="Z1219">
        <f t="shared" si="130"/>
        <v>5.6276553493803581E-2</v>
      </c>
      <c r="AA1219">
        <f t="shared" si="131"/>
        <v>0.99999999999999989</v>
      </c>
    </row>
    <row r="1220" spans="1:27" x14ac:dyDescent="0.2">
      <c r="A1220" s="1">
        <v>43340</v>
      </c>
      <c r="B1220">
        <v>116.14</v>
      </c>
      <c r="C1220">
        <v>31.27</v>
      </c>
      <c r="D1220">
        <v>59.07</v>
      </c>
      <c r="E1220">
        <v>50</v>
      </c>
      <c r="F1220">
        <v>107.28</v>
      </c>
      <c r="G1220">
        <v>36.72</v>
      </c>
      <c r="H1220">
        <v>242.37</v>
      </c>
      <c r="I1220">
        <v>483.35</v>
      </c>
      <c r="J1220" s="2">
        <v>390333080186.97998</v>
      </c>
      <c r="K1220" s="2">
        <v>312332568556.78009</v>
      </c>
      <c r="L1220" s="2">
        <v>284489221863.98999</v>
      </c>
      <c r="M1220" s="2">
        <v>87239485450</v>
      </c>
      <c r="N1220" s="2">
        <v>92373899940</v>
      </c>
      <c r="O1220" s="2">
        <v>44042292678.239998</v>
      </c>
      <c r="P1220" s="2">
        <v>91508302495.619995</v>
      </c>
      <c r="Q1220" s="2">
        <v>77134872748.149994</v>
      </c>
      <c r="R1220">
        <f t="shared" ref="R1220:R1283" si="134">SUM(J1220:Q1220)</f>
        <v>1379453723919.7598</v>
      </c>
      <c r="S1220">
        <f t="shared" ref="S1220:S1283" si="135">J1220/$R1220</f>
        <v>0.28296206927321682</v>
      </c>
      <c r="T1220">
        <f t="shared" ref="T1220:T1283" si="136">K1220/R1220</f>
        <v>0.22641757613244001</v>
      </c>
      <c r="U1220">
        <f t="shared" si="132"/>
        <v>0.20623324793789038</v>
      </c>
      <c r="V1220">
        <f t="shared" si="132"/>
        <v>6.3242052949849123E-2</v>
      </c>
      <c r="W1220">
        <f t="shared" si="132"/>
        <v>6.6964116547176919E-2</v>
      </c>
      <c r="X1220">
        <f t="shared" si="132"/>
        <v>3.1927343349432903E-2</v>
      </c>
      <c r="Y1220">
        <f t="shared" si="133"/>
        <v>6.6336623627791122E-2</v>
      </c>
      <c r="Z1220">
        <f t="shared" ref="Z1220:Z1283" si="137">Q1220/$R1220</f>
        <v>5.5916970182202923E-2</v>
      </c>
      <c r="AA1220">
        <f t="shared" ref="AA1220:AA1283" si="138">SUM(S1220:Z1220)</f>
        <v>1.0000000000000002</v>
      </c>
    </row>
    <row r="1221" spans="1:27" x14ac:dyDescent="0.2">
      <c r="A1221" s="1">
        <v>43339</v>
      </c>
      <c r="B1221">
        <v>116.71</v>
      </c>
      <c r="C1221">
        <v>31.31</v>
      </c>
      <c r="D1221">
        <v>59.1</v>
      </c>
      <c r="E1221">
        <v>49.89</v>
      </c>
      <c r="F1221">
        <v>107.05</v>
      </c>
      <c r="G1221">
        <v>36.880000000000003</v>
      </c>
      <c r="H1221">
        <v>242.6</v>
      </c>
      <c r="I1221">
        <v>483.61</v>
      </c>
      <c r="J1221" s="2">
        <v>392248784127.96997</v>
      </c>
      <c r="K1221" s="2">
        <v>312732098545.34009</v>
      </c>
      <c r="L1221" s="2">
        <v>284633705978.70001</v>
      </c>
      <c r="M1221" s="2">
        <v>87047558582.009995</v>
      </c>
      <c r="N1221" s="2">
        <v>92175857462.5</v>
      </c>
      <c r="O1221" s="2">
        <v>44234198092.959999</v>
      </c>
      <c r="P1221" s="2">
        <v>91595140427.600006</v>
      </c>
      <c r="Q1221" s="2">
        <v>77176364559.289993</v>
      </c>
      <c r="R1221">
        <f t="shared" si="134"/>
        <v>1381843707776.3701</v>
      </c>
      <c r="S1221">
        <f t="shared" si="135"/>
        <v>0.28385900801992098</v>
      </c>
      <c r="T1221">
        <f t="shared" si="136"/>
        <v>0.22631510118360715</v>
      </c>
      <c r="U1221">
        <f t="shared" si="132"/>
        <v>0.20598111376627809</v>
      </c>
      <c r="V1221">
        <f t="shared" si="132"/>
        <v>6.2993780043392067E-2</v>
      </c>
      <c r="W1221">
        <f t="shared" si="132"/>
        <v>6.6704980414049278E-2</v>
      </c>
      <c r="X1221">
        <f t="shared" si="132"/>
        <v>3.2010999394526764E-2</v>
      </c>
      <c r="Y1221">
        <f t="shared" si="133"/>
        <v>6.6284732428237278E-2</v>
      </c>
      <c r="Z1221">
        <f t="shared" si="137"/>
        <v>5.585028474998837E-2</v>
      </c>
      <c r="AA1221">
        <f t="shared" si="138"/>
        <v>1</v>
      </c>
    </row>
    <row r="1222" spans="1:27" x14ac:dyDescent="0.2">
      <c r="A1222" s="1">
        <v>43336</v>
      </c>
      <c r="B1222">
        <v>114.68</v>
      </c>
      <c r="C1222">
        <v>30.89</v>
      </c>
      <c r="D1222">
        <v>58.69</v>
      </c>
      <c r="E1222">
        <v>48.14</v>
      </c>
      <c r="F1222">
        <v>105.76</v>
      </c>
      <c r="G1222">
        <v>36.700000000000003</v>
      </c>
      <c r="H1222">
        <v>235.11</v>
      </c>
      <c r="I1222">
        <v>477.51</v>
      </c>
      <c r="J1222" s="2">
        <v>385426189390.76001</v>
      </c>
      <c r="K1222" s="2">
        <v>308537033665.46002</v>
      </c>
      <c r="L1222" s="2">
        <v>282659089744.33002</v>
      </c>
      <c r="M1222" s="2">
        <v>83994176591.259995</v>
      </c>
      <c r="N1222" s="2">
        <v>91065097480</v>
      </c>
      <c r="O1222" s="2">
        <v>44018304501.400002</v>
      </c>
      <c r="P1222" s="2">
        <v>88767244294.860001</v>
      </c>
      <c r="Q1222" s="2">
        <v>76202902836.389999</v>
      </c>
      <c r="R1222">
        <f t="shared" si="134"/>
        <v>1360670038504.46</v>
      </c>
      <c r="S1222">
        <f t="shared" si="135"/>
        <v>0.28326205360881596</v>
      </c>
      <c r="T1222">
        <f t="shared" si="136"/>
        <v>0.22675374994262337</v>
      </c>
      <c r="U1222">
        <f t="shared" si="132"/>
        <v>0.20773521996192873</v>
      </c>
      <c r="V1222">
        <f t="shared" si="132"/>
        <v>6.1730011108041813E-2</v>
      </c>
      <c r="W1222">
        <f t="shared" si="132"/>
        <v>6.6926657384248342E-2</v>
      </c>
      <c r="X1222">
        <f t="shared" si="132"/>
        <v>3.2350462092765278E-2</v>
      </c>
      <c r="Y1222">
        <f t="shared" si="133"/>
        <v>6.5237891467372855E-2</v>
      </c>
      <c r="Z1222">
        <f t="shared" si="137"/>
        <v>5.6003954434203723E-2</v>
      </c>
      <c r="AA1222">
        <f t="shared" si="138"/>
        <v>0.99999999999999978</v>
      </c>
    </row>
    <row r="1223" spans="1:27" x14ac:dyDescent="0.2">
      <c r="A1223" s="1">
        <v>43335</v>
      </c>
      <c r="B1223">
        <v>114.73</v>
      </c>
      <c r="C1223">
        <v>30.84</v>
      </c>
      <c r="D1223">
        <v>58.62</v>
      </c>
      <c r="E1223">
        <v>48.13</v>
      </c>
      <c r="F1223">
        <v>105.37</v>
      </c>
      <c r="G1223">
        <v>36.299999999999997</v>
      </c>
      <c r="H1223">
        <v>236.34</v>
      </c>
      <c r="I1223">
        <v>470.46</v>
      </c>
      <c r="J1223" s="2">
        <v>385594233596.10999</v>
      </c>
      <c r="K1223" s="2">
        <v>308037621179.76001</v>
      </c>
      <c r="L1223" s="2">
        <v>282321960143.34009</v>
      </c>
      <c r="M1223" s="2">
        <v>83976728694.169998</v>
      </c>
      <c r="N1223" s="2">
        <v>90729286322.5</v>
      </c>
      <c r="O1223" s="2">
        <v>43538540964.599998</v>
      </c>
      <c r="P1223" s="2">
        <v>89231638452.839996</v>
      </c>
      <c r="Q1223" s="2">
        <v>75077836418.940002</v>
      </c>
      <c r="R1223">
        <f t="shared" si="134"/>
        <v>1358507845772.2603</v>
      </c>
      <c r="S1223">
        <f t="shared" si="135"/>
        <v>0.28383658938452011</v>
      </c>
      <c r="T1223">
        <f t="shared" si="136"/>
        <v>0.2267470314127279</v>
      </c>
      <c r="U1223">
        <f t="shared" si="132"/>
        <v>0.20781768837179646</v>
      </c>
      <c r="V1223">
        <f t="shared" si="132"/>
        <v>6.1815416786520222E-2</v>
      </c>
      <c r="W1223">
        <f t="shared" si="132"/>
        <v>6.6785986260479671E-2</v>
      </c>
      <c r="X1223">
        <f t="shared" si="132"/>
        <v>3.204879611118476E-2</v>
      </c>
      <c r="Y1223">
        <f t="shared" si="133"/>
        <v>6.5683565045673464E-2</v>
      </c>
      <c r="Z1223">
        <f t="shared" si="137"/>
        <v>5.5264926627097317E-2</v>
      </c>
      <c r="AA1223">
        <f t="shared" si="138"/>
        <v>1</v>
      </c>
    </row>
    <row r="1224" spans="1:27" x14ac:dyDescent="0.2">
      <c r="A1224" s="1">
        <v>43334</v>
      </c>
      <c r="B1224">
        <v>114.97</v>
      </c>
      <c r="C1224">
        <v>30.98</v>
      </c>
      <c r="D1224">
        <v>59.17</v>
      </c>
      <c r="E1224">
        <v>48.6</v>
      </c>
      <c r="F1224">
        <v>105.83</v>
      </c>
      <c r="G1224">
        <v>36.409999999999997</v>
      </c>
      <c r="H1224">
        <v>239.34</v>
      </c>
      <c r="I1224">
        <v>478.02</v>
      </c>
      <c r="J1224" s="2">
        <v>386400845781.78998</v>
      </c>
      <c r="K1224" s="2">
        <v>309435976139.71997</v>
      </c>
      <c r="L1224" s="2">
        <v>284970835579.69</v>
      </c>
      <c r="M1224" s="2">
        <v>84796779857.399994</v>
      </c>
      <c r="N1224" s="2">
        <v>91125371277.5</v>
      </c>
      <c r="O1224" s="2">
        <v>43670475937.220001</v>
      </c>
      <c r="P1224" s="2">
        <v>90364307130.839996</v>
      </c>
      <c r="Q1224" s="2">
        <v>76284290619.779999</v>
      </c>
      <c r="R1224">
        <f t="shared" si="134"/>
        <v>1367048882323.9402</v>
      </c>
      <c r="S1224">
        <f t="shared" si="135"/>
        <v>0.28265327654188976</v>
      </c>
      <c r="T1224">
        <f t="shared" si="136"/>
        <v>0.22635326369141134</v>
      </c>
      <c r="U1224">
        <f t="shared" si="132"/>
        <v>0.20845694639334955</v>
      </c>
      <c r="V1224">
        <f t="shared" si="132"/>
        <v>6.2029076614471997E-2</v>
      </c>
      <c r="W1224">
        <f t="shared" si="132"/>
        <v>6.6658458564107625E-2</v>
      </c>
      <c r="X1224">
        <f t="shared" si="132"/>
        <v>3.1945072705067842E-2</v>
      </c>
      <c r="Y1224">
        <f t="shared" si="133"/>
        <v>6.6101738057254777E-2</v>
      </c>
      <c r="Z1224">
        <f t="shared" si="137"/>
        <v>5.5802167432446967E-2</v>
      </c>
      <c r="AA1224">
        <f t="shared" si="138"/>
        <v>0.99999999999999978</v>
      </c>
    </row>
    <row r="1225" spans="1:27" x14ac:dyDescent="0.2">
      <c r="A1225" s="1">
        <v>43333</v>
      </c>
      <c r="B1225">
        <v>115.32</v>
      </c>
      <c r="C1225">
        <v>31.02</v>
      </c>
      <c r="D1225">
        <v>58.96</v>
      </c>
      <c r="E1225">
        <v>48.54</v>
      </c>
      <c r="F1225">
        <v>104.81</v>
      </c>
      <c r="G1225">
        <v>36.49</v>
      </c>
      <c r="H1225">
        <v>238.65</v>
      </c>
      <c r="I1225">
        <v>474.93</v>
      </c>
      <c r="J1225" s="2">
        <v>387577155219.23999</v>
      </c>
      <c r="K1225" s="2">
        <v>309835506128.28009</v>
      </c>
      <c r="L1225" s="2">
        <v>283959446776.71997</v>
      </c>
      <c r="M1225" s="2">
        <v>84692092474.860001</v>
      </c>
      <c r="N1225" s="2">
        <v>90247095942.5</v>
      </c>
      <c r="O1225" s="2">
        <v>43766428644.580002</v>
      </c>
      <c r="P1225" s="2">
        <v>90103793334.899994</v>
      </c>
      <c r="Q1225" s="2">
        <v>75791176402.770004</v>
      </c>
      <c r="R1225">
        <f t="shared" si="134"/>
        <v>1365972694923.8501</v>
      </c>
      <c r="S1225">
        <f t="shared" si="135"/>
        <v>0.28373711763019283</v>
      </c>
      <c r="T1225">
        <f t="shared" si="136"/>
        <v>0.22682408460994363</v>
      </c>
      <c r="U1225">
        <f t="shared" si="132"/>
        <v>0.20788076352620655</v>
      </c>
      <c r="V1225">
        <f t="shared" si="132"/>
        <v>6.2001307046317934E-2</v>
      </c>
      <c r="W1225">
        <f t="shared" si="132"/>
        <v>6.6068008736829886E-2</v>
      </c>
      <c r="X1225">
        <f t="shared" si="132"/>
        <v>3.2040485733882025E-2</v>
      </c>
      <c r="Y1225">
        <f t="shared" si="133"/>
        <v>6.5963099899242914E-2</v>
      </c>
      <c r="Z1225">
        <f t="shared" si="137"/>
        <v>5.5485132817384167E-2</v>
      </c>
      <c r="AA1225">
        <f t="shared" si="138"/>
        <v>1</v>
      </c>
    </row>
    <row r="1226" spans="1:27" x14ac:dyDescent="0.2">
      <c r="A1226" s="1">
        <v>43332</v>
      </c>
      <c r="B1226">
        <v>114.62</v>
      </c>
      <c r="C1226">
        <v>30.87</v>
      </c>
      <c r="D1226">
        <v>59.03</v>
      </c>
      <c r="E1226">
        <v>48.29</v>
      </c>
      <c r="F1226">
        <v>103.83</v>
      </c>
      <c r="G1226">
        <v>36.799999999999997</v>
      </c>
      <c r="H1226">
        <v>235.78</v>
      </c>
      <c r="I1226">
        <v>475.56</v>
      </c>
      <c r="J1226" s="2">
        <v>385224536344.34009</v>
      </c>
      <c r="K1226" s="2">
        <v>308337268671.17999</v>
      </c>
      <c r="L1226" s="2">
        <v>284296576377.71002</v>
      </c>
      <c r="M1226" s="2">
        <v>84255895047.610001</v>
      </c>
      <c r="N1226" s="2">
        <v>89403262777.5</v>
      </c>
      <c r="O1226" s="2">
        <v>44138245385.599998</v>
      </c>
      <c r="P1226" s="2">
        <v>89020206966.279999</v>
      </c>
      <c r="Q1226" s="2">
        <v>75891714252.839996</v>
      </c>
      <c r="R1226">
        <f t="shared" si="134"/>
        <v>1360567705823.0601</v>
      </c>
      <c r="S1226">
        <f t="shared" si="135"/>
        <v>0.28313514623022956</v>
      </c>
      <c r="T1226">
        <f t="shared" si="136"/>
        <v>0.22662398008679388</v>
      </c>
      <c r="U1226">
        <f t="shared" si="132"/>
        <v>0.2089543762952451</v>
      </c>
      <c r="V1226">
        <f t="shared" si="132"/>
        <v>6.1927013765654793E-2</v>
      </c>
      <c r="W1226">
        <f t="shared" si="132"/>
        <v>6.5710263733928992E-2</v>
      </c>
      <c r="X1226">
        <f t="shared" si="132"/>
        <v>3.2441050303262248E-2</v>
      </c>
      <c r="Y1226">
        <f t="shared" si="133"/>
        <v>6.5428722573146941E-2</v>
      </c>
      <c r="Z1226">
        <f t="shared" si="137"/>
        <v>5.5779447011738502E-2</v>
      </c>
      <c r="AA1226">
        <f t="shared" si="138"/>
        <v>1</v>
      </c>
    </row>
    <row r="1227" spans="1:27" x14ac:dyDescent="0.2">
      <c r="A1227" s="1">
        <v>43329</v>
      </c>
      <c r="B1227">
        <v>114.77</v>
      </c>
      <c r="C1227">
        <v>30.74</v>
      </c>
      <c r="D1227">
        <v>58.86</v>
      </c>
      <c r="E1227">
        <v>48.37</v>
      </c>
      <c r="F1227">
        <v>103.03</v>
      </c>
      <c r="G1227">
        <v>36.200000000000003</v>
      </c>
      <c r="H1227">
        <v>233.38</v>
      </c>
      <c r="I1227">
        <v>474.15</v>
      </c>
      <c r="J1227" s="2">
        <v>385728668960.39001</v>
      </c>
      <c r="K1227" s="2">
        <v>307038796208.35999</v>
      </c>
      <c r="L1227" s="2">
        <v>283477833061.02002</v>
      </c>
      <c r="M1227" s="2">
        <v>84395478224.330002</v>
      </c>
      <c r="N1227" s="2">
        <v>88714419377.5</v>
      </c>
      <c r="O1227" s="2">
        <v>43418600080.400002</v>
      </c>
      <c r="P1227" s="2">
        <v>88114072023.880005</v>
      </c>
      <c r="Q1227" s="2">
        <v>75666700969.350006</v>
      </c>
      <c r="R1227">
        <f t="shared" si="134"/>
        <v>1356554568905.23</v>
      </c>
      <c r="S1227">
        <f t="shared" si="135"/>
        <v>0.28434438083215607</v>
      </c>
      <c r="T1227">
        <f t="shared" si="136"/>
        <v>0.22633722464710521</v>
      </c>
      <c r="U1227">
        <f t="shared" si="132"/>
        <v>0.20896898625301377</v>
      </c>
      <c r="V1227">
        <f t="shared" si="132"/>
        <v>6.221310971105206E-2</v>
      </c>
      <c r="W1227">
        <f t="shared" si="132"/>
        <v>6.539686748399258E-2</v>
      </c>
      <c r="X1227">
        <f t="shared" si="132"/>
        <v>3.2006526737394562E-2</v>
      </c>
      <c r="Y1227">
        <f t="shared" si="133"/>
        <v>6.495431444014084E-2</v>
      </c>
      <c r="Z1227">
        <f t="shared" si="137"/>
        <v>5.5778589895144975E-2</v>
      </c>
      <c r="AA1227">
        <f t="shared" si="138"/>
        <v>1.0000000000000002</v>
      </c>
    </row>
    <row r="1228" spans="1:27" x14ac:dyDescent="0.2">
      <c r="A1228" s="1">
        <v>43328</v>
      </c>
      <c r="B1228">
        <v>114.77</v>
      </c>
      <c r="C1228">
        <v>30.72</v>
      </c>
      <c r="D1228">
        <v>58.66</v>
      </c>
      <c r="E1228">
        <v>48.3</v>
      </c>
      <c r="F1228">
        <v>102.65</v>
      </c>
      <c r="G1228">
        <v>35.85</v>
      </c>
      <c r="H1228">
        <v>233</v>
      </c>
      <c r="I1228">
        <v>474.61</v>
      </c>
      <c r="J1228" s="2">
        <v>385728668960.39001</v>
      </c>
      <c r="K1228" s="2">
        <v>306839031214.08002</v>
      </c>
      <c r="L1228" s="2">
        <v>282514605629.62</v>
      </c>
      <c r="M1228" s="2">
        <v>84273342944.699997</v>
      </c>
      <c r="N1228" s="2">
        <v>88387218762.5</v>
      </c>
      <c r="O1228" s="2">
        <v>42998806985.699997</v>
      </c>
      <c r="P1228" s="2">
        <v>87970600658</v>
      </c>
      <c r="Q1228" s="2">
        <v>75740109558.289993</v>
      </c>
      <c r="R1228">
        <f t="shared" si="134"/>
        <v>1354452384713.28</v>
      </c>
      <c r="S1228">
        <f t="shared" si="135"/>
        <v>0.28478569886533422</v>
      </c>
      <c r="T1228">
        <f t="shared" si="136"/>
        <v>0.22654102475446847</v>
      </c>
      <c r="U1228">
        <f t="shared" si="132"/>
        <v>0.20858216118791409</v>
      </c>
      <c r="V1228">
        <f t="shared" si="132"/>
        <v>6.2219494679792355E-2</v>
      </c>
      <c r="W1228">
        <f t="shared" si="132"/>
        <v>6.5256792900261623E-2</v>
      </c>
      <c r="X1228">
        <f t="shared" si="132"/>
        <v>3.1746266957034655E-2</v>
      </c>
      <c r="Y1228">
        <f t="shared" si="133"/>
        <v>6.49492013531522E-2</v>
      </c>
      <c r="Z1228">
        <f t="shared" si="137"/>
        <v>5.5919359302042344E-2</v>
      </c>
      <c r="AA1228">
        <f t="shared" si="138"/>
        <v>1</v>
      </c>
    </row>
    <row r="1229" spans="1:27" x14ac:dyDescent="0.2">
      <c r="A1229" s="1">
        <v>43327</v>
      </c>
      <c r="B1229">
        <v>113.7</v>
      </c>
      <c r="C1229">
        <v>30.36</v>
      </c>
      <c r="D1229">
        <v>57.99</v>
      </c>
      <c r="E1229">
        <v>47.45</v>
      </c>
      <c r="F1229">
        <v>101.51</v>
      </c>
      <c r="G1229">
        <v>35.409999999999997</v>
      </c>
      <c r="H1229">
        <v>229.25</v>
      </c>
      <c r="I1229">
        <v>470.82</v>
      </c>
      <c r="J1229" s="2">
        <v>382132522965.90002</v>
      </c>
      <c r="K1229" s="2">
        <v>303243261317.03998</v>
      </c>
      <c r="L1229" s="2">
        <v>279287793734.42999</v>
      </c>
      <c r="M1229" s="2">
        <v>82790271692.050003</v>
      </c>
      <c r="N1229" s="2">
        <v>87405616917.5</v>
      </c>
      <c r="O1229" s="2">
        <v>42471067095.220001</v>
      </c>
      <c r="P1229" s="2">
        <v>86554764810.5</v>
      </c>
      <c r="Q1229" s="2">
        <v>75135286618.979996</v>
      </c>
      <c r="R1229">
        <f t="shared" si="134"/>
        <v>1339020585151.6199</v>
      </c>
      <c r="S1229">
        <f t="shared" si="135"/>
        <v>0.2853821122717321</v>
      </c>
      <c r="T1229">
        <f t="shared" si="136"/>
        <v>0.22646646711760832</v>
      </c>
      <c r="U1229">
        <f t="shared" si="132"/>
        <v>0.20857617637207998</v>
      </c>
      <c r="V1229">
        <f t="shared" si="132"/>
        <v>6.1828976051682957E-2</v>
      </c>
      <c r="W1229">
        <f t="shared" si="132"/>
        <v>6.527578282719447E-2</v>
      </c>
      <c r="X1229">
        <f t="shared" si="132"/>
        <v>3.1718009092751118E-2</v>
      </c>
      <c r="Y1229">
        <f t="shared" si="133"/>
        <v>6.4640354129207989E-2</v>
      </c>
      <c r="Z1229">
        <f t="shared" si="137"/>
        <v>5.6112122137743151E-2</v>
      </c>
      <c r="AA1229">
        <f t="shared" si="138"/>
        <v>1</v>
      </c>
    </row>
    <row r="1230" spans="1:27" x14ac:dyDescent="0.2">
      <c r="A1230" s="1">
        <v>43326</v>
      </c>
      <c r="B1230">
        <v>114.65</v>
      </c>
      <c r="C1230">
        <v>30.79</v>
      </c>
      <c r="D1230">
        <v>58.07</v>
      </c>
      <c r="E1230">
        <v>47.86</v>
      </c>
      <c r="F1230">
        <v>102.18</v>
      </c>
      <c r="G1230">
        <v>35.76</v>
      </c>
      <c r="H1230">
        <v>229.56</v>
      </c>
      <c r="I1230">
        <v>477.21</v>
      </c>
      <c r="J1230" s="2">
        <v>385325362867.54999</v>
      </c>
      <c r="K1230" s="2">
        <v>307538208694.06</v>
      </c>
      <c r="L1230" s="2">
        <v>279673084706.98999</v>
      </c>
      <c r="M1230" s="2">
        <v>83505635472.740005</v>
      </c>
      <c r="N1230" s="2">
        <v>87982523265</v>
      </c>
      <c r="O1230" s="2">
        <v>42890860189.919998</v>
      </c>
      <c r="P1230" s="2">
        <v>86671807240.559998</v>
      </c>
      <c r="Q1230" s="2">
        <v>76155027669.690002</v>
      </c>
      <c r="R1230">
        <f t="shared" si="134"/>
        <v>1349742510106.5098</v>
      </c>
      <c r="S1230">
        <f t="shared" si="135"/>
        <v>0.28548064536927381</v>
      </c>
      <c r="T1230">
        <f t="shared" si="136"/>
        <v>0.22784953899821367</v>
      </c>
      <c r="U1230">
        <f t="shared" si="132"/>
        <v>0.20720476877098629</v>
      </c>
      <c r="V1230">
        <f t="shared" si="132"/>
        <v>6.1867826528002351E-2</v>
      </c>
      <c r="W1230">
        <f t="shared" si="132"/>
        <v>6.5184672340250438E-2</v>
      </c>
      <c r="X1230">
        <f t="shared" si="132"/>
        <v>3.1777068491778797E-2</v>
      </c>
      <c r="Y1230">
        <f t="shared" si="133"/>
        <v>6.4213586363017217E-2</v>
      </c>
      <c r="Z1230">
        <f t="shared" si="137"/>
        <v>5.6421893138477591E-2</v>
      </c>
      <c r="AA1230">
        <f t="shared" si="138"/>
        <v>1.0000000000000002</v>
      </c>
    </row>
    <row r="1231" spans="1:27" x14ac:dyDescent="0.2">
      <c r="A1231" s="1">
        <v>43325</v>
      </c>
      <c r="B1231">
        <v>113.89</v>
      </c>
      <c r="C1231">
        <v>30.48</v>
      </c>
      <c r="D1231">
        <v>57.61</v>
      </c>
      <c r="E1231">
        <v>47.35</v>
      </c>
      <c r="F1231">
        <v>101.81</v>
      </c>
      <c r="G1231">
        <v>34.99</v>
      </c>
      <c r="H1231">
        <v>226.86</v>
      </c>
      <c r="I1231">
        <v>475.39</v>
      </c>
      <c r="J1231" s="2">
        <v>382771090946.22998</v>
      </c>
      <c r="K1231" s="2">
        <v>304441851282.71997</v>
      </c>
      <c r="L1231" s="2">
        <v>277457661614.77002</v>
      </c>
      <c r="M1231" s="2">
        <v>82615792721.149994</v>
      </c>
      <c r="N1231" s="2">
        <v>87663933192.5</v>
      </c>
      <c r="O1231" s="2">
        <v>41967315381.580002</v>
      </c>
      <c r="P1231" s="2">
        <v>85652405430.360001</v>
      </c>
      <c r="Q1231" s="2">
        <v>75864584991.710007</v>
      </c>
      <c r="R1231">
        <f t="shared" si="134"/>
        <v>1338434635561.0203</v>
      </c>
      <c r="S1231">
        <f t="shared" si="135"/>
        <v>0.28598414952537976</v>
      </c>
      <c r="T1231">
        <f t="shared" si="136"/>
        <v>0.22746112749473915</v>
      </c>
      <c r="U1231">
        <f t="shared" si="132"/>
        <v>0.2073001207851069</v>
      </c>
      <c r="V1231">
        <f t="shared" si="132"/>
        <v>6.1725683515744222E-2</v>
      </c>
      <c r="W1231">
        <f t="shared" si="132"/>
        <v>6.5497358528647645E-2</v>
      </c>
      <c r="X1231">
        <f t="shared" si="132"/>
        <v>3.1355521044170317E-2</v>
      </c>
      <c r="Y1231">
        <f t="shared" si="133"/>
        <v>6.3994462751225653E-2</v>
      </c>
      <c r="Z1231">
        <f t="shared" si="137"/>
        <v>5.6681576354986135E-2</v>
      </c>
      <c r="AA1231">
        <f t="shared" si="138"/>
        <v>0.99999999999999989</v>
      </c>
    </row>
    <row r="1232" spans="1:27" x14ac:dyDescent="0.2">
      <c r="A1232" s="1">
        <v>43322</v>
      </c>
      <c r="B1232">
        <v>115.73</v>
      </c>
      <c r="C1232">
        <v>31.19</v>
      </c>
      <c r="D1232">
        <v>58.05</v>
      </c>
      <c r="E1232">
        <v>48.39</v>
      </c>
      <c r="F1232">
        <v>101.58</v>
      </c>
      <c r="G1232">
        <v>35.35</v>
      </c>
      <c r="H1232">
        <v>229.61</v>
      </c>
      <c r="I1232">
        <v>478.95</v>
      </c>
      <c r="J1232" s="2">
        <v>388955117703.10999</v>
      </c>
      <c r="K1232" s="2">
        <v>311533508579.65997</v>
      </c>
      <c r="L1232" s="2">
        <v>279576761963.84998</v>
      </c>
      <c r="M1232" s="2">
        <v>84430374018.509995</v>
      </c>
      <c r="N1232" s="2">
        <v>87465890715</v>
      </c>
      <c r="O1232" s="2">
        <v>42399102564.699997</v>
      </c>
      <c r="P1232" s="2">
        <v>86690685051.860001</v>
      </c>
      <c r="Q1232" s="2">
        <v>76432703636.550003</v>
      </c>
      <c r="R1232">
        <f t="shared" si="134"/>
        <v>1357484144233.24</v>
      </c>
      <c r="S1232">
        <f t="shared" si="135"/>
        <v>0.28652645362779322</v>
      </c>
      <c r="T1232">
        <f t="shared" si="136"/>
        <v>0.22949329456487041</v>
      </c>
      <c r="U1232">
        <f t="shared" si="132"/>
        <v>0.20595213811632831</v>
      </c>
      <c r="V1232">
        <f t="shared" si="132"/>
        <v>6.2196213765870222E-2</v>
      </c>
      <c r="W1232">
        <f t="shared" si="132"/>
        <v>6.4432347947904867E-2</v>
      </c>
      <c r="X1232">
        <f t="shared" si="132"/>
        <v>3.1233589537540171E-2</v>
      </c>
      <c r="Y1232">
        <f t="shared" si="133"/>
        <v>6.3861287382348239E-2</v>
      </c>
      <c r="Z1232">
        <f t="shared" si="137"/>
        <v>5.6304675057344537E-2</v>
      </c>
      <c r="AA1232">
        <f t="shared" si="138"/>
        <v>0.99999999999999989</v>
      </c>
    </row>
    <row r="1233" spans="1:27" x14ac:dyDescent="0.2">
      <c r="A1233" s="1">
        <v>43321</v>
      </c>
      <c r="B1233">
        <v>116.88</v>
      </c>
      <c r="C1233">
        <v>31.6</v>
      </c>
      <c r="D1233">
        <v>58.44</v>
      </c>
      <c r="E1233">
        <v>49.44</v>
      </c>
      <c r="F1233">
        <v>102.99</v>
      </c>
      <c r="G1233">
        <v>35.770000000000003</v>
      </c>
      <c r="H1233">
        <v>233.78</v>
      </c>
      <c r="I1233">
        <v>484.1</v>
      </c>
      <c r="J1233" s="2">
        <v>392820134426.15997</v>
      </c>
      <c r="K1233" s="2">
        <v>315628690962.40002</v>
      </c>
      <c r="L1233" s="2">
        <v>281455055455.08002</v>
      </c>
      <c r="M1233" s="2">
        <v>86262403212.960007</v>
      </c>
      <c r="N1233" s="2">
        <v>88679977207.5</v>
      </c>
      <c r="O1233" s="2">
        <v>42902854278.339996</v>
      </c>
      <c r="P1233" s="2">
        <v>88265094514.279999</v>
      </c>
      <c r="Q1233" s="2">
        <v>77254560664.899994</v>
      </c>
      <c r="R1233">
        <f t="shared" si="134"/>
        <v>1373268770721.6201</v>
      </c>
      <c r="S1233">
        <f t="shared" si="135"/>
        <v>0.28604752602051986</v>
      </c>
      <c r="T1233">
        <f t="shared" si="136"/>
        <v>0.22983752175223837</v>
      </c>
      <c r="U1233">
        <f t="shared" si="132"/>
        <v>0.2049526366984826</v>
      </c>
      <c r="V1233">
        <f t="shared" si="132"/>
        <v>6.2815382576297249E-2</v>
      </c>
      <c r="W1233">
        <f t="shared" si="132"/>
        <v>6.4575834751489161E-2</v>
      </c>
      <c r="X1233">
        <f t="shared" si="132"/>
        <v>3.1241411144735758E-2</v>
      </c>
      <c r="Y1233">
        <f t="shared" si="133"/>
        <v>6.4273721500197514E-2</v>
      </c>
      <c r="Z1233">
        <f t="shared" si="137"/>
        <v>5.6255965556039372E-2</v>
      </c>
      <c r="AA1233">
        <f t="shared" si="138"/>
        <v>1</v>
      </c>
    </row>
    <row r="1234" spans="1:27" x14ac:dyDescent="0.2">
      <c r="A1234" s="1">
        <v>43320</v>
      </c>
      <c r="B1234">
        <v>117.79</v>
      </c>
      <c r="C1234">
        <v>31.8</v>
      </c>
      <c r="D1234">
        <v>59.19</v>
      </c>
      <c r="E1234">
        <v>50.12</v>
      </c>
      <c r="F1234">
        <v>102.78</v>
      </c>
      <c r="G1234">
        <v>35.97</v>
      </c>
      <c r="H1234">
        <v>236.37</v>
      </c>
      <c r="I1234">
        <v>487.05</v>
      </c>
      <c r="J1234" s="2">
        <v>395878538963.53009</v>
      </c>
      <c r="K1234" s="2">
        <v>317626340905.20001</v>
      </c>
      <c r="L1234" s="2">
        <v>285067158322.83002</v>
      </c>
      <c r="M1234" s="2">
        <v>87448860215.080002</v>
      </c>
      <c r="N1234" s="2">
        <v>88499155815</v>
      </c>
      <c r="O1234" s="2">
        <v>43142736046.739998</v>
      </c>
      <c r="P1234" s="2">
        <v>89242965139.619995</v>
      </c>
      <c r="Q1234" s="2">
        <v>77725333137.449997</v>
      </c>
      <c r="R1234">
        <f t="shared" si="134"/>
        <v>1384631088545.45</v>
      </c>
      <c r="S1234">
        <f t="shared" si="135"/>
        <v>0.28590903543802348</v>
      </c>
      <c r="T1234">
        <f t="shared" si="136"/>
        <v>0.22939420003841265</v>
      </c>
      <c r="U1234">
        <f t="shared" si="132"/>
        <v>0.20587950153733156</v>
      </c>
      <c r="V1234">
        <f t="shared" si="132"/>
        <v>6.3156793848204523E-2</v>
      </c>
      <c r="W1234">
        <f t="shared" si="132"/>
        <v>6.3915332067235361E-2</v>
      </c>
      <c r="X1234">
        <f t="shared" ref="X1234:Y1297" si="139">O1234/$R1234</f>
        <v>3.115828931160378E-2</v>
      </c>
      <c r="Y1234">
        <f t="shared" si="133"/>
        <v>6.4452521597914869E-2</v>
      </c>
      <c r="Z1234">
        <f t="shared" si="137"/>
        <v>5.6134326161273888E-2</v>
      </c>
      <c r="AA1234">
        <f t="shared" si="138"/>
        <v>1.0000000000000002</v>
      </c>
    </row>
    <row r="1235" spans="1:27" x14ac:dyDescent="0.2">
      <c r="A1235" s="1">
        <v>43319</v>
      </c>
      <c r="B1235">
        <v>117.55</v>
      </c>
      <c r="C1235">
        <v>31.51</v>
      </c>
      <c r="D1235">
        <v>58.82</v>
      </c>
      <c r="E1235">
        <v>50.13</v>
      </c>
      <c r="F1235">
        <v>101.97</v>
      </c>
      <c r="G1235">
        <v>35.56</v>
      </c>
      <c r="H1235">
        <v>237.83</v>
      </c>
      <c r="I1235">
        <v>487.46</v>
      </c>
      <c r="J1235" s="2">
        <v>395071926777.84998</v>
      </c>
      <c r="K1235" s="2">
        <v>314729748488.14001</v>
      </c>
      <c r="L1235" s="2">
        <v>283285187574.73999</v>
      </c>
      <c r="M1235" s="2">
        <v>87466308112.169998</v>
      </c>
      <c r="N1235" s="2">
        <v>87801701872.5</v>
      </c>
      <c r="O1235" s="2">
        <v>42650978421.519997</v>
      </c>
      <c r="P1235" s="2">
        <v>89794197229.580002</v>
      </c>
      <c r="Q1235" s="2">
        <v>77790762531.940002</v>
      </c>
      <c r="R1235">
        <f t="shared" si="134"/>
        <v>1378590811008.4399</v>
      </c>
      <c r="S1235">
        <f t="shared" si="135"/>
        <v>0.28657664306412622</v>
      </c>
      <c r="T1235">
        <f t="shared" si="136"/>
        <v>0.2282981621340672</v>
      </c>
      <c r="U1235">
        <f t="shared" ref="U1235:Y1298" si="140">L1235/$R1235</f>
        <v>0.20548895677573589</v>
      </c>
      <c r="V1235">
        <f t="shared" si="140"/>
        <v>6.344617083889334E-2</v>
      </c>
      <c r="W1235">
        <f t="shared" si="140"/>
        <v>6.3689458228923634E-2</v>
      </c>
      <c r="X1235">
        <f t="shared" si="139"/>
        <v>3.0938098586571008E-2</v>
      </c>
      <c r="Y1235">
        <f t="shared" si="139"/>
        <v>6.5134771327755692E-2</v>
      </c>
      <c r="Z1235">
        <f t="shared" si="137"/>
        <v>5.6427739043927047E-2</v>
      </c>
      <c r="AA1235">
        <f t="shared" si="138"/>
        <v>1</v>
      </c>
    </row>
    <row r="1236" spans="1:27" x14ac:dyDescent="0.2">
      <c r="A1236" s="1">
        <v>43318</v>
      </c>
      <c r="B1236">
        <v>117.12</v>
      </c>
      <c r="C1236">
        <v>31.52</v>
      </c>
      <c r="D1236">
        <v>58.89</v>
      </c>
      <c r="E1236">
        <v>49.99</v>
      </c>
      <c r="F1236">
        <v>100.92</v>
      </c>
      <c r="G1236">
        <v>35.28</v>
      </c>
      <c r="H1236">
        <v>235.93</v>
      </c>
      <c r="I1236">
        <v>483.46</v>
      </c>
      <c r="J1236" s="2">
        <v>393626746611.84009</v>
      </c>
      <c r="K1236" s="2">
        <v>314829630985.28009</v>
      </c>
      <c r="L1236" s="2">
        <v>283622317175.72998</v>
      </c>
      <c r="M1236" s="2">
        <v>87222037552.910004</v>
      </c>
      <c r="N1236" s="2">
        <v>86897594910</v>
      </c>
      <c r="O1236" s="2">
        <v>42315143945.760002</v>
      </c>
      <c r="P1236" s="2">
        <v>89076840400.179993</v>
      </c>
      <c r="Q1236" s="2">
        <v>77152426975.940002</v>
      </c>
      <c r="R1236">
        <f t="shared" si="134"/>
        <v>1374742738557.6401</v>
      </c>
      <c r="S1236">
        <f t="shared" si="135"/>
        <v>0.28632756920384062</v>
      </c>
      <c r="T1236">
        <f t="shared" si="136"/>
        <v>0.22900985192007248</v>
      </c>
      <c r="U1236">
        <f t="shared" si="140"/>
        <v>0.20630937645344638</v>
      </c>
      <c r="V1236">
        <f t="shared" si="140"/>
        <v>6.3446079842125289E-2</v>
      </c>
      <c r="W1236">
        <f t="shared" si="140"/>
        <v>6.3210077400497264E-2</v>
      </c>
      <c r="X1236">
        <f t="shared" si="139"/>
        <v>3.0780409133243671E-2</v>
      </c>
      <c r="Y1236">
        <f t="shared" si="139"/>
        <v>6.4795279801687186E-2</v>
      </c>
      <c r="Z1236">
        <f t="shared" si="137"/>
        <v>5.6121356245087128E-2</v>
      </c>
      <c r="AA1236">
        <f t="shared" si="138"/>
        <v>1</v>
      </c>
    </row>
    <row r="1237" spans="1:27" x14ac:dyDescent="0.2">
      <c r="A1237" s="1">
        <v>43315</v>
      </c>
      <c r="B1237">
        <v>117.09</v>
      </c>
      <c r="C1237">
        <v>31.51</v>
      </c>
      <c r="D1237">
        <v>58.83</v>
      </c>
      <c r="E1237">
        <v>49.91</v>
      </c>
      <c r="F1237">
        <v>100.79</v>
      </c>
      <c r="G1237">
        <v>35.01</v>
      </c>
      <c r="H1237">
        <v>234.09</v>
      </c>
      <c r="I1237">
        <v>482.4</v>
      </c>
      <c r="J1237" s="2">
        <v>393525920088.63</v>
      </c>
      <c r="K1237" s="2">
        <v>314729748488.14001</v>
      </c>
      <c r="L1237" s="2">
        <v>283333348946.31</v>
      </c>
      <c r="M1237" s="2">
        <v>87082454376.190002</v>
      </c>
      <c r="N1237" s="2">
        <v>86785657857.5</v>
      </c>
      <c r="O1237" s="2">
        <v>41991303558.419998</v>
      </c>
      <c r="P1237" s="2">
        <v>88382136944.339996</v>
      </c>
      <c r="Q1237" s="2">
        <v>76983268053.600006</v>
      </c>
      <c r="R1237">
        <f t="shared" si="134"/>
        <v>1372813838313.1301</v>
      </c>
      <c r="S1237">
        <f t="shared" si="135"/>
        <v>0.28665643447488998</v>
      </c>
      <c r="T1237">
        <f t="shared" si="136"/>
        <v>0.22925886941442103</v>
      </c>
      <c r="U1237">
        <f t="shared" si="140"/>
        <v>0.20638876229166001</v>
      </c>
      <c r="V1237">
        <f t="shared" si="140"/>
        <v>6.3433549361065697E-2</v>
      </c>
      <c r="W1237">
        <f t="shared" si="140"/>
        <v>6.3217353610114713E-2</v>
      </c>
      <c r="X1237">
        <f t="shared" si="139"/>
        <v>3.058776243836351E-2</v>
      </c>
      <c r="Y1237">
        <f t="shared" si="139"/>
        <v>6.4380278285176049E-2</v>
      </c>
      <c r="Z1237">
        <f t="shared" si="137"/>
        <v>5.6076990124308911E-2</v>
      </c>
      <c r="AA1237">
        <f t="shared" si="138"/>
        <v>0.99999999999999978</v>
      </c>
    </row>
    <row r="1238" spans="1:27" x14ac:dyDescent="0.2">
      <c r="A1238" s="1">
        <v>43314</v>
      </c>
      <c r="B1238">
        <v>116.15</v>
      </c>
      <c r="C1238">
        <v>31.28</v>
      </c>
      <c r="D1238">
        <v>58.29</v>
      </c>
      <c r="E1238">
        <v>49.81</v>
      </c>
      <c r="F1238">
        <v>99.73</v>
      </c>
      <c r="G1238">
        <v>34.72</v>
      </c>
      <c r="H1238">
        <v>233.99</v>
      </c>
      <c r="I1238">
        <v>475.31</v>
      </c>
      <c r="J1238" s="2">
        <v>390366689028.04999</v>
      </c>
      <c r="K1238" s="2">
        <v>312432451053.91998</v>
      </c>
      <c r="L1238" s="2">
        <v>280732634881.53009</v>
      </c>
      <c r="M1238" s="2">
        <v>86907975405.289993</v>
      </c>
      <c r="N1238" s="2">
        <v>85872940352.5</v>
      </c>
      <c r="O1238" s="2">
        <v>41643474994.239998</v>
      </c>
      <c r="P1238" s="2">
        <v>88344381321.740005</v>
      </c>
      <c r="Q1238" s="2">
        <v>75851818280.589996</v>
      </c>
      <c r="R1238">
        <f t="shared" si="134"/>
        <v>1362152365317.8601</v>
      </c>
      <c r="S1238">
        <f t="shared" si="135"/>
        <v>0.28658078124539127</v>
      </c>
      <c r="T1238">
        <f t="shared" si="136"/>
        <v>0.22936674267053336</v>
      </c>
      <c r="U1238">
        <f t="shared" si="140"/>
        <v>0.20609488485234231</v>
      </c>
      <c r="V1238">
        <f t="shared" si="140"/>
        <v>6.3801948752634507E-2</v>
      </c>
      <c r="W1238">
        <f t="shared" si="140"/>
        <v>6.3042096125906902E-2</v>
      </c>
      <c r="X1238">
        <f t="shared" si="139"/>
        <v>3.0571818582514031E-2</v>
      </c>
      <c r="Y1238">
        <f t="shared" si="139"/>
        <v>6.4856460680244629E-2</v>
      </c>
      <c r="Z1238">
        <f t="shared" si="137"/>
        <v>5.5685267090432922E-2</v>
      </c>
      <c r="AA1238">
        <f t="shared" si="138"/>
        <v>0.99999999999999978</v>
      </c>
    </row>
    <row r="1239" spans="1:27" x14ac:dyDescent="0.2">
      <c r="A1239" s="1">
        <v>43313</v>
      </c>
      <c r="B1239">
        <v>115.66</v>
      </c>
      <c r="C1239">
        <v>31.25</v>
      </c>
      <c r="D1239">
        <v>57.65</v>
      </c>
      <c r="E1239">
        <v>50.18</v>
      </c>
      <c r="F1239">
        <v>99.45</v>
      </c>
      <c r="G1239">
        <v>34.78</v>
      </c>
      <c r="H1239">
        <v>236.04</v>
      </c>
      <c r="I1239">
        <v>479.45</v>
      </c>
      <c r="J1239" s="2">
        <v>388719855815.62</v>
      </c>
      <c r="K1239" s="2">
        <v>312132803562.5</v>
      </c>
      <c r="L1239" s="2">
        <v>277650307101.04999</v>
      </c>
      <c r="M1239" s="2">
        <v>87553547597.619995</v>
      </c>
      <c r="N1239" s="2">
        <v>85631845162.5</v>
      </c>
      <c r="O1239" s="2">
        <v>41421697035.360001</v>
      </c>
      <c r="P1239" s="2">
        <v>89118371585.039993</v>
      </c>
      <c r="Q1239" s="2">
        <v>76512495581.050003</v>
      </c>
      <c r="R1239">
        <f t="shared" si="134"/>
        <v>1358740923440.7402</v>
      </c>
      <c r="S1239">
        <f t="shared" si="135"/>
        <v>0.28608828151820476</v>
      </c>
      <c r="T1239">
        <f t="shared" si="136"/>
        <v>0.229722089161844</v>
      </c>
      <c r="U1239">
        <f t="shared" si="140"/>
        <v>0.20434381736141133</v>
      </c>
      <c r="V1239">
        <f t="shared" si="140"/>
        <v>6.4437264004611056E-2</v>
      </c>
      <c r="W1239">
        <f t="shared" si="140"/>
        <v>6.3022938137208995E-2</v>
      </c>
      <c r="X1239">
        <f t="shared" si="139"/>
        <v>3.048535325665162E-2</v>
      </c>
      <c r="Y1239">
        <f t="shared" si="139"/>
        <v>6.558893608603876E-2</v>
      </c>
      <c r="Z1239">
        <f t="shared" si="137"/>
        <v>5.6311320474029279E-2</v>
      </c>
      <c r="AA1239">
        <f t="shared" si="138"/>
        <v>0.99999999999999989</v>
      </c>
    </row>
    <row r="1240" spans="1:27" x14ac:dyDescent="0.2">
      <c r="A1240" s="1">
        <v>43312</v>
      </c>
      <c r="B1240">
        <v>114.95</v>
      </c>
      <c r="C1240">
        <v>30.88</v>
      </c>
      <c r="D1240">
        <v>57.29</v>
      </c>
      <c r="E1240">
        <v>50.56</v>
      </c>
      <c r="F1240">
        <v>99.52</v>
      </c>
      <c r="G1240">
        <v>34.92</v>
      </c>
      <c r="H1240">
        <v>237.43</v>
      </c>
      <c r="I1240">
        <v>502.76</v>
      </c>
      <c r="J1240" s="2">
        <v>386333628099.65002</v>
      </c>
      <c r="K1240" s="2">
        <v>308437151168.32001</v>
      </c>
      <c r="L1240" s="2">
        <v>275916497724.53009</v>
      </c>
      <c r="M1240" s="2">
        <v>88216567687.039993</v>
      </c>
      <c r="N1240" s="2">
        <v>85692118960</v>
      </c>
      <c r="O1240" s="2">
        <v>41588431871.040001</v>
      </c>
      <c r="P1240" s="2">
        <v>89643174739.179993</v>
      </c>
      <c r="Q1240" s="2">
        <v>80232396033.639999</v>
      </c>
      <c r="R1240">
        <f t="shared" si="134"/>
        <v>1356059966283.3999</v>
      </c>
      <c r="S1240">
        <f t="shared" si="135"/>
        <v>0.28489420652870379</v>
      </c>
      <c r="T1240">
        <f t="shared" si="136"/>
        <v>0.22745096738875367</v>
      </c>
      <c r="U1240">
        <f t="shared" si="140"/>
        <v>0.20346924515494982</v>
      </c>
      <c r="V1240">
        <f t="shared" si="140"/>
        <v>6.5053588986052124E-2</v>
      </c>
      <c r="W1240">
        <f t="shared" si="140"/>
        <v>6.31919834598903E-2</v>
      </c>
      <c r="X1240">
        <f t="shared" si="139"/>
        <v>3.0668578753949093E-2</v>
      </c>
      <c r="Y1240">
        <f t="shared" si="139"/>
        <v>6.6105612559943142E-2</v>
      </c>
      <c r="Z1240">
        <f t="shared" si="137"/>
        <v>5.9165817167758206E-2</v>
      </c>
      <c r="AA1240">
        <f t="shared" si="138"/>
        <v>1.0000000000000002</v>
      </c>
    </row>
    <row r="1241" spans="1:27" x14ac:dyDescent="0.2">
      <c r="A1241" s="1">
        <v>43311</v>
      </c>
      <c r="B1241">
        <v>116.73</v>
      </c>
      <c r="C1241">
        <v>31.31</v>
      </c>
      <c r="D1241">
        <v>58.49</v>
      </c>
      <c r="E1241">
        <v>50.9</v>
      </c>
      <c r="F1241">
        <v>100.85</v>
      </c>
      <c r="G1241">
        <v>34.96</v>
      </c>
      <c r="H1241">
        <v>238.95</v>
      </c>
      <c r="I1241">
        <v>500.18</v>
      </c>
      <c r="J1241" s="2">
        <v>392316001810.10999</v>
      </c>
      <c r="K1241" s="2">
        <v>312732098545.34009</v>
      </c>
      <c r="L1241" s="2">
        <v>281695862312.92999</v>
      </c>
      <c r="M1241" s="2">
        <v>90106256345.100006</v>
      </c>
      <c r="N1241" s="2">
        <v>86837321112.5</v>
      </c>
      <c r="O1241" s="2">
        <v>41636070395.519997</v>
      </c>
      <c r="P1241" s="2">
        <v>90217060202.699997</v>
      </c>
      <c r="Q1241" s="2">
        <v>80113658538.080002</v>
      </c>
      <c r="R1241">
        <f t="shared" si="134"/>
        <v>1375654329262.28</v>
      </c>
      <c r="S1241">
        <f t="shared" si="135"/>
        <v>0.28518501593383322</v>
      </c>
      <c r="T1241">
        <f t="shared" si="136"/>
        <v>0.22733334377179509</v>
      </c>
      <c r="U1241">
        <f t="shared" si="140"/>
        <v>0.20477227187152064</v>
      </c>
      <c r="V1241">
        <f t="shared" si="140"/>
        <v>6.5500652619194785E-2</v>
      </c>
      <c r="W1241">
        <f t="shared" si="140"/>
        <v>6.3124375989910275E-2</v>
      </c>
      <c r="X1241">
        <f t="shared" si="139"/>
        <v>3.0266375433026193E-2</v>
      </c>
      <c r="Y1241">
        <f t="shared" si="139"/>
        <v>6.5581198912869745E-2</v>
      </c>
      <c r="Z1241">
        <f t="shared" si="137"/>
        <v>5.8236765467850074E-2</v>
      </c>
      <c r="AA1241">
        <f t="shared" si="138"/>
        <v>1.0000000000000002</v>
      </c>
    </row>
    <row r="1242" spans="1:27" x14ac:dyDescent="0.2">
      <c r="A1242" s="1">
        <v>43308</v>
      </c>
      <c r="B1242">
        <v>116.03</v>
      </c>
      <c r="C1242">
        <v>31.06</v>
      </c>
      <c r="D1242">
        <v>58.63</v>
      </c>
      <c r="E1242">
        <v>51.05</v>
      </c>
      <c r="F1242">
        <v>103.85</v>
      </c>
      <c r="G1242">
        <v>35.29</v>
      </c>
      <c r="H1242">
        <v>237.64</v>
      </c>
      <c r="I1242">
        <v>502.92</v>
      </c>
      <c r="J1242" s="2">
        <v>389963382935.21002</v>
      </c>
      <c r="K1242" s="2">
        <v>310235036116.84009</v>
      </c>
      <c r="L1242" s="2">
        <v>282370121514.90997</v>
      </c>
      <c r="M1242" s="2">
        <v>90371795410.949997</v>
      </c>
      <c r="N1242" s="2">
        <v>89420483862.5</v>
      </c>
      <c r="O1242" s="2">
        <v>42029088222.480003</v>
      </c>
      <c r="P1242" s="2">
        <v>89722461546.639999</v>
      </c>
      <c r="Q1242" s="2">
        <v>80552523395.520004</v>
      </c>
      <c r="R1242">
        <f t="shared" si="134"/>
        <v>1374664893005.0498</v>
      </c>
      <c r="S1242">
        <f t="shared" si="135"/>
        <v>0.28367886960635247</v>
      </c>
      <c r="T1242">
        <f t="shared" si="136"/>
        <v>0.22568048234552568</v>
      </c>
      <c r="U1242">
        <f t="shared" si="140"/>
        <v>0.20541014974030669</v>
      </c>
      <c r="V1242">
        <f t="shared" si="140"/>
        <v>6.5740964122096054E-2</v>
      </c>
      <c r="W1242">
        <f t="shared" si="140"/>
        <v>6.5048932519855593E-2</v>
      </c>
      <c r="X1242">
        <f t="shared" si="139"/>
        <v>3.0574060948485728E-2</v>
      </c>
      <c r="Y1242">
        <f t="shared" si="139"/>
        <v>6.5268606191363904E-2</v>
      </c>
      <c r="Z1242">
        <f t="shared" si="137"/>
        <v>5.8597934526014042E-2</v>
      </c>
      <c r="AA1242">
        <f t="shared" si="138"/>
        <v>1.0000000000000002</v>
      </c>
    </row>
    <row r="1243" spans="1:27" x14ac:dyDescent="0.2">
      <c r="A1243" s="1">
        <v>43307</v>
      </c>
      <c r="B1243">
        <v>114.85</v>
      </c>
      <c r="C1243">
        <v>30.94</v>
      </c>
      <c r="D1243">
        <v>58.31</v>
      </c>
      <c r="E1243">
        <v>50.99</v>
      </c>
      <c r="F1243">
        <v>102.5</v>
      </c>
      <c r="G1243">
        <v>36</v>
      </c>
      <c r="H1243">
        <v>237.11</v>
      </c>
      <c r="I1243">
        <v>505.11</v>
      </c>
      <c r="J1243" s="2">
        <v>385997539688.95001</v>
      </c>
      <c r="K1243" s="2">
        <v>313711625569.15997</v>
      </c>
      <c r="L1243" s="2">
        <v>280828957624.66998</v>
      </c>
      <c r="M1243" s="2">
        <v>90265579784.610001</v>
      </c>
      <c r="N1243" s="2">
        <v>88258060625</v>
      </c>
      <c r="O1243" s="2">
        <v>42874672032</v>
      </c>
      <c r="P1243" s="2">
        <v>89522356746.860001</v>
      </c>
      <c r="Q1243" s="2">
        <v>80903294942.160004</v>
      </c>
      <c r="R1243">
        <f t="shared" si="134"/>
        <v>1372362087013.4102</v>
      </c>
      <c r="S1243">
        <f t="shared" si="135"/>
        <v>0.28126508546222917</v>
      </c>
      <c r="T1243">
        <f t="shared" si="136"/>
        <v>0.22859246006414524</v>
      </c>
      <c r="U1243">
        <f t="shared" si="140"/>
        <v>0.20463182441582986</v>
      </c>
      <c r="V1243">
        <f t="shared" si="140"/>
        <v>6.5773880405753271E-2</v>
      </c>
      <c r="W1243">
        <f t="shared" si="140"/>
        <v>6.4311060076769358E-2</v>
      </c>
      <c r="X1243">
        <f t="shared" si="139"/>
        <v>3.1241515951016683E-2</v>
      </c>
      <c r="Y1243">
        <f t="shared" si="139"/>
        <v>6.5232315577649164E-2</v>
      </c>
      <c r="Z1243">
        <f t="shared" si="137"/>
        <v>5.8951858046607089E-2</v>
      </c>
      <c r="AA1243">
        <f t="shared" si="138"/>
        <v>0.99999999999999978</v>
      </c>
    </row>
    <row r="1244" spans="1:27" x14ac:dyDescent="0.2">
      <c r="A1244" s="1">
        <v>43306</v>
      </c>
      <c r="B1244">
        <v>115.18</v>
      </c>
      <c r="C1244">
        <v>31.07</v>
      </c>
      <c r="D1244">
        <v>58.23</v>
      </c>
      <c r="E1244">
        <v>51.04</v>
      </c>
      <c r="F1244">
        <v>102.63</v>
      </c>
      <c r="G1244">
        <v>36.049999999999997</v>
      </c>
      <c r="H1244">
        <v>236.69</v>
      </c>
      <c r="I1244">
        <v>512.49</v>
      </c>
      <c r="J1244" s="2">
        <v>387106631444.26001</v>
      </c>
      <c r="K1244" s="2">
        <v>315029741642.97998</v>
      </c>
      <c r="L1244" s="2">
        <v>280443666652.10999</v>
      </c>
      <c r="M1244" s="2">
        <v>90354092806.559998</v>
      </c>
      <c r="N1244" s="2">
        <v>88369997677.5</v>
      </c>
      <c r="O1244" s="2">
        <v>42934220187.599998</v>
      </c>
      <c r="P1244" s="2">
        <v>89363783131.940002</v>
      </c>
      <c r="Q1244" s="2">
        <v>82085347003.440002</v>
      </c>
      <c r="R1244">
        <f t="shared" si="134"/>
        <v>1375687480546.3899</v>
      </c>
      <c r="S1244">
        <f t="shared" si="135"/>
        <v>0.28139140387503608</v>
      </c>
      <c r="T1244">
        <f t="shared" si="136"/>
        <v>0.22899804359479797</v>
      </c>
      <c r="U1244">
        <f t="shared" si="140"/>
        <v>0.20385710462431811</v>
      </c>
      <c r="V1244">
        <f t="shared" si="140"/>
        <v>6.5679228810509735E-2</v>
      </c>
      <c r="W1244">
        <f t="shared" si="140"/>
        <v>6.4236971643008317E-2</v>
      </c>
      <c r="X1244">
        <f t="shared" si="139"/>
        <v>3.1209283209110518E-2</v>
      </c>
      <c r="Y1244">
        <f t="shared" si="139"/>
        <v>6.4959363515067287E-2</v>
      </c>
      <c r="Z1244">
        <f t="shared" si="137"/>
        <v>5.9668600728152069E-2</v>
      </c>
      <c r="AA1244">
        <f t="shared" si="138"/>
        <v>1</v>
      </c>
    </row>
    <row r="1245" spans="1:27" x14ac:dyDescent="0.2">
      <c r="A1245" s="1">
        <v>43305</v>
      </c>
      <c r="B1245">
        <v>114.15</v>
      </c>
      <c r="C1245">
        <v>30.83</v>
      </c>
      <c r="D1245">
        <v>58.35</v>
      </c>
      <c r="E1245">
        <v>50.98</v>
      </c>
      <c r="F1245">
        <v>101.71</v>
      </c>
      <c r="G1245">
        <v>36.19</v>
      </c>
      <c r="H1245">
        <v>235.88</v>
      </c>
      <c r="I1245">
        <v>508.89</v>
      </c>
      <c r="J1245" s="2">
        <v>383644920814.04999</v>
      </c>
      <c r="K1245" s="2">
        <v>312596296583.62</v>
      </c>
      <c r="L1245" s="2">
        <v>284332188213.90002</v>
      </c>
      <c r="M1245" s="2">
        <v>90247877180.220001</v>
      </c>
      <c r="N1245" s="2">
        <v>87577827767.5</v>
      </c>
      <c r="O1245" s="2">
        <v>43100955023.279999</v>
      </c>
      <c r="P1245" s="2">
        <v>89057962588.880005</v>
      </c>
      <c r="Q1245" s="2">
        <v>81508736241.839996</v>
      </c>
      <c r="R1245">
        <f t="shared" si="134"/>
        <v>1372066764413.2903</v>
      </c>
      <c r="S1245">
        <f t="shared" si="135"/>
        <v>0.27961097139329111</v>
      </c>
      <c r="T1245">
        <f t="shared" si="136"/>
        <v>0.22782877968572424</v>
      </c>
      <c r="U1245">
        <f t="shared" si="140"/>
        <v>0.20722912003154845</v>
      </c>
      <c r="V1245">
        <f t="shared" si="140"/>
        <v>6.5775135380391578E-2</v>
      </c>
      <c r="W1245">
        <f t="shared" si="140"/>
        <v>6.3829129922077205E-2</v>
      </c>
      <c r="X1245">
        <f t="shared" si="139"/>
        <v>3.1413161619515219E-2</v>
      </c>
      <c r="Y1245">
        <f t="shared" si="139"/>
        <v>6.4907892894674191E-2</v>
      </c>
      <c r="Z1245">
        <f t="shared" si="137"/>
        <v>5.9405809072777857E-2</v>
      </c>
      <c r="AA1245">
        <f t="shared" si="138"/>
        <v>1</v>
      </c>
    </row>
    <row r="1246" spans="1:27" x14ac:dyDescent="0.2">
      <c r="A1246" s="1">
        <v>43304</v>
      </c>
      <c r="B1246">
        <v>113.35</v>
      </c>
      <c r="C1246">
        <v>30.75</v>
      </c>
      <c r="D1246">
        <v>58</v>
      </c>
      <c r="E1246">
        <v>50.74</v>
      </c>
      <c r="F1246">
        <v>101.22</v>
      </c>
      <c r="G1246">
        <v>35.99</v>
      </c>
      <c r="H1246">
        <v>233.76</v>
      </c>
      <c r="I1246">
        <v>508.51</v>
      </c>
      <c r="J1246" s="2">
        <v>380956213528.45001</v>
      </c>
      <c r="K1246" s="2">
        <v>311785148230.5</v>
      </c>
      <c r="L1246" s="2">
        <v>282626682372</v>
      </c>
      <c r="M1246" s="2">
        <v>89823014674.860001</v>
      </c>
      <c r="N1246" s="2">
        <v>87155911185</v>
      </c>
      <c r="O1246" s="2">
        <v>42862762400.879997</v>
      </c>
      <c r="P1246" s="2">
        <v>88257543389.759995</v>
      </c>
      <c r="Q1246" s="2">
        <v>81447871772.559998</v>
      </c>
      <c r="R1246">
        <f t="shared" si="134"/>
        <v>1364915147554.01</v>
      </c>
      <c r="S1246">
        <f t="shared" si="135"/>
        <v>0.2791061511853985</v>
      </c>
      <c r="T1246">
        <f t="shared" si="136"/>
        <v>0.22842822778341434</v>
      </c>
      <c r="U1246">
        <f t="shared" si="140"/>
        <v>0.20706538635641919</v>
      </c>
      <c r="V1246">
        <f t="shared" si="140"/>
        <v>6.5808497206457803E-2</v>
      </c>
      <c r="W1246">
        <f t="shared" si="140"/>
        <v>6.3854453766732211E-2</v>
      </c>
      <c r="X1246">
        <f t="shared" si="139"/>
        <v>3.140324325485875E-2</v>
      </c>
      <c r="Y1246">
        <f t="shared" si="139"/>
        <v>6.4661560499142762E-2</v>
      </c>
      <c r="Z1246">
        <f t="shared" si="137"/>
        <v>5.9672479947576441E-2</v>
      </c>
      <c r="AA1246">
        <f t="shared" si="138"/>
        <v>0.99999999999999989</v>
      </c>
    </row>
    <row r="1247" spans="1:27" x14ac:dyDescent="0.2">
      <c r="A1247" s="1">
        <v>43301</v>
      </c>
      <c r="B1247">
        <v>111.28</v>
      </c>
      <c r="C1247">
        <v>30.13</v>
      </c>
      <c r="D1247">
        <v>56.41</v>
      </c>
      <c r="E1247">
        <v>50.27</v>
      </c>
      <c r="F1247">
        <v>100.15</v>
      </c>
      <c r="G1247">
        <v>35.950000000000003</v>
      </c>
      <c r="H1247">
        <v>231.69</v>
      </c>
      <c r="I1247">
        <v>502.78</v>
      </c>
      <c r="J1247" s="2">
        <v>373999183426.96002</v>
      </c>
      <c r="K1247" s="2">
        <v>305498748493.82001</v>
      </c>
      <c r="L1247" s="2">
        <v>274878812975.94</v>
      </c>
      <c r="M1247" s="2">
        <v>88990992268.529999</v>
      </c>
      <c r="N1247" s="2">
        <v>86234583137.5</v>
      </c>
      <c r="O1247" s="2">
        <v>42815123876.400002</v>
      </c>
      <c r="P1247" s="2">
        <v>87476002001.940002</v>
      </c>
      <c r="Q1247" s="2">
        <v>80530099643.679993</v>
      </c>
      <c r="R1247">
        <f t="shared" si="134"/>
        <v>1340423545824.7698</v>
      </c>
      <c r="S1247">
        <f t="shared" si="135"/>
        <v>0.27901567724016391</v>
      </c>
      <c r="T1247">
        <f t="shared" si="136"/>
        <v>0.22791210244359367</v>
      </c>
      <c r="U1247">
        <f t="shared" si="140"/>
        <v>0.20506862463894246</v>
      </c>
      <c r="V1247">
        <f t="shared" si="140"/>
        <v>6.6390203712643203E-2</v>
      </c>
      <c r="W1247">
        <f t="shared" si="140"/>
        <v>6.4333831948945208E-2</v>
      </c>
      <c r="X1247">
        <f t="shared" si="139"/>
        <v>3.194148894934222E-2</v>
      </c>
      <c r="Y1247">
        <f t="shared" si="139"/>
        <v>6.5259971204187958E-2</v>
      </c>
      <c r="Z1247">
        <f t="shared" si="137"/>
        <v>6.0078099862181537E-2</v>
      </c>
      <c r="AA1247">
        <f t="shared" si="138"/>
        <v>1.0000000000000002</v>
      </c>
    </row>
    <row r="1248" spans="1:27" x14ac:dyDescent="0.2">
      <c r="A1248" s="1">
        <v>43300</v>
      </c>
      <c r="B1248">
        <v>109.89</v>
      </c>
      <c r="C1248">
        <v>29.67</v>
      </c>
      <c r="D1248">
        <v>56.33</v>
      </c>
      <c r="E1248">
        <v>49.85</v>
      </c>
      <c r="F1248">
        <v>100.17</v>
      </c>
      <c r="G1248">
        <v>35.64</v>
      </c>
      <c r="H1248">
        <v>229.63</v>
      </c>
      <c r="I1248">
        <v>504.89</v>
      </c>
      <c r="J1248" s="2">
        <v>369327554518.22998</v>
      </c>
      <c r="K1248" s="2">
        <v>300834645463.38</v>
      </c>
      <c r="L1248" s="2">
        <v>274488983069.22</v>
      </c>
      <c r="M1248" s="2">
        <v>88247482884.149994</v>
      </c>
      <c r="N1248" s="2">
        <v>86251804222.5</v>
      </c>
      <c r="O1248" s="2">
        <v>42445925311.68</v>
      </c>
      <c r="P1248" s="2">
        <v>86735404317.809998</v>
      </c>
      <c r="Q1248" s="2">
        <v>80868057617.839996</v>
      </c>
      <c r="R1248">
        <f t="shared" si="134"/>
        <v>1329199857404.8101</v>
      </c>
      <c r="S1248">
        <f t="shared" si="135"/>
        <v>0.27785705246712999</v>
      </c>
      <c r="T1248">
        <f t="shared" si="136"/>
        <v>0.22632762393666156</v>
      </c>
      <c r="U1248">
        <f t="shared" si="140"/>
        <v>0.20650693087279193</v>
      </c>
      <c r="V1248">
        <f t="shared" si="140"/>
        <v>6.639143270482166E-2</v>
      </c>
      <c r="W1248">
        <f t="shared" si="140"/>
        <v>6.4890019166043186E-2</v>
      </c>
      <c r="X1248">
        <f t="shared" si="139"/>
        <v>3.1933441066231638E-2</v>
      </c>
      <c r="Y1248">
        <f t="shared" si="139"/>
        <v>6.5253847143164859E-2</v>
      </c>
      <c r="Z1248">
        <f t="shared" si="137"/>
        <v>6.0839652643155148E-2</v>
      </c>
      <c r="AA1248">
        <f t="shared" si="138"/>
        <v>1</v>
      </c>
    </row>
    <row r="1249" spans="1:27" x14ac:dyDescent="0.2">
      <c r="A1249" s="1">
        <v>43299</v>
      </c>
      <c r="B1249">
        <v>111.53</v>
      </c>
      <c r="C1249">
        <v>30.13</v>
      </c>
      <c r="D1249">
        <v>56.57</v>
      </c>
      <c r="E1249">
        <v>50.56</v>
      </c>
      <c r="F1249">
        <v>102.98</v>
      </c>
      <c r="G1249">
        <v>36.229999999999997</v>
      </c>
      <c r="H1249">
        <v>231.24</v>
      </c>
      <c r="I1249">
        <v>510.85</v>
      </c>
      <c r="J1249" s="2">
        <v>374839404453.71002</v>
      </c>
      <c r="K1249" s="2">
        <v>305498748493.82001</v>
      </c>
      <c r="L1249" s="2">
        <v>275658472789.38</v>
      </c>
      <c r="M1249" s="2">
        <v>89504367795.839996</v>
      </c>
      <c r="N1249" s="2">
        <v>88671366665</v>
      </c>
      <c r="O1249" s="2">
        <v>43148593547.760002</v>
      </c>
      <c r="P1249" s="2">
        <v>87343530437.880005</v>
      </c>
      <c r="Q1249" s="2">
        <v>81822668767.600006</v>
      </c>
      <c r="R1249">
        <f t="shared" si="134"/>
        <v>1346487152950.9902</v>
      </c>
      <c r="S1249">
        <f t="shared" si="135"/>
        <v>0.27838320152717677</v>
      </c>
      <c r="T1249">
        <f t="shared" si="136"/>
        <v>0.22688575069155498</v>
      </c>
      <c r="U1249">
        <f t="shared" si="140"/>
        <v>0.20472417593085901</v>
      </c>
      <c r="V1249">
        <f t="shared" si="140"/>
        <v>6.6472500387159503E-2</v>
      </c>
      <c r="W1249">
        <f t="shared" si="140"/>
        <v>6.5853852723856979E-2</v>
      </c>
      <c r="X1249">
        <f t="shared" si="139"/>
        <v>3.2045306524607096E-2</v>
      </c>
      <c r="Y1249">
        <f t="shared" si="139"/>
        <v>6.4867704267698389E-2</v>
      </c>
      <c r="Z1249">
        <f t="shared" si="137"/>
        <v>6.0767507947087115E-2</v>
      </c>
      <c r="AA1249">
        <f t="shared" si="138"/>
        <v>0.99999999999999978</v>
      </c>
    </row>
    <row r="1250" spans="1:27" x14ac:dyDescent="0.2">
      <c r="A1250" s="1">
        <v>43298</v>
      </c>
      <c r="B1250">
        <v>110.5</v>
      </c>
      <c r="C1250">
        <v>30.01</v>
      </c>
      <c r="D1250">
        <v>56.56</v>
      </c>
      <c r="E1250">
        <v>49.18</v>
      </c>
      <c r="F1250">
        <v>101.15</v>
      </c>
      <c r="G1250">
        <v>35.71</v>
      </c>
      <c r="H1250">
        <v>231.02</v>
      </c>
      <c r="I1250">
        <v>504.88</v>
      </c>
      <c r="J1250" s="2">
        <v>371377693823.5</v>
      </c>
      <c r="K1250" s="2">
        <v>304282025964.14001</v>
      </c>
      <c r="L1250" s="2">
        <v>275609744051.03998</v>
      </c>
      <c r="M1250" s="2">
        <v>87061408390.020004</v>
      </c>
      <c r="N1250" s="2">
        <v>87025637035.75</v>
      </c>
      <c r="O1250" s="2">
        <v>42529292729.519997</v>
      </c>
      <c r="P1250" s="2">
        <v>87260432458.740005</v>
      </c>
      <c r="Q1250" s="2">
        <v>80866455921.279999</v>
      </c>
      <c r="R1250">
        <f t="shared" si="134"/>
        <v>1336012690373.99</v>
      </c>
      <c r="S1250">
        <f t="shared" si="135"/>
        <v>0.27797467531505277</v>
      </c>
      <c r="T1250">
        <f t="shared" si="136"/>
        <v>0.22775384407386307</v>
      </c>
      <c r="U1250">
        <f t="shared" si="140"/>
        <v>0.20629275907094008</v>
      </c>
      <c r="V1250">
        <f t="shared" si="140"/>
        <v>6.5165105853634456E-2</v>
      </c>
      <c r="W1250">
        <f t="shared" si="140"/>
        <v>6.5138331142190656E-2</v>
      </c>
      <c r="X1250">
        <f t="shared" si="139"/>
        <v>3.1833000566495198E-2</v>
      </c>
      <c r="Y1250">
        <f t="shared" si="139"/>
        <v>6.5314074549930504E-2</v>
      </c>
      <c r="Z1250">
        <f t="shared" si="137"/>
        <v>6.0528209427893276E-2</v>
      </c>
      <c r="AA1250">
        <f t="shared" si="138"/>
        <v>1</v>
      </c>
    </row>
    <row r="1251" spans="1:27" x14ac:dyDescent="0.2">
      <c r="A1251" s="1">
        <v>43297</v>
      </c>
      <c r="B1251">
        <v>110.58</v>
      </c>
      <c r="C1251">
        <v>29.78</v>
      </c>
      <c r="D1251">
        <v>56.99</v>
      </c>
      <c r="E1251">
        <v>48.9</v>
      </c>
      <c r="F1251">
        <v>100.69</v>
      </c>
      <c r="G1251">
        <v>35.33</v>
      </c>
      <c r="H1251">
        <v>231.44</v>
      </c>
      <c r="I1251">
        <v>503.96</v>
      </c>
      <c r="J1251" s="2">
        <v>371646564552.06</v>
      </c>
      <c r="K1251" s="2">
        <v>301949974448.91998</v>
      </c>
      <c r="L1251" s="2">
        <v>277705079799.65997</v>
      </c>
      <c r="M1251" s="2">
        <v>86565735467.100006</v>
      </c>
      <c r="N1251" s="2">
        <v>86629870421.449997</v>
      </c>
      <c r="O1251" s="2">
        <v>42076726746.959999</v>
      </c>
      <c r="P1251" s="2">
        <v>87419074055.279999</v>
      </c>
      <c r="Q1251" s="2">
        <v>80719099837.759995</v>
      </c>
      <c r="R1251">
        <f t="shared" si="134"/>
        <v>1334712125329.1899</v>
      </c>
      <c r="S1251">
        <f t="shared" si="135"/>
        <v>0.27844698306040944</v>
      </c>
      <c r="T1251">
        <f t="shared" si="136"/>
        <v>0.22622853926231307</v>
      </c>
      <c r="U1251">
        <f t="shared" si="140"/>
        <v>0.20806365247574829</v>
      </c>
      <c r="V1251">
        <f t="shared" si="140"/>
        <v>6.4857233124895497E-2</v>
      </c>
      <c r="W1251">
        <f t="shared" si="140"/>
        <v>6.490528465086344E-2</v>
      </c>
      <c r="X1251">
        <f t="shared" si="139"/>
        <v>3.1524945303529256E-2</v>
      </c>
      <c r="Y1251">
        <f t="shared" si="139"/>
        <v>6.5496575925478445E-2</v>
      </c>
      <c r="Z1251">
        <f t="shared" si="137"/>
        <v>6.0476786196762576E-2</v>
      </c>
      <c r="AA1251">
        <f t="shared" si="138"/>
        <v>1</v>
      </c>
    </row>
    <row r="1252" spans="1:27" x14ac:dyDescent="0.2">
      <c r="A1252" s="1">
        <v>43294</v>
      </c>
      <c r="B1252">
        <v>106.36</v>
      </c>
      <c r="C1252">
        <v>28.55</v>
      </c>
      <c r="D1252">
        <v>55.36</v>
      </c>
      <c r="E1252">
        <v>48.08</v>
      </c>
      <c r="F1252">
        <v>100.5</v>
      </c>
      <c r="G1252">
        <v>35.21</v>
      </c>
      <c r="H1252">
        <v>226.41</v>
      </c>
      <c r="I1252">
        <v>507.09</v>
      </c>
      <c r="J1252" s="2">
        <v>357463633620.52002</v>
      </c>
      <c r="K1252" s="2">
        <v>289478568519.70001</v>
      </c>
      <c r="L1252" s="2">
        <v>269762295450.23999</v>
      </c>
      <c r="M1252" s="2">
        <v>85114121907.119995</v>
      </c>
      <c r="N1252" s="2">
        <v>86466401602.5</v>
      </c>
      <c r="O1252" s="2">
        <v>41933811173.519997</v>
      </c>
      <c r="P1252" s="2">
        <v>85519152077.669998</v>
      </c>
      <c r="Q1252" s="2">
        <v>81220430861.039993</v>
      </c>
      <c r="R1252">
        <f t="shared" si="134"/>
        <v>1296958415212.3098</v>
      </c>
      <c r="S1252">
        <f t="shared" si="135"/>
        <v>0.2756168813338582</v>
      </c>
      <c r="T1252">
        <f t="shared" si="136"/>
        <v>0.22319803404977551</v>
      </c>
      <c r="U1252">
        <f t="shared" si="140"/>
        <v>0.20799610248573805</v>
      </c>
      <c r="V1252">
        <f t="shared" si="140"/>
        <v>6.5625945218287476E-2</v>
      </c>
      <c r="W1252">
        <f t="shared" si="140"/>
        <v>6.6668599847394178E-2</v>
      </c>
      <c r="X1252">
        <f t="shared" si="139"/>
        <v>3.2332425374375251E-2</v>
      </c>
      <c r="Y1252">
        <f t="shared" si="139"/>
        <v>6.59382375522585E-2</v>
      </c>
      <c r="Z1252">
        <f t="shared" si="137"/>
        <v>6.2623774138312951E-2</v>
      </c>
      <c r="AA1252">
        <f t="shared" si="138"/>
        <v>1</v>
      </c>
    </row>
    <row r="1253" spans="1:27" x14ac:dyDescent="0.2">
      <c r="A1253" s="1">
        <v>43293</v>
      </c>
      <c r="B1253">
        <v>106.85</v>
      </c>
      <c r="C1253">
        <v>28.77</v>
      </c>
      <c r="D1253">
        <v>56.03</v>
      </c>
      <c r="E1253">
        <v>48.02</v>
      </c>
      <c r="F1253">
        <v>101.15</v>
      </c>
      <c r="G1253">
        <v>35.06</v>
      </c>
      <c r="H1253">
        <v>227.22</v>
      </c>
      <c r="I1253">
        <v>506.67</v>
      </c>
      <c r="J1253" s="2">
        <v>359110466832.95001</v>
      </c>
      <c r="K1253" s="2">
        <v>291709226490.78009</v>
      </c>
      <c r="L1253" s="2">
        <v>273027120919.01999</v>
      </c>
      <c r="M1253" s="2">
        <v>85007906280.779999</v>
      </c>
      <c r="N1253" s="2">
        <v>87025637035.75</v>
      </c>
      <c r="O1253" s="2">
        <v>41755166706.720001</v>
      </c>
      <c r="P1253" s="2">
        <v>85825103728.139999</v>
      </c>
      <c r="Q1253" s="2">
        <v>81153159605.520004</v>
      </c>
      <c r="R1253">
        <f t="shared" si="134"/>
        <v>1304613787599.6602</v>
      </c>
      <c r="S1253">
        <f t="shared" si="135"/>
        <v>0.27526189761774028</v>
      </c>
      <c r="T1253">
        <f t="shared" si="136"/>
        <v>0.22359814779168602</v>
      </c>
      <c r="U1253">
        <f t="shared" si="140"/>
        <v>0.20927812009511151</v>
      </c>
      <c r="V1253">
        <f t="shared" si="140"/>
        <v>6.515944188907033E-2</v>
      </c>
      <c r="W1253">
        <f t="shared" si="140"/>
        <v>6.670605344120055E-2</v>
      </c>
      <c r="X1253">
        <f t="shared" si="139"/>
        <v>3.2005768376512964E-2</v>
      </c>
      <c r="Y1253">
        <f t="shared" si="139"/>
        <v>6.5785832208663339E-2</v>
      </c>
      <c r="Z1253">
        <f t="shared" si="137"/>
        <v>6.2204738580014948E-2</v>
      </c>
      <c r="AA1253">
        <f t="shared" si="138"/>
        <v>0.99999999999999978</v>
      </c>
    </row>
    <row r="1254" spans="1:27" x14ac:dyDescent="0.2">
      <c r="A1254" s="1">
        <v>43292</v>
      </c>
      <c r="B1254">
        <v>106.39</v>
      </c>
      <c r="C1254">
        <v>28.68</v>
      </c>
      <c r="D1254">
        <v>56.07</v>
      </c>
      <c r="E1254">
        <v>47.75</v>
      </c>
      <c r="F1254">
        <v>100.3</v>
      </c>
      <c r="G1254">
        <v>34.630000000000003</v>
      </c>
      <c r="H1254">
        <v>225.66</v>
      </c>
      <c r="I1254">
        <v>502.9</v>
      </c>
      <c r="J1254" s="2">
        <v>357564460143.72998</v>
      </c>
      <c r="K1254" s="2">
        <v>290796684593.52002</v>
      </c>
      <c r="L1254" s="2">
        <v>273222035872.38</v>
      </c>
      <c r="M1254" s="2">
        <v>84529935962.25</v>
      </c>
      <c r="N1254" s="2">
        <v>86294329161.5</v>
      </c>
      <c r="O1254" s="2">
        <v>41243052568.559998</v>
      </c>
      <c r="P1254" s="2">
        <v>85235863512.419998</v>
      </c>
      <c r="Q1254" s="2">
        <v>80549320002.399994</v>
      </c>
      <c r="R1254">
        <f t="shared" si="134"/>
        <v>1299435681816.7598</v>
      </c>
      <c r="S1254">
        <f t="shared" si="135"/>
        <v>0.27516903310198004</v>
      </c>
      <c r="T1254">
        <f t="shared" si="136"/>
        <v>0.22378690123927716</v>
      </c>
      <c r="U1254">
        <f t="shared" si="140"/>
        <v>0.21026206967811162</v>
      </c>
      <c r="V1254">
        <f t="shared" si="140"/>
        <v>6.5051265826460508E-2</v>
      </c>
      <c r="W1254">
        <f t="shared" si="140"/>
        <v>6.6409080779473939E-2</v>
      </c>
      <c r="X1254">
        <f t="shared" si="139"/>
        <v>3.1739202752149677E-2</v>
      </c>
      <c r="Y1254">
        <f t="shared" si="139"/>
        <v>6.5594522841831232E-2</v>
      </c>
      <c r="Z1254">
        <f t="shared" si="137"/>
        <v>6.1987923780715971E-2</v>
      </c>
      <c r="AA1254">
        <f t="shared" si="138"/>
        <v>1</v>
      </c>
    </row>
    <row r="1255" spans="1:27" x14ac:dyDescent="0.2">
      <c r="A1255" s="1">
        <v>43291</v>
      </c>
      <c r="B1255">
        <v>106.62</v>
      </c>
      <c r="C1255">
        <v>28.83</v>
      </c>
      <c r="D1255">
        <v>56.62</v>
      </c>
      <c r="E1255">
        <v>48.1</v>
      </c>
      <c r="F1255">
        <v>99.91</v>
      </c>
      <c r="G1255">
        <v>34.94</v>
      </c>
      <c r="H1255">
        <v>226.85</v>
      </c>
      <c r="I1255">
        <v>504.93</v>
      </c>
      <c r="J1255" s="2">
        <v>358337463488.34009</v>
      </c>
      <c r="K1255" s="2">
        <v>292317587755.62</v>
      </c>
      <c r="L1255" s="2">
        <v>275902116481.08002</v>
      </c>
      <c r="M1255" s="2">
        <v>85149527115.899994</v>
      </c>
      <c r="N1255" s="2">
        <v>85958787901.550003</v>
      </c>
      <c r="O1255" s="2">
        <v>41612251133.279999</v>
      </c>
      <c r="P1255" s="2">
        <v>85685348035.949997</v>
      </c>
      <c r="Q1255" s="2">
        <v>80874464404.080002</v>
      </c>
      <c r="R1255">
        <f t="shared" si="134"/>
        <v>1305837546315.8</v>
      </c>
      <c r="S1255">
        <f t="shared" si="135"/>
        <v>0.27441197758429348</v>
      </c>
      <c r="T1255">
        <f t="shared" si="136"/>
        <v>0.22385448219064052</v>
      </c>
      <c r="U1255">
        <f t="shared" si="140"/>
        <v>0.21128364493691518</v>
      </c>
      <c r="V1255">
        <f t="shared" si="140"/>
        <v>6.5206830172815131E-2</v>
      </c>
      <c r="W1255">
        <f t="shared" si="140"/>
        <v>6.5826555641678552E-2</v>
      </c>
      <c r="X1255">
        <f t="shared" si="139"/>
        <v>3.1866330732089866E-2</v>
      </c>
      <c r="Y1255">
        <f t="shared" si="139"/>
        <v>6.5617157568869669E-2</v>
      </c>
      <c r="Z1255">
        <f t="shared" si="137"/>
        <v>6.193302117269766E-2</v>
      </c>
      <c r="AA1255">
        <f t="shared" si="138"/>
        <v>1.0000000000000002</v>
      </c>
    </row>
    <row r="1256" spans="1:27" x14ac:dyDescent="0.2">
      <c r="A1256" s="1">
        <v>43290</v>
      </c>
      <c r="B1256">
        <v>107.28</v>
      </c>
      <c r="C1256">
        <v>29.05</v>
      </c>
      <c r="D1256">
        <v>56.77</v>
      </c>
      <c r="E1256">
        <v>48.41</v>
      </c>
      <c r="F1256">
        <v>99.91</v>
      </c>
      <c r="G1256">
        <v>35.11</v>
      </c>
      <c r="H1256">
        <v>227.99</v>
      </c>
      <c r="I1256">
        <v>504.1</v>
      </c>
      <c r="J1256" s="2">
        <v>360555646998.96002</v>
      </c>
      <c r="K1256" s="2">
        <v>294548245726.70001</v>
      </c>
      <c r="L1256" s="2">
        <v>276633047556.17999</v>
      </c>
      <c r="M1256" s="2">
        <v>85698307851.990005</v>
      </c>
      <c r="N1256" s="2">
        <v>85958787901.550003</v>
      </c>
      <c r="O1256" s="2">
        <v>41814714862.32</v>
      </c>
      <c r="P1256" s="2">
        <v>86115946655.130005</v>
      </c>
      <c r="Q1256" s="2">
        <v>80741523589.600006</v>
      </c>
      <c r="R1256">
        <f t="shared" si="134"/>
        <v>1312066221142.4302</v>
      </c>
      <c r="S1256">
        <f t="shared" si="135"/>
        <v>0.27479988524132598</v>
      </c>
      <c r="T1256">
        <f t="shared" si="136"/>
        <v>0.22449190519532899</v>
      </c>
      <c r="U1256">
        <f t="shared" si="140"/>
        <v>0.21083771771466886</v>
      </c>
      <c r="V1256">
        <f t="shared" si="140"/>
        <v>6.5315535505038436E-2</v>
      </c>
      <c r="W1256">
        <f t="shared" si="140"/>
        <v>6.5514062107859747E-2</v>
      </c>
      <c r="X1256">
        <f t="shared" si="139"/>
        <v>3.1869363137716843E-2</v>
      </c>
      <c r="Y1256">
        <f t="shared" si="139"/>
        <v>6.5633841697523412E-2</v>
      </c>
      <c r="Z1256">
        <f t="shared" si="137"/>
        <v>6.1537689400537644E-2</v>
      </c>
      <c r="AA1256">
        <f t="shared" si="138"/>
        <v>0.99999999999999978</v>
      </c>
    </row>
    <row r="1257" spans="1:27" x14ac:dyDescent="0.2">
      <c r="A1257" s="1">
        <v>43287</v>
      </c>
      <c r="B1257">
        <v>104.06</v>
      </c>
      <c r="C1257">
        <v>28.03</v>
      </c>
      <c r="D1257">
        <v>55.89</v>
      </c>
      <c r="E1257">
        <v>47.09</v>
      </c>
      <c r="F1257">
        <v>98.52</v>
      </c>
      <c r="G1257">
        <v>35.53</v>
      </c>
      <c r="H1257">
        <v>221.79</v>
      </c>
      <c r="I1257">
        <v>491.69</v>
      </c>
      <c r="J1257" s="2">
        <v>349733600174.41998</v>
      </c>
      <c r="K1257" s="2">
        <v>284206104224.41998</v>
      </c>
      <c r="L1257" s="2">
        <v>272344918582.26001</v>
      </c>
      <c r="M1257" s="2">
        <v>83361564072.509995</v>
      </c>
      <c r="N1257" s="2">
        <v>84762884436.600006</v>
      </c>
      <c r="O1257" s="2">
        <v>42314919369.360001</v>
      </c>
      <c r="P1257" s="2">
        <v>83774094515.729996</v>
      </c>
      <c r="Q1257" s="2">
        <v>78753818158.639999</v>
      </c>
      <c r="R1257">
        <f t="shared" si="134"/>
        <v>1279251903533.9399</v>
      </c>
      <c r="S1257">
        <f t="shared" si="135"/>
        <v>0.27338915752892695</v>
      </c>
      <c r="T1257">
        <f t="shared" si="136"/>
        <v>0.2221658638453452</v>
      </c>
      <c r="U1257">
        <f t="shared" si="140"/>
        <v>0.21289389355599611</v>
      </c>
      <c r="V1257">
        <f t="shared" si="140"/>
        <v>6.5164307234738719E-2</v>
      </c>
      <c r="W1257">
        <f t="shared" si="140"/>
        <v>6.6259728988827066E-2</v>
      </c>
      <c r="X1257">
        <f t="shared" si="139"/>
        <v>3.3077863126460723E-2</v>
      </c>
      <c r="Y1257">
        <f t="shared" si="139"/>
        <v>6.548678511581936E-2</v>
      </c>
      <c r="Z1257">
        <f t="shared" si="137"/>
        <v>6.1562400603885889E-2</v>
      </c>
      <c r="AA1257">
        <f t="shared" si="138"/>
        <v>1.0000000000000002</v>
      </c>
    </row>
    <row r="1258" spans="1:27" x14ac:dyDescent="0.2">
      <c r="A1258" s="1">
        <v>43286</v>
      </c>
      <c r="B1258">
        <v>103.72</v>
      </c>
      <c r="C1258">
        <v>27.92</v>
      </c>
      <c r="D1258">
        <v>55.24</v>
      </c>
      <c r="E1258">
        <v>46.7</v>
      </c>
      <c r="F1258">
        <v>98.53</v>
      </c>
      <c r="G1258">
        <v>35.130000000000003</v>
      </c>
      <c r="H1258">
        <v>220.74</v>
      </c>
      <c r="I1258">
        <v>491.98</v>
      </c>
      <c r="J1258" s="2">
        <v>348590899578.03998</v>
      </c>
      <c r="K1258" s="2">
        <v>283090775238.88</v>
      </c>
      <c r="L1258" s="2">
        <v>269177550590.16</v>
      </c>
      <c r="M1258" s="2">
        <v>82671162501.300003</v>
      </c>
      <c r="N1258" s="2">
        <v>84771488058.649994</v>
      </c>
      <c r="O1258" s="2">
        <v>41838534124.559998</v>
      </c>
      <c r="P1258" s="2">
        <v>83377490524.380005</v>
      </c>
      <c r="Q1258" s="2">
        <v>78800267358.880005</v>
      </c>
      <c r="R1258">
        <f t="shared" si="134"/>
        <v>1272318167974.8501</v>
      </c>
      <c r="S1258">
        <f t="shared" si="135"/>
        <v>0.27398091794357726</v>
      </c>
      <c r="T1258">
        <f t="shared" si="136"/>
        <v>0.22249998653204475</v>
      </c>
      <c r="U1258">
        <f t="shared" si="140"/>
        <v>0.21156465211733175</v>
      </c>
      <c r="V1258">
        <f t="shared" si="140"/>
        <v>6.497679950046438E-2</v>
      </c>
      <c r="W1258">
        <f t="shared" si="140"/>
        <v>6.6627585923402191E-2</v>
      </c>
      <c r="X1258">
        <f t="shared" si="139"/>
        <v>3.2883704074708316E-2</v>
      </c>
      <c r="Y1258">
        <f t="shared" si="139"/>
        <v>6.5531949965858011E-2</v>
      </c>
      <c r="Z1258">
        <f t="shared" si="137"/>
        <v>6.1934403942613236E-2</v>
      </c>
      <c r="AA1258">
        <f t="shared" si="138"/>
        <v>1</v>
      </c>
    </row>
    <row r="1259" spans="1:27" x14ac:dyDescent="0.2">
      <c r="A1259" s="1">
        <v>43284</v>
      </c>
      <c r="B1259">
        <v>103.61</v>
      </c>
      <c r="C1259">
        <v>27.78</v>
      </c>
      <c r="D1259">
        <v>55.56</v>
      </c>
      <c r="E1259">
        <v>47.02</v>
      </c>
      <c r="F1259">
        <v>97.84</v>
      </c>
      <c r="G1259">
        <v>34.25</v>
      </c>
      <c r="H1259">
        <v>220.38</v>
      </c>
      <c r="I1259">
        <v>491.29</v>
      </c>
      <c r="J1259" s="2">
        <v>348221202326.27002</v>
      </c>
      <c r="K1259" s="2">
        <v>281671265620.91998</v>
      </c>
      <c r="L1259" s="2">
        <v>270736870217.04001</v>
      </c>
      <c r="M1259" s="2">
        <v>83237645841.779999</v>
      </c>
      <c r="N1259" s="2">
        <v>84177838137.199997</v>
      </c>
      <c r="O1259" s="2">
        <v>40790486586</v>
      </c>
      <c r="P1259" s="2">
        <v>83241512013.059998</v>
      </c>
      <c r="Q1259" s="2">
        <v>78689750296.240005</v>
      </c>
      <c r="R1259">
        <f t="shared" si="134"/>
        <v>1270766571038.51</v>
      </c>
      <c r="S1259">
        <f t="shared" si="135"/>
        <v>0.2740245220974713</v>
      </c>
      <c r="T1259">
        <f t="shared" si="136"/>
        <v>0.22165460757338734</v>
      </c>
      <c r="U1259">
        <f t="shared" si="140"/>
        <v>0.21305004112264725</v>
      </c>
      <c r="V1259">
        <f t="shared" si="140"/>
        <v>6.5501916511508176E-2</v>
      </c>
      <c r="W1259">
        <f t="shared" si="140"/>
        <v>6.6241778825207251E-2</v>
      </c>
      <c r="X1259">
        <f t="shared" si="139"/>
        <v>3.2099118371255821E-2</v>
      </c>
      <c r="Y1259">
        <f t="shared" si="139"/>
        <v>6.5504958904476412E-2</v>
      </c>
      <c r="Z1259">
        <f t="shared" si="137"/>
        <v>6.1923056594046448E-2</v>
      </c>
      <c r="AA1259">
        <f t="shared" si="138"/>
        <v>0.99999999999999989</v>
      </c>
    </row>
    <row r="1260" spans="1:27" x14ac:dyDescent="0.2">
      <c r="A1260" s="1">
        <v>43283</v>
      </c>
      <c r="B1260">
        <v>105.08</v>
      </c>
      <c r="C1260">
        <v>28.28</v>
      </c>
      <c r="D1260">
        <v>56.32</v>
      </c>
      <c r="E1260">
        <v>47.72</v>
      </c>
      <c r="F1260">
        <v>99</v>
      </c>
      <c r="G1260">
        <v>33.159999999999997</v>
      </c>
      <c r="H1260">
        <v>223.26</v>
      </c>
      <c r="I1260">
        <v>499.52</v>
      </c>
      <c r="J1260" s="2">
        <v>353161701963.56</v>
      </c>
      <c r="K1260" s="2">
        <v>286740942827.91998</v>
      </c>
      <c r="L1260" s="2">
        <v>274440254330.88</v>
      </c>
      <c r="M1260" s="2">
        <v>84476828149.080002</v>
      </c>
      <c r="N1260" s="2">
        <v>85175858295</v>
      </c>
      <c r="O1260" s="2">
        <v>39492336793.919998</v>
      </c>
      <c r="P1260" s="2">
        <v>84329340103.619995</v>
      </c>
      <c r="Q1260" s="2">
        <v>80007946565.119995</v>
      </c>
      <c r="R1260">
        <f t="shared" si="134"/>
        <v>1287825209029.1001</v>
      </c>
      <c r="S1260">
        <f t="shared" si="135"/>
        <v>0.27423108313729233</v>
      </c>
      <c r="T1260">
        <f t="shared" si="136"/>
        <v>0.22265517153845424</v>
      </c>
      <c r="U1260">
        <f t="shared" si="140"/>
        <v>0.21310365133928566</v>
      </c>
      <c r="V1260">
        <f t="shared" si="140"/>
        <v>6.5596501417119826E-2</v>
      </c>
      <c r="W1260">
        <f t="shared" si="140"/>
        <v>6.6139300347455257E-2</v>
      </c>
      <c r="X1260">
        <f t="shared" si="139"/>
        <v>3.0665913756800528E-2</v>
      </c>
      <c r="Y1260">
        <f t="shared" si="139"/>
        <v>6.5481976523193264E-2</v>
      </c>
      <c r="Z1260">
        <f t="shared" si="137"/>
        <v>6.2126401940398819E-2</v>
      </c>
      <c r="AA1260">
        <f t="shared" si="138"/>
        <v>1</v>
      </c>
    </row>
    <row r="1261" spans="1:27" x14ac:dyDescent="0.2">
      <c r="A1261" s="1">
        <v>43280</v>
      </c>
      <c r="B1261">
        <v>104.2</v>
      </c>
      <c r="C1261">
        <v>28.19</v>
      </c>
      <c r="D1261">
        <v>55.44</v>
      </c>
      <c r="E1261">
        <v>47.4</v>
      </c>
      <c r="F1261">
        <v>98</v>
      </c>
      <c r="G1261">
        <v>32.17</v>
      </c>
      <c r="H1261">
        <v>220.57</v>
      </c>
      <c r="I1261">
        <v>499.04</v>
      </c>
      <c r="J1261" s="2">
        <v>354777755272.40002</v>
      </c>
      <c r="K1261" s="2">
        <v>285828400930.65997</v>
      </c>
      <c r="L1261" s="2">
        <v>270152125356.95999</v>
      </c>
      <c r="M1261" s="2">
        <v>83910344808.600006</v>
      </c>
      <c r="N1261" s="2">
        <v>84315496090</v>
      </c>
      <c r="O1261" s="2">
        <v>38313283313.040001</v>
      </c>
      <c r="P1261" s="2">
        <v>83313278449.589996</v>
      </c>
      <c r="Q1261" s="2">
        <v>79931065130.240005</v>
      </c>
      <c r="R1261">
        <f t="shared" si="134"/>
        <v>1280541749351.49</v>
      </c>
      <c r="S1261">
        <f t="shared" si="135"/>
        <v>0.27705286098799325</v>
      </c>
      <c r="T1261">
        <f t="shared" si="136"/>
        <v>0.22320896688875097</v>
      </c>
      <c r="U1261">
        <f t="shared" si="140"/>
        <v>0.21096705788294232</v>
      </c>
      <c r="V1261">
        <f t="shared" si="140"/>
        <v>6.5527223029702125E-2</v>
      </c>
      <c r="W1261">
        <f t="shared" si="140"/>
        <v>6.5843613558636604E-2</v>
      </c>
      <c r="X1261">
        <f t="shared" si="139"/>
        <v>2.9919589371016724E-2</v>
      </c>
      <c r="Y1261">
        <f t="shared" si="139"/>
        <v>6.5060962277709952E-2</v>
      </c>
      <c r="Z1261">
        <f t="shared" si="137"/>
        <v>6.2419726003248098E-2</v>
      </c>
      <c r="AA1261">
        <f t="shared" si="138"/>
        <v>1</v>
      </c>
    </row>
    <row r="1262" spans="1:27" x14ac:dyDescent="0.2">
      <c r="A1262" s="1">
        <v>43279</v>
      </c>
      <c r="B1262">
        <v>104.93</v>
      </c>
      <c r="C1262">
        <v>28.67</v>
      </c>
      <c r="D1262">
        <v>53.63</v>
      </c>
      <c r="E1262">
        <v>48.29</v>
      </c>
      <c r="F1262">
        <v>96.97</v>
      </c>
      <c r="G1262">
        <v>31.71</v>
      </c>
      <c r="H1262">
        <v>223.42</v>
      </c>
      <c r="I1262">
        <v>501.77</v>
      </c>
      <c r="J1262" s="2">
        <v>357263242425.46002</v>
      </c>
      <c r="K1262" s="2">
        <v>290695291049.38</v>
      </c>
      <c r="L1262" s="2">
        <v>261332223717.42001</v>
      </c>
      <c r="M1262" s="2">
        <v>85485876599.309998</v>
      </c>
      <c r="N1262" s="2">
        <v>83429323018.850006</v>
      </c>
      <c r="O1262" s="2">
        <v>37765440281.519997</v>
      </c>
      <c r="P1262" s="2">
        <v>84389774997.539993</v>
      </c>
      <c r="Q1262" s="2">
        <v>80368328291.119995</v>
      </c>
      <c r="R1262">
        <f t="shared" si="134"/>
        <v>1280729500380.6001</v>
      </c>
      <c r="S1262">
        <f t="shared" si="135"/>
        <v>0.27895292668693156</v>
      </c>
      <c r="T1262">
        <f t="shared" si="136"/>
        <v>0.22697633728511196</v>
      </c>
      <c r="U1262">
        <f t="shared" si="140"/>
        <v>0.20404950744068809</v>
      </c>
      <c r="V1262">
        <f t="shared" si="140"/>
        <v>6.6747800042011821E-2</v>
      </c>
      <c r="W1262">
        <f t="shared" si="140"/>
        <v>6.514203271967807E-2</v>
      </c>
      <c r="X1262">
        <f t="shared" si="139"/>
        <v>2.9487444671413496E-2</v>
      </c>
      <c r="Y1262">
        <f t="shared" si="139"/>
        <v>6.5891958428740419E-2</v>
      </c>
      <c r="Z1262">
        <f t="shared" si="137"/>
        <v>6.2751992725424519E-2</v>
      </c>
      <c r="AA1262">
        <f t="shared" si="138"/>
        <v>1</v>
      </c>
    </row>
    <row r="1263" spans="1:27" x14ac:dyDescent="0.2">
      <c r="A1263" s="1">
        <v>43278</v>
      </c>
      <c r="B1263">
        <v>103.24</v>
      </c>
      <c r="C1263">
        <v>28.24</v>
      </c>
      <c r="D1263">
        <v>53.28</v>
      </c>
      <c r="E1263">
        <v>47.19</v>
      </c>
      <c r="F1263">
        <v>96.96</v>
      </c>
      <c r="G1263">
        <v>31.84</v>
      </c>
      <c r="H1263">
        <v>220.18</v>
      </c>
      <c r="I1263">
        <v>503.53</v>
      </c>
      <c r="J1263" s="2">
        <v>351509169427.28009</v>
      </c>
      <c r="K1263" s="2">
        <v>286335368651.35999</v>
      </c>
      <c r="L1263" s="2">
        <v>259626717875.51999</v>
      </c>
      <c r="M1263" s="2">
        <v>83538590116.410004</v>
      </c>
      <c r="N1263" s="2">
        <v>83420719396.800003</v>
      </c>
      <c r="O1263" s="2">
        <v>37920265486.080002</v>
      </c>
      <c r="P1263" s="2">
        <v>83165968395.660004</v>
      </c>
      <c r="Q1263" s="2">
        <v>80650226885.679993</v>
      </c>
      <c r="R1263">
        <f t="shared" si="134"/>
        <v>1266167026234.79</v>
      </c>
      <c r="S1263">
        <f t="shared" si="135"/>
        <v>0.27761674577213202</v>
      </c>
      <c r="T1263">
        <f t="shared" si="136"/>
        <v>0.22614344136163261</v>
      </c>
      <c r="U1263">
        <f t="shared" si="140"/>
        <v>0.20504934380385328</v>
      </c>
      <c r="V1263">
        <f t="shared" si="140"/>
        <v>6.5977543551129517E-2</v>
      </c>
      <c r="W1263">
        <f t="shared" si="140"/>
        <v>6.5884450999224645E-2</v>
      </c>
      <c r="X1263">
        <f t="shared" si="139"/>
        <v>2.9948865118406824E-2</v>
      </c>
      <c r="Y1263">
        <f t="shared" si="139"/>
        <v>6.5683252424422425E-2</v>
      </c>
      <c r="Z1263">
        <f t="shared" si="137"/>
        <v>6.3696356969198731E-2</v>
      </c>
      <c r="AA1263">
        <f t="shared" si="138"/>
        <v>1</v>
      </c>
    </row>
    <row r="1264" spans="1:27" x14ac:dyDescent="0.2">
      <c r="A1264" s="1">
        <v>43277</v>
      </c>
      <c r="B1264">
        <v>104.86</v>
      </c>
      <c r="C1264">
        <v>28.54</v>
      </c>
      <c r="D1264">
        <v>53.43</v>
      </c>
      <c r="E1264">
        <v>47.79</v>
      </c>
      <c r="F1264">
        <v>98.21</v>
      </c>
      <c r="G1264">
        <v>31.78</v>
      </c>
      <c r="H1264">
        <v>221.58</v>
      </c>
      <c r="I1264">
        <v>510.85</v>
      </c>
      <c r="J1264" s="2">
        <v>357024908040.91998</v>
      </c>
      <c r="K1264" s="2">
        <v>289377174975.56</v>
      </c>
      <c r="L1264" s="2">
        <v>260357648950.62</v>
      </c>
      <c r="M1264" s="2">
        <v>84600746379.809998</v>
      </c>
      <c r="N1264" s="2">
        <v>84496172153.050003</v>
      </c>
      <c r="O1264" s="2">
        <v>37848807699.360001</v>
      </c>
      <c r="P1264" s="2">
        <v>83694773717.460007</v>
      </c>
      <c r="Q1264" s="2">
        <v>81822668767.600006</v>
      </c>
      <c r="R1264">
        <f t="shared" si="134"/>
        <v>1279222900684.3801</v>
      </c>
      <c r="S1264">
        <f t="shared" si="135"/>
        <v>0.27909515054015432</v>
      </c>
      <c r="T1264">
        <f t="shared" si="136"/>
        <v>0.2262132540159687</v>
      </c>
      <c r="U1264">
        <f t="shared" si="140"/>
        <v>0.20352797687668778</v>
      </c>
      <c r="V1264">
        <f t="shared" si="140"/>
        <v>6.6134483939076505E-2</v>
      </c>
      <c r="W1264">
        <f t="shared" si="140"/>
        <v>6.6052735694338199E-2</v>
      </c>
      <c r="X1264">
        <f t="shared" si="139"/>
        <v>2.958734375307932E-2</v>
      </c>
      <c r="Y1264">
        <f t="shared" si="139"/>
        <v>6.5426262829318932E-2</v>
      </c>
      <c r="Z1264">
        <f t="shared" si="137"/>
        <v>6.3962792351376085E-2</v>
      </c>
      <c r="AA1264">
        <f t="shared" si="138"/>
        <v>1</v>
      </c>
    </row>
    <row r="1265" spans="1:27" x14ac:dyDescent="0.2">
      <c r="A1265" s="1">
        <v>43276</v>
      </c>
      <c r="B1265">
        <v>104.79</v>
      </c>
      <c r="C1265">
        <v>28.48</v>
      </c>
      <c r="D1265">
        <v>53.96</v>
      </c>
      <c r="E1265">
        <v>47.93</v>
      </c>
      <c r="F1265">
        <v>98.54</v>
      </c>
      <c r="G1265">
        <v>31.99</v>
      </c>
      <c r="H1265">
        <v>221.54</v>
      </c>
      <c r="I1265">
        <v>515.14</v>
      </c>
      <c r="J1265" s="2">
        <v>356786573656.38</v>
      </c>
      <c r="K1265" s="2">
        <v>288768813710.71997</v>
      </c>
      <c r="L1265" s="2">
        <v>262940272082.64001</v>
      </c>
      <c r="M1265" s="2">
        <v>84848582841.270004</v>
      </c>
      <c r="N1265" s="2">
        <v>84780091680.699997</v>
      </c>
      <c r="O1265" s="2">
        <v>38098909952.879997</v>
      </c>
      <c r="P1265" s="2">
        <v>83679664993.979996</v>
      </c>
      <c r="Q1265" s="2">
        <v>82509796591.839996</v>
      </c>
      <c r="R1265">
        <f t="shared" si="134"/>
        <v>1282412705510.4099</v>
      </c>
      <c r="S1265">
        <f t="shared" si="135"/>
        <v>0.27821509575139169</v>
      </c>
      <c r="T1265">
        <f t="shared" si="136"/>
        <v>0.22517619520604157</v>
      </c>
      <c r="U1265">
        <f t="shared" si="140"/>
        <v>0.20503561057435704</v>
      </c>
      <c r="V1265">
        <f t="shared" si="140"/>
        <v>6.6163242516768139E-2</v>
      </c>
      <c r="W1265">
        <f t="shared" si="140"/>
        <v>6.6109834467802539E-2</v>
      </c>
      <c r="X1265">
        <f t="shared" si="139"/>
        <v>2.9708774553755177E-2</v>
      </c>
      <c r="Y1265">
        <f t="shared" si="139"/>
        <v>6.5251743556825462E-2</v>
      </c>
      <c r="Z1265">
        <f t="shared" si="137"/>
        <v>6.4339503373058424E-2</v>
      </c>
      <c r="AA1265">
        <f t="shared" si="138"/>
        <v>1.0000000000000002</v>
      </c>
    </row>
    <row r="1266" spans="1:27" x14ac:dyDescent="0.2">
      <c r="A1266" s="1">
        <v>43273</v>
      </c>
      <c r="B1266">
        <v>105.75</v>
      </c>
      <c r="C1266">
        <v>28.99</v>
      </c>
      <c r="D1266">
        <v>53.94</v>
      </c>
      <c r="E1266">
        <v>48.89</v>
      </c>
      <c r="F1266">
        <v>97.23</v>
      </c>
      <c r="G1266">
        <v>32.54</v>
      </c>
      <c r="H1266">
        <v>226.02</v>
      </c>
      <c r="I1266">
        <v>522.74</v>
      </c>
      <c r="J1266" s="2">
        <v>360055159501.5</v>
      </c>
      <c r="K1266" s="2">
        <v>293939884461.85999</v>
      </c>
      <c r="L1266" s="2">
        <v>262842814605.95999</v>
      </c>
      <c r="M1266" s="2">
        <v>86548032862.710007</v>
      </c>
      <c r="N1266" s="2">
        <v>83653017192.149994</v>
      </c>
      <c r="O1266" s="2">
        <v>38753939664.480003</v>
      </c>
      <c r="P1266" s="2">
        <v>85371842023.740005</v>
      </c>
      <c r="Q1266" s="2">
        <v>83727085977.440002</v>
      </c>
      <c r="R1266">
        <f t="shared" si="134"/>
        <v>1294891776289.8398</v>
      </c>
      <c r="S1266">
        <f t="shared" si="135"/>
        <v>0.2780581096384287</v>
      </c>
      <c r="T1266">
        <f t="shared" si="136"/>
        <v>0.22699957621482836</v>
      </c>
      <c r="U1266">
        <f t="shared" si="140"/>
        <v>0.20298438789924558</v>
      </c>
      <c r="V1266">
        <f t="shared" si="140"/>
        <v>6.6838043493248414E-2</v>
      </c>
      <c r="W1266">
        <f t="shared" si="140"/>
        <v>6.4602323316806418E-2</v>
      </c>
      <c r="X1266">
        <f t="shared" si="139"/>
        <v>2.9928323257653915E-2</v>
      </c>
      <c r="Y1266">
        <f t="shared" si="139"/>
        <v>6.5929712109493652E-2</v>
      </c>
      <c r="Z1266">
        <f t="shared" si="137"/>
        <v>6.4659524070295044E-2</v>
      </c>
      <c r="AA1266">
        <f t="shared" si="138"/>
        <v>1</v>
      </c>
    </row>
    <row r="1267" spans="1:27" x14ac:dyDescent="0.2">
      <c r="A1267" s="1">
        <v>43272</v>
      </c>
      <c r="B1267">
        <v>107.51</v>
      </c>
      <c r="C1267">
        <v>29.29</v>
      </c>
      <c r="D1267">
        <v>54.37</v>
      </c>
      <c r="E1267">
        <v>49.79</v>
      </c>
      <c r="F1267">
        <v>96.63</v>
      </c>
      <c r="G1267">
        <v>32.44</v>
      </c>
      <c r="H1267">
        <v>226.98</v>
      </c>
      <c r="I1267">
        <v>524.98</v>
      </c>
      <c r="J1267" s="2">
        <v>366047566884.21997</v>
      </c>
      <c r="K1267" s="2">
        <v>296981690786.06</v>
      </c>
      <c r="L1267" s="2">
        <v>264938150354.57999</v>
      </c>
      <c r="M1267" s="2">
        <v>88141267257.809998</v>
      </c>
      <c r="N1267" s="2">
        <v>83136799869.149994</v>
      </c>
      <c r="O1267" s="2">
        <v>38634843353.279999</v>
      </c>
      <c r="P1267" s="2">
        <v>85734451387.259995</v>
      </c>
      <c r="Q1267" s="2">
        <v>84085866006.880005</v>
      </c>
      <c r="R1267">
        <f t="shared" si="134"/>
        <v>1307700635899.2397</v>
      </c>
      <c r="S1267">
        <f t="shared" si="135"/>
        <v>0.27991694493021907</v>
      </c>
      <c r="T1267">
        <f t="shared" si="136"/>
        <v>0.22710219956560676</v>
      </c>
      <c r="U1267">
        <f t="shared" si="140"/>
        <v>0.20259847176138704</v>
      </c>
      <c r="V1267">
        <f t="shared" si="140"/>
        <v>6.74017162935764E-2</v>
      </c>
      <c r="W1267">
        <f t="shared" si="140"/>
        <v>6.3574795015665805E-2</v>
      </c>
      <c r="X1267">
        <f t="shared" si="139"/>
        <v>2.9544103820606286E-2</v>
      </c>
      <c r="Y1267">
        <f t="shared" si="139"/>
        <v>6.5561221761052932E-2</v>
      </c>
      <c r="Z1267">
        <f t="shared" si="137"/>
        <v>6.4300546851885867E-2</v>
      </c>
      <c r="AA1267">
        <f t="shared" si="138"/>
        <v>1</v>
      </c>
    </row>
    <row r="1268" spans="1:27" x14ac:dyDescent="0.2">
      <c r="A1268" s="1">
        <v>43271</v>
      </c>
      <c r="B1268">
        <v>107.54</v>
      </c>
      <c r="C1268">
        <v>29.24</v>
      </c>
      <c r="D1268">
        <v>54.48</v>
      </c>
      <c r="E1268">
        <v>49.89</v>
      </c>
      <c r="F1268">
        <v>96.42</v>
      </c>
      <c r="G1268">
        <v>32.74</v>
      </c>
      <c r="H1268">
        <v>227.82</v>
      </c>
      <c r="I1268">
        <v>526.58000000000004</v>
      </c>
      <c r="J1268" s="2">
        <v>366149710191.88</v>
      </c>
      <c r="K1268" s="2">
        <v>296474723065.35999</v>
      </c>
      <c r="L1268" s="2">
        <v>265474166476.32001</v>
      </c>
      <c r="M1268" s="2">
        <v>88318293301.710007</v>
      </c>
      <c r="N1268" s="2">
        <v>82956123806.100006</v>
      </c>
      <c r="O1268" s="2">
        <v>38992132286.879997</v>
      </c>
      <c r="P1268" s="2">
        <v>86051734580.339996</v>
      </c>
      <c r="Q1268" s="2">
        <v>84342137456.479996</v>
      </c>
      <c r="R1268">
        <f t="shared" si="134"/>
        <v>1308759021165.0701</v>
      </c>
      <c r="S1268">
        <f t="shared" si="135"/>
        <v>0.27976862376538192</v>
      </c>
      <c r="T1268">
        <f t="shared" si="136"/>
        <v>0.2265311782160136</v>
      </c>
      <c r="U1268">
        <f t="shared" si="140"/>
        <v>0.20284419223333591</v>
      </c>
      <c r="V1268">
        <f t="shared" si="140"/>
        <v>6.7482471466052019E-2</v>
      </c>
      <c r="W1268">
        <f t="shared" si="140"/>
        <v>6.3385331038445611E-2</v>
      </c>
      <c r="X1268">
        <f t="shared" si="139"/>
        <v>2.9793209946448979E-2</v>
      </c>
      <c r="Y1268">
        <f t="shared" si="139"/>
        <v>6.5750633377667872E-2</v>
      </c>
      <c r="Z1268">
        <f t="shared" si="137"/>
        <v>6.4444359956654054E-2</v>
      </c>
      <c r="AA1268">
        <f t="shared" si="138"/>
        <v>1</v>
      </c>
    </row>
    <row r="1269" spans="1:27" x14ac:dyDescent="0.2">
      <c r="A1269" s="1">
        <v>43270</v>
      </c>
      <c r="B1269">
        <v>107.55</v>
      </c>
      <c r="C1269">
        <v>29.26</v>
      </c>
      <c r="D1269">
        <v>55.08</v>
      </c>
      <c r="E1269">
        <v>49.92</v>
      </c>
      <c r="F1269">
        <v>97.14</v>
      </c>
      <c r="G1269">
        <v>32.729999999999997</v>
      </c>
      <c r="H1269">
        <v>228.32</v>
      </c>
      <c r="I1269">
        <v>526.61</v>
      </c>
      <c r="J1269" s="2">
        <v>366183757961.09998</v>
      </c>
      <c r="K1269" s="2">
        <v>296677510153.64001</v>
      </c>
      <c r="L1269" s="2">
        <v>268397890776.72</v>
      </c>
      <c r="M1269" s="2">
        <v>88371401114.880005</v>
      </c>
      <c r="N1269" s="2">
        <v>83575584593.699997</v>
      </c>
      <c r="O1269" s="2">
        <v>38980222655.760002</v>
      </c>
      <c r="P1269" s="2">
        <v>86240593623.839996</v>
      </c>
      <c r="Q1269" s="2">
        <v>84346942546.160004</v>
      </c>
      <c r="R1269">
        <f t="shared" si="134"/>
        <v>1312773903425.8</v>
      </c>
      <c r="S1269">
        <f t="shared" si="135"/>
        <v>0.27893893762323502</v>
      </c>
      <c r="T1269">
        <f t="shared" si="136"/>
        <v>0.22599284566781355</v>
      </c>
      <c r="U1269">
        <f t="shared" si="140"/>
        <v>0.20445096453876169</v>
      </c>
      <c r="V1269">
        <f t="shared" si="140"/>
        <v>6.7316543149027408E-2</v>
      </c>
      <c r="W1269">
        <f t="shared" si="140"/>
        <v>6.366335008305854E-2</v>
      </c>
      <c r="X1269">
        <f t="shared" si="139"/>
        <v>2.9693020674799866E-2</v>
      </c>
      <c r="Y1269">
        <f t="shared" si="139"/>
        <v>6.5693409503942382E-2</v>
      </c>
      <c r="Z1269">
        <f t="shared" si="137"/>
        <v>6.4250928759361503E-2</v>
      </c>
      <c r="AA1269">
        <f t="shared" si="138"/>
        <v>1</v>
      </c>
    </row>
    <row r="1270" spans="1:27" x14ac:dyDescent="0.2">
      <c r="A1270" s="1">
        <v>43269</v>
      </c>
      <c r="B1270">
        <v>108.18</v>
      </c>
      <c r="C1270">
        <v>29.4</v>
      </c>
      <c r="D1270">
        <v>55.08</v>
      </c>
      <c r="E1270">
        <v>50.77</v>
      </c>
      <c r="F1270">
        <v>98.47</v>
      </c>
      <c r="G1270">
        <v>33.04</v>
      </c>
      <c r="H1270">
        <v>231.39</v>
      </c>
      <c r="I1270">
        <v>527.54</v>
      </c>
      <c r="J1270" s="2">
        <v>368328767421.96002</v>
      </c>
      <c r="K1270" s="2">
        <v>298097019771.59998</v>
      </c>
      <c r="L1270" s="2">
        <v>268397890776.72</v>
      </c>
      <c r="M1270" s="2">
        <v>89876122488.029999</v>
      </c>
      <c r="N1270" s="2">
        <v>84719866326.350006</v>
      </c>
      <c r="O1270" s="2">
        <v>39349421220.480003</v>
      </c>
      <c r="P1270" s="2">
        <v>87400188150.929993</v>
      </c>
      <c r="Q1270" s="2">
        <v>84495900326.240005</v>
      </c>
      <c r="R1270">
        <f t="shared" si="134"/>
        <v>1320665176482.3101</v>
      </c>
      <c r="S1270">
        <f t="shared" si="135"/>
        <v>0.27889640310122443</v>
      </c>
      <c r="T1270">
        <f t="shared" si="136"/>
        <v>0.22571733175065883</v>
      </c>
      <c r="U1270">
        <f t="shared" si="140"/>
        <v>0.20322932379546627</v>
      </c>
      <c r="V1270">
        <f t="shared" si="140"/>
        <v>6.8053677865135914E-2</v>
      </c>
      <c r="W1270">
        <f t="shared" si="140"/>
        <v>6.4149390651768126E-2</v>
      </c>
      <c r="X1270">
        <f t="shared" si="139"/>
        <v>2.9795153170684877E-2</v>
      </c>
      <c r="Y1270">
        <f t="shared" si="139"/>
        <v>6.6178914767577118E-2</v>
      </c>
      <c r="Z1270">
        <f t="shared" si="137"/>
        <v>6.3979804897484407E-2</v>
      </c>
      <c r="AA1270">
        <f t="shared" si="138"/>
        <v>1.0000000000000002</v>
      </c>
    </row>
    <row r="1271" spans="1:27" x14ac:dyDescent="0.2">
      <c r="A1271" s="1">
        <v>43266</v>
      </c>
      <c r="B1271">
        <v>107.9</v>
      </c>
      <c r="C1271">
        <v>29.28</v>
      </c>
      <c r="D1271">
        <v>54.98</v>
      </c>
      <c r="E1271">
        <v>51.16</v>
      </c>
      <c r="F1271">
        <v>98.52</v>
      </c>
      <c r="G1271">
        <v>33.26</v>
      </c>
      <c r="H1271">
        <v>231.92</v>
      </c>
      <c r="I1271">
        <v>524.52</v>
      </c>
      <c r="J1271" s="2">
        <v>367375429883.79999</v>
      </c>
      <c r="K1271" s="2">
        <v>296880297241.91998</v>
      </c>
      <c r="L1271" s="2">
        <v>267910603393.32001</v>
      </c>
      <c r="M1271" s="2">
        <v>90566524059.240005</v>
      </c>
      <c r="N1271" s="2">
        <v>84762884436.600006</v>
      </c>
      <c r="O1271" s="2">
        <v>39611433105.120003</v>
      </c>
      <c r="P1271" s="2">
        <v>87600378737.039993</v>
      </c>
      <c r="Q1271" s="2">
        <v>84012187965.119995</v>
      </c>
      <c r="R1271">
        <f t="shared" si="134"/>
        <v>1318719738822.1602</v>
      </c>
      <c r="S1271">
        <f t="shared" si="135"/>
        <v>0.27858491768078669</v>
      </c>
      <c r="T1271">
        <f t="shared" si="136"/>
        <v>0.22512766625233374</v>
      </c>
      <c r="U1271">
        <f t="shared" si="140"/>
        <v>0.20315962179546163</v>
      </c>
      <c r="V1271">
        <f t="shared" si="140"/>
        <v>6.8677613137216889E-2</v>
      </c>
      <c r="W1271">
        <f t="shared" si="140"/>
        <v>6.4276647980038279E-2</v>
      </c>
      <c r="X1271">
        <f t="shared" si="139"/>
        <v>3.0037794945345791E-2</v>
      </c>
      <c r="Y1271">
        <f t="shared" si="139"/>
        <v>6.6428351800726024E-2</v>
      </c>
      <c r="Z1271">
        <f t="shared" si="137"/>
        <v>6.3707386408090844E-2</v>
      </c>
      <c r="AA1271">
        <f t="shared" si="138"/>
        <v>0.99999999999999989</v>
      </c>
    </row>
    <row r="1272" spans="1:27" x14ac:dyDescent="0.2">
      <c r="A1272" s="1">
        <v>43265</v>
      </c>
      <c r="B1272">
        <v>108.03</v>
      </c>
      <c r="C1272">
        <v>29.5</v>
      </c>
      <c r="D1272">
        <v>54.74</v>
      </c>
      <c r="E1272">
        <v>51.31</v>
      </c>
      <c r="F1272">
        <v>99.76</v>
      </c>
      <c r="G1272">
        <v>33.299999999999997</v>
      </c>
      <c r="H1272">
        <v>233.65</v>
      </c>
      <c r="I1272">
        <v>523.36</v>
      </c>
      <c r="J1272" s="2">
        <v>367818050883.65997</v>
      </c>
      <c r="K1272" s="2">
        <v>299110955213</v>
      </c>
      <c r="L1272" s="2">
        <v>266741113673.16</v>
      </c>
      <c r="M1272" s="2">
        <v>90832063125.089996</v>
      </c>
      <c r="N1272" s="2">
        <v>85829733570.800003</v>
      </c>
      <c r="O1272" s="2">
        <v>39659071629.599998</v>
      </c>
      <c r="P1272" s="2">
        <v>88253831027.550003</v>
      </c>
      <c r="Q1272" s="2">
        <v>83826391164.160004</v>
      </c>
      <c r="R1272">
        <f t="shared" si="134"/>
        <v>1322071210287.02</v>
      </c>
      <c r="S1272">
        <f t="shared" si="135"/>
        <v>0.27821349411565138</v>
      </c>
      <c r="T1272">
        <f t="shared" si="136"/>
        <v>0.22624420899995498</v>
      </c>
      <c r="U1272">
        <f t="shared" si="140"/>
        <v>0.20176001988217476</v>
      </c>
      <c r="V1272">
        <f t="shared" si="140"/>
        <v>6.8704365104032841E-2</v>
      </c>
      <c r="W1272">
        <f t="shared" si="140"/>
        <v>6.4920658511402329E-2</v>
      </c>
      <c r="X1272">
        <f t="shared" si="139"/>
        <v>2.9997681910787593E-2</v>
      </c>
      <c r="Y1272">
        <f t="shared" si="139"/>
        <v>6.6754218941345991E-2</v>
      </c>
      <c r="Z1272">
        <f t="shared" si="137"/>
        <v>6.3405352534650086E-2</v>
      </c>
      <c r="AA1272">
        <f t="shared" si="138"/>
        <v>1</v>
      </c>
    </row>
    <row r="1273" spans="1:27" x14ac:dyDescent="0.2">
      <c r="A1273" s="1">
        <v>43264</v>
      </c>
      <c r="B1273">
        <v>109.97</v>
      </c>
      <c r="C1273">
        <v>29.84</v>
      </c>
      <c r="D1273">
        <v>55.16</v>
      </c>
      <c r="E1273">
        <v>51.6</v>
      </c>
      <c r="F1273">
        <v>100.02</v>
      </c>
      <c r="G1273">
        <v>33.04</v>
      </c>
      <c r="H1273">
        <v>233.83</v>
      </c>
      <c r="I1273">
        <v>532.16999999999996</v>
      </c>
      <c r="J1273" s="2">
        <v>374423318112.34009</v>
      </c>
      <c r="K1273" s="2">
        <v>302558335713.76001</v>
      </c>
      <c r="L1273" s="2">
        <v>268787720683.44</v>
      </c>
      <c r="M1273" s="2">
        <v>91345438652.399994</v>
      </c>
      <c r="N1273" s="2">
        <v>86053427744.100006</v>
      </c>
      <c r="O1273" s="2">
        <v>39349421220.480003</v>
      </c>
      <c r="P1273" s="2">
        <v>88321820283.210007</v>
      </c>
      <c r="Q1273" s="2">
        <v>85237485833.520004</v>
      </c>
      <c r="R1273">
        <f t="shared" si="134"/>
        <v>1336076968243.25</v>
      </c>
      <c r="S1273">
        <f t="shared" si="135"/>
        <v>0.28024082969161063</v>
      </c>
      <c r="T1273">
        <f t="shared" si="136"/>
        <v>0.22645277398320915</v>
      </c>
      <c r="U1273">
        <f t="shared" si="140"/>
        <v>0.20117682369516285</v>
      </c>
      <c r="V1273">
        <f t="shared" si="140"/>
        <v>6.8368395551721972E-2</v>
      </c>
      <c r="W1273">
        <f t="shared" si="140"/>
        <v>6.4407537731338893E-2</v>
      </c>
      <c r="X1273">
        <f t="shared" si="139"/>
        <v>2.9451462869103162E-2</v>
      </c>
      <c r="Y1273">
        <f t="shared" si="139"/>
        <v>6.6105338526522589E-2</v>
      </c>
      <c r="Z1273">
        <f t="shared" si="137"/>
        <v>6.3796837951330829E-2</v>
      </c>
      <c r="AA1273">
        <f t="shared" si="138"/>
        <v>1</v>
      </c>
    </row>
    <row r="1274" spans="1:27" x14ac:dyDescent="0.2">
      <c r="A1274" s="1">
        <v>43263</v>
      </c>
      <c r="B1274">
        <v>110.19</v>
      </c>
      <c r="C1274">
        <v>29.9</v>
      </c>
      <c r="D1274">
        <v>55.38</v>
      </c>
      <c r="E1274">
        <v>51.32</v>
      </c>
      <c r="F1274">
        <v>100.73</v>
      </c>
      <c r="G1274">
        <v>32.82</v>
      </c>
      <c r="H1274">
        <v>232.63</v>
      </c>
      <c r="I1274">
        <v>547.11</v>
      </c>
      <c r="J1274" s="2">
        <v>375172369035.17999</v>
      </c>
      <c r="K1274" s="2">
        <v>303166696978.59998</v>
      </c>
      <c r="L1274" s="2">
        <v>269859752926.92001</v>
      </c>
      <c r="M1274" s="2">
        <v>90849765729.479996</v>
      </c>
      <c r="N1274" s="2">
        <v>86664284909.649994</v>
      </c>
      <c r="O1274" s="2">
        <v>39087409335.839996</v>
      </c>
      <c r="P1274" s="2">
        <v>87868558578.809998</v>
      </c>
      <c r="Q1274" s="2">
        <v>87630420494.160004</v>
      </c>
      <c r="R1274">
        <f t="shared" si="134"/>
        <v>1340299257988.6401</v>
      </c>
      <c r="S1274">
        <f t="shared" si="135"/>
        <v>0.27991686692283452</v>
      </c>
      <c r="T1274">
        <f t="shared" si="136"/>
        <v>0.226193288679094</v>
      </c>
      <c r="U1274">
        <f t="shared" si="140"/>
        <v>0.20134291003927962</v>
      </c>
      <c r="V1274">
        <f t="shared" si="140"/>
        <v>6.7783194826069218E-2</v>
      </c>
      <c r="W1274">
        <f t="shared" si="140"/>
        <v>6.466039908110173E-2</v>
      </c>
      <c r="X1274">
        <f t="shared" si="139"/>
        <v>2.9163195534777565E-2</v>
      </c>
      <c r="Y1274">
        <f t="shared" si="139"/>
        <v>6.5558910112859844E-2</v>
      </c>
      <c r="Z1274">
        <f t="shared" si="137"/>
        <v>6.5381234803983404E-2</v>
      </c>
      <c r="AA1274">
        <f t="shared" si="138"/>
        <v>0.99999999999999989</v>
      </c>
    </row>
    <row r="1275" spans="1:27" x14ac:dyDescent="0.2">
      <c r="A1275" s="1">
        <v>43262</v>
      </c>
      <c r="B1275">
        <v>110.83</v>
      </c>
      <c r="C1275">
        <v>30.06</v>
      </c>
      <c r="D1275">
        <v>55.51</v>
      </c>
      <c r="E1275">
        <v>51.78</v>
      </c>
      <c r="F1275">
        <v>101.2</v>
      </c>
      <c r="G1275">
        <v>32.9</v>
      </c>
      <c r="H1275">
        <v>234.09</v>
      </c>
      <c r="I1275">
        <v>549.05999999999995</v>
      </c>
      <c r="J1275" s="2">
        <v>377351426265.26001</v>
      </c>
      <c r="K1275" s="2">
        <v>304788993684.84009</v>
      </c>
      <c r="L1275" s="2">
        <v>270493226525.34</v>
      </c>
      <c r="M1275" s="2">
        <v>91664085531.419998</v>
      </c>
      <c r="N1275" s="2">
        <v>87068655146</v>
      </c>
      <c r="O1275" s="2">
        <v>39182686384.800003</v>
      </c>
      <c r="P1275" s="2">
        <v>88420026985.830002</v>
      </c>
      <c r="Q1275" s="2">
        <v>87942751323.360001</v>
      </c>
      <c r="R1275">
        <f t="shared" si="134"/>
        <v>1346911851846.8503</v>
      </c>
      <c r="S1275">
        <f t="shared" si="135"/>
        <v>0.28016044683833286</v>
      </c>
      <c r="T1275">
        <f t="shared" si="136"/>
        <v>0.22628726094207383</v>
      </c>
      <c r="U1275">
        <f t="shared" si="140"/>
        <v>0.20082474302564549</v>
      </c>
      <c r="V1275">
        <f t="shared" si="140"/>
        <v>6.8054999594615334E-2</v>
      </c>
      <c r="W1275">
        <f t="shared" si="140"/>
        <v>6.4643172473843588E-2</v>
      </c>
      <c r="X1275">
        <f t="shared" si="139"/>
        <v>2.9090757744149126E-2</v>
      </c>
      <c r="Y1275">
        <f t="shared" si="139"/>
        <v>6.5646483743231426E-2</v>
      </c>
      <c r="Z1275">
        <f t="shared" si="137"/>
        <v>6.5292135638108165E-2</v>
      </c>
      <c r="AA1275">
        <f t="shared" si="138"/>
        <v>0.99999999999999989</v>
      </c>
    </row>
    <row r="1276" spans="1:27" x14ac:dyDescent="0.2">
      <c r="A1276" s="1">
        <v>43259</v>
      </c>
      <c r="B1276">
        <v>111.11</v>
      </c>
      <c r="C1276">
        <v>30.01</v>
      </c>
      <c r="D1276">
        <v>55.68</v>
      </c>
      <c r="E1276">
        <v>51.91</v>
      </c>
      <c r="F1276">
        <v>101</v>
      </c>
      <c r="G1276">
        <v>32.75</v>
      </c>
      <c r="H1276">
        <v>233.39</v>
      </c>
      <c r="I1276">
        <v>549.41</v>
      </c>
      <c r="J1276" s="2">
        <v>378304763803.41998</v>
      </c>
      <c r="K1276" s="2">
        <v>304282025964.14001</v>
      </c>
      <c r="L1276" s="2">
        <v>271321615077.12</v>
      </c>
      <c r="M1276" s="2">
        <v>91894219388.490005</v>
      </c>
      <c r="N1276" s="2">
        <v>86896582705</v>
      </c>
      <c r="O1276" s="2">
        <v>39004041918</v>
      </c>
      <c r="P1276" s="2">
        <v>88155624324.929993</v>
      </c>
      <c r="Q1276" s="2">
        <v>87998810702.960007</v>
      </c>
      <c r="R1276">
        <f t="shared" si="134"/>
        <v>1347857683884.0598</v>
      </c>
      <c r="S1276">
        <f t="shared" si="135"/>
        <v>0.2806711482426516</v>
      </c>
      <c r="T1276">
        <f t="shared" si="136"/>
        <v>0.22575233988154034</v>
      </c>
      <c r="U1276">
        <f t="shared" si="140"/>
        <v>0.20129841475196766</v>
      </c>
      <c r="V1276">
        <f t="shared" si="140"/>
        <v>6.8177983838533046E-2</v>
      </c>
      <c r="W1276">
        <f t="shared" si="140"/>
        <v>6.4470146769942421E-2</v>
      </c>
      <c r="X1276">
        <f t="shared" si="139"/>
        <v>2.8937804327830694E-2</v>
      </c>
      <c r="Y1276">
        <f t="shared" si="139"/>
        <v>6.540425252530814E-2</v>
      </c>
      <c r="Z1276">
        <f t="shared" si="137"/>
        <v>6.5287909662226251E-2</v>
      </c>
      <c r="AA1276">
        <f t="shared" si="138"/>
        <v>1</v>
      </c>
    </row>
    <row r="1277" spans="1:27" x14ac:dyDescent="0.2">
      <c r="A1277" s="1">
        <v>43258</v>
      </c>
      <c r="B1277">
        <v>110.8</v>
      </c>
      <c r="C1277">
        <v>30.09</v>
      </c>
      <c r="D1277">
        <v>55.63</v>
      </c>
      <c r="E1277">
        <v>52.14</v>
      </c>
      <c r="F1277">
        <v>101.48</v>
      </c>
      <c r="G1277">
        <v>32.659999999999997</v>
      </c>
      <c r="H1277">
        <v>233.45</v>
      </c>
      <c r="I1277">
        <v>549.14</v>
      </c>
      <c r="J1277" s="2">
        <v>377249282957.59998</v>
      </c>
      <c r="K1277" s="2">
        <v>305093174317.26001</v>
      </c>
      <c r="L1277" s="2">
        <v>271077971385.42001</v>
      </c>
      <c r="M1277" s="2">
        <v>92301379289.460007</v>
      </c>
      <c r="N1277" s="2">
        <v>87309556563.399994</v>
      </c>
      <c r="O1277" s="2">
        <v>38896855237.919998</v>
      </c>
      <c r="P1277" s="2">
        <v>88178287410.149994</v>
      </c>
      <c r="Q1277" s="2">
        <v>87955564895.839996</v>
      </c>
      <c r="R1277">
        <f t="shared" si="134"/>
        <v>1348062072057.0498</v>
      </c>
      <c r="S1277">
        <f t="shared" si="135"/>
        <v>0.27984563231717036</v>
      </c>
      <c r="T1277">
        <f t="shared" si="136"/>
        <v>0.22631982654308258</v>
      </c>
      <c r="U1277">
        <f t="shared" si="140"/>
        <v>0.20108715837674576</v>
      </c>
      <c r="V1277">
        <f t="shared" si="140"/>
        <v>6.8469680441802253E-2</v>
      </c>
      <c r="W1277">
        <f t="shared" si="140"/>
        <v>6.4766718367924733E-2</v>
      </c>
      <c r="X1277">
        <f t="shared" si="139"/>
        <v>2.8853905205244799E-2</v>
      </c>
      <c r="Y1277">
        <f t="shared" si="139"/>
        <v>6.5411147778674614E-2</v>
      </c>
      <c r="Z1277">
        <f t="shared" si="137"/>
        <v>6.5245930969355048E-2</v>
      </c>
      <c r="AA1277">
        <f t="shared" si="138"/>
        <v>1</v>
      </c>
    </row>
    <row r="1278" spans="1:27" x14ac:dyDescent="0.2">
      <c r="A1278" s="1">
        <v>43257</v>
      </c>
      <c r="B1278">
        <v>110.36</v>
      </c>
      <c r="C1278">
        <v>30.04</v>
      </c>
      <c r="D1278">
        <v>55.58</v>
      </c>
      <c r="E1278">
        <v>51.91</v>
      </c>
      <c r="F1278">
        <v>100.97</v>
      </c>
      <c r="G1278">
        <v>32.619999999999997</v>
      </c>
      <c r="H1278">
        <v>232.23</v>
      </c>
      <c r="I1278">
        <v>551.86</v>
      </c>
      <c r="J1278" s="2">
        <v>375751181111.91998</v>
      </c>
      <c r="K1278" s="2">
        <v>304586206596.56</v>
      </c>
      <c r="L1278" s="2">
        <v>270834327693.72</v>
      </c>
      <c r="M1278" s="2">
        <v>91894219388.490005</v>
      </c>
      <c r="N1278" s="2">
        <v>86870771838.850006</v>
      </c>
      <c r="O1278" s="2">
        <v>38849216713.440002</v>
      </c>
      <c r="P1278" s="2">
        <v>87717471344.009995</v>
      </c>
      <c r="Q1278" s="2">
        <v>88391226360.160004</v>
      </c>
      <c r="R1278">
        <f t="shared" si="134"/>
        <v>1344894621047.1499</v>
      </c>
      <c r="S1278">
        <f t="shared" si="135"/>
        <v>0.27939079778559595</v>
      </c>
      <c r="T1278">
        <f t="shared" si="136"/>
        <v>0.22647589025183681</v>
      </c>
      <c r="U1278">
        <f t="shared" si="140"/>
        <v>0.20137959023350496</v>
      </c>
      <c r="V1278">
        <f t="shared" si="140"/>
        <v>6.8328193116677163E-2</v>
      </c>
      <c r="W1278">
        <f t="shared" si="140"/>
        <v>6.4592995227545386E-2</v>
      </c>
      <c r="X1278">
        <f t="shared" si="139"/>
        <v>2.8886439209037485E-2</v>
      </c>
      <c r="Y1278">
        <f t="shared" si="139"/>
        <v>6.5222560913889449E-2</v>
      </c>
      <c r="Z1278">
        <f t="shared" si="137"/>
        <v>6.5723533261912825E-2</v>
      </c>
      <c r="AA1278">
        <f t="shared" si="138"/>
        <v>0.99999999999999989</v>
      </c>
    </row>
    <row r="1279" spans="1:27" x14ac:dyDescent="0.2">
      <c r="A1279" s="1">
        <v>43256</v>
      </c>
      <c r="B1279">
        <v>107.84</v>
      </c>
      <c r="C1279">
        <v>29.12</v>
      </c>
      <c r="D1279">
        <v>54.5</v>
      </c>
      <c r="E1279">
        <v>50.78</v>
      </c>
      <c r="F1279">
        <v>99.31</v>
      </c>
      <c r="G1279">
        <v>32.42</v>
      </c>
      <c r="H1279">
        <v>228.34</v>
      </c>
      <c r="I1279">
        <v>534.38</v>
      </c>
      <c r="J1279" s="2">
        <v>367171143268.47998</v>
      </c>
      <c r="K1279" s="2">
        <v>295258000535.67999</v>
      </c>
      <c r="L1279" s="2">
        <v>265571623953</v>
      </c>
      <c r="M1279" s="2">
        <v>89893825092.419998</v>
      </c>
      <c r="N1279" s="2">
        <v>85442570578.550003</v>
      </c>
      <c r="O1279" s="2">
        <v>38611024091.040001</v>
      </c>
      <c r="P1279" s="2">
        <v>86248147985.580002</v>
      </c>
      <c r="Q1279" s="2">
        <v>85591460773.279999</v>
      </c>
      <c r="R1279">
        <f t="shared" si="134"/>
        <v>1313787796278.03</v>
      </c>
      <c r="S1279">
        <f t="shared" si="135"/>
        <v>0.2794752275129046</v>
      </c>
      <c r="T1279">
        <f t="shared" si="136"/>
        <v>0.22473796862183373</v>
      </c>
      <c r="U1279">
        <f t="shared" si="140"/>
        <v>0.20214194766108062</v>
      </c>
      <c r="V1279">
        <f t="shared" si="140"/>
        <v>6.8423397863102267E-2</v>
      </c>
      <c r="W1279">
        <f t="shared" si="140"/>
        <v>6.5035290189640521E-2</v>
      </c>
      <c r="X1279">
        <f t="shared" si="139"/>
        <v>2.9389087187767539E-2</v>
      </c>
      <c r="Y1279">
        <f t="shared" si="139"/>
        <v>6.5648461821552623E-2</v>
      </c>
      <c r="Z1279">
        <f t="shared" si="137"/>
        <v>6.5148619142118086E-2</v>
      </c>
      <c r="AA1279">
        <f t="shared" si="138"/>
        <v>1</v>
      </c>
    </row>
    <row r="1280" spans="1:27" x14ac:dyDescent="0.2">
      <c r="A1280" s="1">
        <v>43255</v>
      </c>
      <c r="B1280">
        <v>108.45</v>
      </c>
      <c r="C1280">
        <v>29.4</v>
      </c>
      <c r="D1280">
        <v>54.83</v>
      </c>
      <c r="E1280">
        <v>51.55</v>
      </c>
      <c r="F1280">
        <v>99.45</v>
      </c>
      <c r="G1280">
        <v>32.5</v>
      </c>
      <c r="H1280">
        <v>229.89</v>
      </c>
      <c r="I1280">
        <v>540.66999999999996</v>
      </c>
      <c r="J1280" s="2">
        <v>369248057190.90002</v>
      </c>
      <c r="K1280" s="2">
        <v>298097019771.59998</v>
      </c>
      <c r="L1280" s="2">
        <v>267179672318.22</v>
      </c>
      <c r="M1280" s="2">
        <v>91256925630.449997</v>
      </c>
      <c r="N1280" s="2">
        <v>85563021287.25</v>
      </c>
      <c r="O1280" s="2">
        <v>38706301140</v>
      </c>
      <c r="P1280" s="2">
        <v>86833611020.429993</v>
      </c>
      <c r="Q1280" s="2">
        <v>86598927909.520004</v>
      </c>
      <c r="R1280">
        <f t="shared" si="134"/>
        <v>1323483536268.3699</v>
      </c>
      <c r="S1280">
        <f t="shared" si="135"/>
        <v>0.27899709144249274</v>
      </c>
      <c r="T1280">
        <f t="shared" si="136"/>
        <v>0.22523666642057363</v>
      </c>
      <c r="U1280">
        <f t="shared" si="140"/>
        <v>0.20187608307659563</v>
      </c>
      <c r="V1280">
        <f t="shared" si="140"/>
        <v>6.8952067124124272E-2</v>
      </c>
      <c r="W1280">
        <f t="shared" si="140"/>
        <v>6.4649856943819153E-2</v>
      </c>
      <c r="X1280">
        <f t="shared" si="139"/>
        <v>2.9245774563342444E-2</v>
      </c>
      <c r="Y1280">
        <f t="shared" si="139"/>
        <v>6.560989135177446E-2</v>
      </c>
      <c r="Z1280">
        <f t="shared" si="137"/>
        <v>6.5432569077277791E-2</v>
      </c>
      <c r="AA1280">
        <f t="shared" si="138"/>
        <v>1</v>
      </c>
    </row>
    <row r="1281" spans="1:27" x14ac:dyDescent="0.2">
      <c r="A1281" s="1">
        <v>43252</v>
      </c>
      <c r="B1281">
        <v>108.4</v>
      </c>
      <c r="C1281">
        <v>29.4</v>
      </c>
      <c r="D1281">
        <v>54.69</v>
      </c>
      <c r="E1281">
        <v>51.21</v>
      </c>
      <c r="F1281">
        <v>98.25</v>
      </c>
      <c r="G1281">
        <v>32.340000000000003</v>
      </c>
      <c r="H1281">
        <v>228.35</v>
      </c>
      <c r="I1281">
        <v>539.05999999999995</v>
      </c>
      <c r="J1281" s="2">
        <v>369077818344.79999</v>
      </c>
      <c r="K1281" s="2">
        <v>298097019771.59998</v>
      </c>
      <c r="L1281" s="2">
        <v>266497469981.45999</v>
      </c>
      <c r="M1281" s="2">
        <v>90655037081.190002</v>
      </c>
      <c r="N1281" s="2">
        <v>84530586641.25</v>
      </c>
      <c r="O1281" s="2">
        <v>38515747042.080002</v>
      </c>
      <c r="P1281" s="2">
        <v>86251925166.449997</v>
      </c>
      <c r="Q1281" s="2">
        <v>86341054763.360001</v>
      </c>
      <c r="R1281">
        <f t="shared" si="134"/>
        <v>1319966658792.1899</v>
      </c>
      <c r="S1281">
        <f t="shared" si="135"/>
        <v>0.27961147040071266</v>
      </c>
      <c r="T1281">
        <f t="shared" si="136"/>
        <v>0.2258367798807645</v>
      </c>
      <c r="U1281">
        <f t="shared" si="140"/>
        <v>0.20189712232982715</v>
      </c>
      <c r="V1281">
        <f t="shared" si="140"/>
        <v>6.8679793142761764E-2</v>
      </c>
      <c r="W1281">
        <f t="shared" si="140"/>
        <v>6.4039940765320602E-2</v>
      </c>
      <c r="X1281">
        <f t="shared" si="139"/>
        <v>2.9179333269919935E-2</v>
      </c>
      <c r="Y1281">
        <f t="shared" si="139"/>
        <v>6.5344018041617172E-2</v>
      </c>
      <c r="Z1281">
        <f t="shared" si="137"/>
        <v>6.5411542169076242E-2</v>
      </c>
      <c r="AA1281">
        <f t="shared" si="138"/>
        <v>1</v>
      </c>
    </row>
    <row r="1282" spans="1:27" x14ac:dyDescent="0.2">
      <c r="A1282" s="1">
        <v>43251</v>
      </c>
      <c r="B1282">
        <v>107.01</v>
      </c>
      <c r="C1282">
        <v>29.04</v>
      </c>
      <c r="D1282">
        <v>53.99</v>
      </c>
      <c r="E1282">
        <v>50.14</v>
      </c>
      <c r="F1282">
        <v>98.3</v>
      </c>
      <c r="G1282">
        <v>31.93</v>
      </c>
      <c r="H1282">
        <v>225.88</v>
      </c>
      <c r="I1282">
        <v>534.23</v>
      </c>
      <c r="J1282" s="2">
        <v>364345178423.21997</v>
      </c>
      <c r="K1282" s="2">
        <v>294446852182.56</v>
      </c>
      <c r="L1282" s="2">
        <v>263086458297.66</v>
      </c>
      <c r="M1282" s="2">
        <v>88760858411.460007</v>
      </c>
      <c r="N1282" s="2">
        <v>84573604751.5</v>
      </c>
      <c r="O1282" s="2">
        <v>38027452166.160004</v>
      </c>
      <c r="P1282" s="2">
        <v>85318961491.559998</v>
      </c>
      <c r="Q1282" s="2">
        <v>85567435324.880005</v>
      </c>
      <c r="R1282">
        <f t="shared" si="134"/>
        <v>1304126801049</v>
      </c>
      <c r="S1282">
        <f t="shared" si="135"/>
        <v>0.2793786448757527</v>
      </c>
      <c r="T1282">
        <f t="shared" si="136"/>
        <v>0.22578084580864061</v>
      </c>
      <c r="U1282">
        <f t="shared" si="140"/>
        <v>0.20173380233121599</v>
      </c>
      <c r="V1282">
        <f t="shared" si="140"/>
        <v>6.8061524646271715E-2</v>
      </c>
      <c r="W1282">
        <f t="shared" si="140"/>
        <v>6.4850752766887051E-2</v>
      </c>
      <c r="X1282">
        <f t="shared" si="139"/>
        <v>2.9159321114765741E-2</v>
      </c>
      <c r="Y1282">
        <f t="shared" si="139"/>
        <v>6.5422289782659182E-2</v>
      </c>
      <c r="Z1282">
        <f t="shared" si="137"/>
        <v>6.5612818673807E-2</v>
      </c>
      <c r="AA1282">
        <f t="shared" si="138"/>
        <v>0.99999999999999978</v>
      </c>
    </row>
    <row r="1283" spans="1:27" x14ac:dyDescent="0.2">
      <c r="A1283" s="1">
        <v>43250</v>
      </c>
      <c r="B1283">
        <v>108.35</v>
      </c>
      <c r="C1283">
        <v>29.49</v>
      </c>
      <c r="D1283">
        <v>54.23</v>
      </c>
      <c r="E1283">
        <v>50.97</v>
      </c>
      <c r="F1283">
        <v>98.99</v>
      </c>
      <c r="G1283">
        <v>31.73</v>
      </c>
      <c r="H1283">
        <v>229.16</v>
      </c>
      <c r="I1283">
        <v>534.29</v>
      </c>
      <c r="J1283" s="2">
        <v>368907579498.70001</v>
      </c>
      <c r="K1283" s="2">
        <v>299009561668.85999</v>
      </c>
      <c r="L1283" s="2">
        <v>264255948017.82001</v>
      </c>
      <c r="M1283" s="2">
        <v>90230174575.830002</v>
      </c>
      <c r="N1283" s="2">
        <v>85167254672.949997</v>
      </c>
      <c r="O1283" s="2">
        <v>37789259543.760002</v>
      </c>
      <c r="P1283" s="2">
        <v>86557876816.919998</v>
      </c>
      <c r="Q1283" s="2">
        <v>85577045504.240005</v>
      </c>
      <c r="R1283">
        <f t="shared" si="134"/>
        <v>1317494700299.0801</v>
      </c>
      <c r="S1283">
        <f t="shared" si="135"/>
        <v>0.28000687928001194</v>
      </c>
      <c r="T1283">
        <f t="shared" si="136"/>
        <v>0.22695314189953311</v>
      </c>
      <c r="U1283">
        <f t="shared" si="140"/>
        <v>0.20057458140653783</v>
      </c>
      <c r="V1283">
        <f t="shared" si="140"/>
        <v>6.8486176494939335E-2</v>
      </c>
      <c r="W1283">
        <f t="shared" si="140"/>
        <v>6.4643337581256649E-2</v>
      </c>
      <c r="X1283">
        <f t="shared" si="139"/>
        <v>2.8682665315603612E-2</v>
      </c>
      <c r="Y1283">
        <f t="shared" si="139"/>
        <v>6.569884250560612E-2</v>
      </c>
      <c r="Z1283">
        <f t="shared" si="137"/>
        <v>6.4954375516511328E-2</v>
      </c>
      <c r="AA1283">
        <f t="shared" si="138"/>
        <v>0.99999999999999989</v>
      </c>
    </row>
    <row r="1284" spans="1:27" x14ac:dyDescent="0.2">
      <c r="A1284" s="1">
        <v>43249</v>
      </c>
      <c r="B1284">
        <v>105.93</v>
      </c>
      <c r="C1284">
        <v>28.96</v>
      </c>
      <c r="D1284">
        <v>52.95</v>
      </c>
      <c r="E1284">
        <v>49.96</v>
      </c>
      <c r="F1284">
        <v>97.72</v>
      </c>
      <c r="G1284">
        <v>31.42</v>
      </c>
      <c r="H1284">
        <v>227.03</v>
      </c>
      <c r="I1284">
        <v>524.26</v>
      </c>
      <c r="J1284" s="2">
        <v>360668019347.46002</v>
      </c>
      <c r="K1284" s="2">
        <v>293635703829.44</v>
      </c>
      <c r="L1284" s="2">
        <v>258018669510.29999</v>
      </c>
      <c r="M1284" s="2">
        <v>88442211532.440002</v>
      </c>
      <c r="N1284" s="2">
        <v>84074594672.600006</v>
      </c>
      <c r="O1284" s="2">
        <v>37420060979.040001</v>
      </c>
      <c r="P1284" s="2">
        <v>85753337291.610001</v>
      </c>
      <c r="Q1284" s="2">
        <v>83970543854.559998</v>
      </c>
      <c r="R1284">
        <f t="shared" ref="R1284:R1347" si="141">SUM(J1284:Q1284)</f>
        <v>1291983141017.45</v>
      </c>
      <c r="S1284">
        <f t="shared" ref="S1284:S1347" si="142">J1284/$R1284</f>
        <v>0.2791584564048028</v>
      </c>
      <c r="T1284">
        <f t="shared" ref="T1284:T1347" si="143">K1284/R1284</f>
        <v>0.2272751822428572</v>
      </c>
      <c r="U1284">
        <f t="shared" si="140"/>
        <v>0.19970745849447202</v>
      </c>
      <c r="V1284">
        <f t="shared" si="140"/>
        <v>6.8454617343374047E-2</v>
      </c>
      <c r="W1284">
        <f t="shared" si="140"/>
        <v>6.5074064825946881E-2</v>
      </c>
      <c r="X1284">
        <f t="shared" si="139"/>
        <v>2.8963273429072241E-2</v>
      </c>
      <c r="Y1284">
        <f t="shared" si="139"/>
        <v>6.6373418173304E-2</v>
      </c>
      <c r="Z1284">
        <f t="shared" ref="Z1284:Z1347" si="144">Q1284/$R1284</f>
        <v>6.4993529086170843E-2</v>
      </c>
      <c r="AA1284">
        <f t="shared" ref="AA1284:AA1347" si="145">SUM(S1284:Z1284)</f>
        <v>1</v>
      </c>
    </row>
    <row r="1285" spans="1:27" x14ac:dyDescent="0.2">
      <c r="A1285" s="1">
        <v>43245</v>
      </c>
      <c r="B1285">
        <v>110.66</v>
      </c>
      <c r="C1285">
        <v>30.16</v>
      </c>
      <c r="D1285">
        <v>54.9</v>
      </c>
      <c r="E1285">
        <v>53.01</v>
      </c>
      <c r="F1285">
        <v>101.1</v>
      </c>
      <c r="G1285">
        <v>31.92</v>
      </c>
      <c r="H1285">
        <v>235.01</v>
      </c>
      <c r="I1285">
        <v>539.61</v>
      </c>
      <c r="J1285" s="2">
        <v>376772614188.52002</v>
      </c>
      <c r="K1285" s="2">
        <v>305802929126.23999</v>
      </c>
      <c r="L1285" s="2">
        <v>267520773486.60001</v>
      </c>
      <c r="M1285" s="2">
        <v>93841505871.389999</v>
      </c>
      <c r="N1285" s="2">
        <v>86982618925.5</v>
      </c>
      <c r="O1285" s="2">
        <v>38015542535.040001</v>
      </c>
      <c r="P1285" s="2">
        <v>88767527625.869995</v>
      </c>
      <c r="Q1285" s="2">
        <v>86429148074.160004</v>
      </c>
      <c r="R1285">
        <f t="shared" si="141"/>
        <v>1344132659833.3201</v>
      </c>
      <c r="S1285">
        <f t="shared" si="142"/>
        <v>0.28030909853439756</v>
      </c>
      <c r="T1285">
        <f t="shared" si="143"/>
        <v>0.22750948493741774</v>
      </c>
      <c r="U1285">
        <f t="shared" si="140"/>
        <v>0.19902854939911516</v>
      </c>
      <c r="V1285">
        <f t="shared" si="140"/>
        <v>6.9815657840667955E-2</v>
      </c>
      <c r="W1285">
        <f t="shared" si="140"/>
        <v>6.4712823015762685E-2</v>
      </c>
      <c r="X1285">
        <f t="shared" si="139"/>
        <v>2.8282582271123551E-2</v>
      </c>
      <c r="Y1285">
        <f t="shared" si="139"/>
        <v>6.6040749011245403E-2</v>
      </c>
      <c r="Z1285">
        <f t="shared" si="144"/>
        <v>6.4301054990269862E-2</v>
      </c>
      <c r="AA1285">
        <f t="shared" si="145"/>
        <v>0.99999999999999978</v>
      </c>
    </row>
    <row r="1286" spans="1:27" x14ac:dyDescent="0.2">
      <c r="A1286" s="1">
        <v>43244</v>
      </c>
      <c r="B1286">
        <v>111.23</v>
      </c>
      <c r="C1286">
        <v>30.21</v>
      </c>
      <c r="D1286">
        <v>54.67</v>
      </c>
      <c r="E1286">
        <v>54</v>
      </c>
      <c r="F1286">
        <v>102.01</v>
      </c>
      <c r="G1286">
        <v>31.8</v>
      </c>
      <c r="H1286">
        <v>236.1</v>
      </c>
      <c r="I1286">
        <v>540.83000000000004</v>
      </c>
      <c r="J1286" s="2">
        <v>378713337034.06</v>
      </c>
      <c r="K1286" s="2">
        <v>306309896846.94</v>
      </c>
      <c r="L1286" s="2">
        <v>266400012504.78</v>
      </c>
      <c r="M1286" s="2">
        <v>95594063706</v>
      </c>
      <c r="N1286" s="2">
        <v>87765548532.050003</v>
      </c>
      <c r="O1286" s="2">
        <v>37872626961.599998</v>
      </c>
      <c r="P1286" s="2">
        <v>89179240340.699997</v>
      </c>
      <c r="Q1286" s="2">
        <v>86624555054.479996</v>
      </c>
      <c r="R1286">
        <f t="shared" si="141"/>
        <v>1348459280980.6101</v>
      </c>
      <c r="S1286">
        <f t="shared" si="142"/>
        <v>0.28084892319377763</v>
      </c>
      <c r="T1286">
        <f t="shared" si="143"/>
        <v>0.22715546636616943</v>
      </c>
      <c r="U1286">
        <f t="shared" si="140"/>
        <v>0.19755881120196067</v>
      </c>
      <c r="V1286">
        <f t="shared" si="140"/>
        <v>7.0891323938594014E-2</v>
      </c>
      <c r="W1286">
        <f t="shared" si="140"/>
        <v>6.5085798117853588E-2</v>
      </c>
      <c r="X1286">
        <f t="shared" si="139"/>
        <v>2.8085851382964065E-2</v>
      </c>
      <c r="Y1286">
        <f t="shared" si="139"/>
        <v>6.6134173718503497E-2</v>
      </c>
      <c r="Z1286">
        <f t="shared" si="144"/>
        <v>6.423965208017697E-2</v>
      </c>
      <c r="AA1286">
        <f t="shared" si="145"/>
        <v>0.99999999999999989</v>
      </c>
    </row>
    <row r="1287" spans="1:27" x14ac:dyDescent="0.2">
      <c r="A1287" s="1">
        <v>43243</v>
      </c>
      <c r="B1287">
        <v>112.49</v>
      </c>
      <c r="C1287">
        <v>30.44</v>
      </c>
      <c r="D1287">
        <v>56.18</v>
      </c>
      <c r="E1287">
        <v>54.35</v>
      </c>
      <c r="F1287">
        <v>101.93</v>
      </c>
      <c r="G1287">
        <v>31.79</v>
      </c>
      <c r="H1287">
        <v>237.81</v>
      </c>
      <c r="I1287">
        <v>542.66</v>
      </c>
      <c r="J1287" s="2">
        <v>383003355955.78009</v>
      </c>
      <c r="K1287" s="2">
        <v>308641948362.15997</v>
      </c>
      <c r="L1287" s="2">
        <v>273758051994.12</v>
      </c>
      <c r="M1287" s="2">
        <v>96213654859.649994</v>
      </c>
      <c r="N1287" s="2">
        <v>87696719555.649994</v>
      </c>
      <c r="O1287" s="2">
        <v>37860717330.480003</v>
      </c>
      <c r="P1287" s="2">
        <v>89825138269.470001</v>
      </c>
      <c r="Q1287" s="2">
        <v>86917665524.960007</v>
      </c>
      <c r="R1287">
        <f t="shared" si="141"/>
        <v>1363917251852.27</v>
      </c>
      <c r="S1287">
        <f t="shared" si="142"/>
        <v>0.28081128487497448</v>
      </c>
      <c r="T1287">
        <f t="shared" si="143"/>
        <v>0.22629081635488391</v>
      </c>
      <c r="U1287">
        <f t="shared" si="140"/>
        <v>0.20071456066879603</v>
      </c>
      <c r="V1287">
        <f t="shared" si="140"/>
        <v>7.0542149627469616E-2</v>
      </c>
      <c r="W1287">
        <f t="shared" si="140"/>
        <v>6.4297683335666683E-2</v>
      </c>
      <c r="X1287">
        <f t="shared" si="139"/>
        <v>2.7758808152813667E-2</v>
      </c>
      <c r="Y1287">
        <f t="shared" si="139"/>
        <v>6.5858202282787187E-2</v>
      </c>
      <c r="Z1287">
        <f t="shared" si="144"/>
        <v>6.372649470260848E-2</v>
      </c>
      <c r="AA1287">
        <f t="shared" si="145"/>
        <v>1</v>
      </c>
    </row>
    <row r="1288" spans="1:27" x14ac:dyDescent="0.2">
      <c r="A1288" s="1">
        <v>43242</v>
      </c>
      <c r="B1288">
        <v>113.01</v>
      </c>
      <c r="C1288">
        <v>30.89</v>
      </c>
      <c r="D1288">
        <v>55.26</v>
      </c>
      <c r="E1288">
        <v>54.88</v>
      </c>
      <c r="F1288">
        <v>102.7</v>
      </c>
      <c r="G1288">
        <v>31.87</v>
      </c>
      <c r="H1288">
        <v>238</v>
      </c>
      <c r="I1288">
        <v>546.88</v>
      </c>
      <c r="J1288" s="2">
        <v>384773839955.21997</v>
      </c>
      <c r="K1288" s="2">
        <v>313204657848.46002</v>
      </c>
      <c r="L1288" s="2">
        <v>269275008066.84</v>
      </c>
      <c r="M1288" s="2">
        <v>97151892892.320007</v>
      </c>
      <c r="N1288" s="2">
        <v>88359198453.5</v>
      </c>
      <c r="O1288" s="2">
        <v>37955994379.440002</v>
      </c>
      <c r="P1288" s="2">
        <v>89896904706</v>
      </c>
      <c r="Q1288" s="2">
        <v>87593581473.279999</v>
      </c>
      <c r="R1288">
        <f t="shared" si="141"/>
        <v>1368211077775.0598</v>
      </c>
      <c r="S1288">
        <f t="shared" si="142"/>
        <v>0.28122403495002146</v>
      </c>
      <c r="T1288">
        <f t="shared" si="143"/>
        <v>0.22891545240065095</v>
      </c>
      <c r="U1288">
        <f t="shared" si="140"/>
        <v>0.19680808936639091</v>
      </c>
      <c r="V1288">
        <f t="shared" si="140"/>
        <v>7.1006509500204637E-2</v>
      </c>
      <c r="W1288">
        <f t="shared" si="140"/>
        <v>6.4580092859054208E-2</v>
      </c>
      <c r="X1288">
        <f t="shared" si="139"/>
        <v>2.7741329533132273E-2</v>
      </c>
      <c r="Y1288">
        <f t="shared" si="139"/>
        <v>6.570397372617931E-2</v>
      </c>
      <c r="Z1288">
        <f t="shared" si="144"/>
        <v>6.4020517664366394E-2</v>
      </c>
      <c r="AA1288">
        <f t="shared" si="145"/>
        <v>1</v>
      </c>
    </row>
    <row r="1289" spans="1:27" x14ac:dyDescent="0.2">
      <c r="A1289" s="1">
        <v>43241</v>
      </c>
      <c r="B1289">
        <v>112.15</v>
      </c>
      <c r="C1289">
        <v>30.55</v>
      </c>
      <c r="D1289">
        <v>54.54</v>
      </c>
      <c r="E1289">
        <v>54.36</v>
      </c>
      <c r="F1289">
        <v>102.04</v>
      </c>
      <c r="G1289">
        <v>31.68</v>
      </c>
      <c r="H1289">
        <v>237.7</v>
      </c>
      <c r="I1289">
        <v>543.48</v>
      </c>
      <c r="J1289" s="2">
        <v>381845731802.29999</v>
      </c>
      <c r="K1289" s="2">
        <v>309757277347.70001</v>
      </c>
      <c r="L1289" s="2">
        <v>265766538906.35999</v>
      </c>
      <c r="M1289" s="2">
        <v>96231357464.039993</v>
      </c>
      <c r="N1289" s="2">
        <v>87791359398.199997</v>
      </c>
      <c r="O1289" s="2">
        <v>37729711388.160004</v>
      </c>
      <c r="P1289" s="2">
        <v>89783589279.899994</v>
      </c>
      <c r="Q1289" s="2">
        <v>87049004642.880005</v>
      </c>
      <c r="R1289">
        <f t="shared" si="141"/>
        <v>1355954570229.54</v>
      </c>
      <c r="S1289">
        <f t="shared" si="142"/>
        <v>0.28160658195035249</v>
      </c>
      <c r="T1289">
        <f t="shared" si="143"/>
        <v>0.22844222376510989</v>
      </c>
      <c r="U1289">
        <f t="shared" si="140"/>
        <v>0.19599958932353481</v>
      </c>
      <c r="V1289">
        <f t="shared" si="140"/>
        <v>7.0969455449934188E-2</v>
      </c>
      <c r="W1289">
        <f t="shared" si="140"/>
        <v>6.4745059551175391E-2</v>
      </c>
      <c r="X1289">
        <f t="shared" si="139"/>
        <v>2.7825203156897068E-2</v>
      </c>
      <c r="Y1289">
        <f t="shared" si="139"/>
        <v>6.6214304852928188E-2</v>
      </c>
      <c r="Z1289">
        <f t="shared" si="144"/>
        <v>6.4197581950067903E-2</v>
      </c>
      <c r="AA1289">
        <f t="shared" si="145"/>
        <v>0.99999999999999989</v>
      </c>
    </row>
    <row r="1290" spans="1:27" x14ac:dyDescent="0.2">
      <c r="A1290" s="1">
        <v>43238</v>
      </c>
      <c r="B1290">
        <v>111.13</v>
      </c>
      <c r="C1290">
        <v>30.26</v>
      </c>
      <c r="D1290">
        <v>53.7</v>
      </c>
      <c r="E1290">
        <v>53.92</v>
      </c>
      <c r="F1290">
        <v>100.99</v>
      </c>
      <c r="G1290">
        <v>31.29</v>
      </c>
      <c r="H1290">
        <v>237</v>
      </c>
      <c r="I1290">
        <v>538.49</v>
      </c>
      <c r="J1290" s="2">
        <v>378372859341.85999</v>
      </c>
      <c r="K1290" s="2">
        <v>306816864567.64001</v>
      </c>
      <c r="L1290" s="2">
        <v>261673324885.79999</v>
      </c>
      <c r="M1290" s="2">
        <v>95452442870.880005</v>
      </c>
      <c r="N1290" s="2">
        <v>86887979082.949997</v>
      </c>
      <c r="O1290" s="2">
        <v>37265235774.480003</v>
      </c>
      <c r="P1290" s="2">
        <v>89519186619</v>
      </c>
      <c r="Q1290" s="2">
        <v>86249758059.440002</v>
      </c>
      <c r="R1290">
        <f t="shared" si="141"/>
        <v>1342237651202.05</v>
      </c>
      <c r="S1290">
        <f t="shared" si="142"/>
        <v>0.28189706867707487</v>
      </c>
      <c r="T1290">
        <f t="shared" si="143"/>
        <v>0.22858609598148888</v>
      </c>
      <c r="U1290">
        <f t="shared" si="140"/>
        <v>0.19495305071457106</v>
      </c>
      <c r="V1290">
        <f t="shared" si="140"/>
        <v>7.1114413148369748E-2</v>
      </c>
      <c r="W1290">
        <f t="shared" si="140"/>
        <v>6.4733677382046967E-2</v>
      </c>
      <c r="X1290">
        <f t="shared" si="139"/>
        <v>2.7763515455781523E-2</v>
      </c>
      <c r="Y1290">
        <f t="shared" si="139"/>
        <v>6.6693991588472043E-2</v>
      </c>
      <c r="Z1290">
        <f t="shared" si="144"/>
        <v>6.4258187052194854E-2</v>
      </c>
      <c r="AA1290">
        <f t="shared" si="145"/>
        <v>0.99999999999999978</v>
      </c>
    </row>
    <row r="1291" spans="1:27" x14ac:dyDescent="0.2">
      <c r="A1291" s="1">
        <v>43237</v>
      </c>
      <c r="B1291">
        <v>112.96</v>
      </c>
      <c r="C1291">
        <v>30.81</v>
      </c>
      <c r="D1291">
        <v>54.22</v>
      </c>
      <c r="E1291">
        <v>54.87</v>
      </c>
      <c r="F1291">
        <v>101.22</v>
      </c>
      <c r="G1291">
        <v>31.45</v>
      </c>
      <c r="H1291">
        <v>239.1</v>
      </c>
      <c r="I1291">
        <v>535.58000000000004</v>
      </c>
      <c r="J1291" s="2">
        <v>384603601109.12</v>
      </c>
      <c r="K1291" s="2">
        <v>312393509495.34009</v>
      </c>
      <c r="L1291" s="2">
        <v>264207219279.48001</v>
      </c>
      <c r="M1291" s="2">
        <v>97134190287.929993</v>
      </c>
      <c r="N1291" s="2">
        <v>87085862390.100006</v>
      </c>
      <c r="O1291" s="2">
        <v>37455789872.400002</v>
      </c>
      <c r="P1291" s="2">
        <v>90312394601.699997</v>
      </c>
      <c r="Q1291" s="2">
        <v>85783664360.479996</v>
      </c>
      <c r="R1291">
        <f t="shared" si="141"/>
        <v>1358976231396.55</v>
      </c>
      <c r="S1291">
        <f t="shared" si="142"/>
        <v>0.28300980710595847</v>
      </c>
      <c r="T1291">
        <f t="shared" si="143"/>
        <v>0.2298741525260595</v>
      </c>
      <c r="U1291">
        <f t="shared" si="140"/>
        <v>0.19441636518393543</v>
      </c>
      <c r="V1291">
        <f t="shared" si="140"/>
        <v>7.1476003806269797E-2</v>
      </c>
      <c r="W1291">
        <f t="shared" si="140"/>
        <v>6.4081961389866507E-2</v>
      </c>
      <c r="X1291">
        <f t="shared" si="139"/>
        <v>2.7561769666794401E-2</v>
      </c>
      <c r="Y1291">
        <f t="shared" si="139"/>
        <v>6.6456198802602007E-2</v>
      </c>
      <c r="Z1291">
        <f t="shared" si="144"/>
        <v>6.3123741518513923E-2</v>
      </c>
      <c r="AA1291">
        <f t="shared" si="145"/>
        <v>1</v>
      </c>
    </row>
    <row r="1292" spans="1:27" x14ac:dyDescent="0.2">
      <c r="A1292" s="1">
        <v>43236</v>
      </c>
      <c r="B1292">
        <v>113.34</v>
      </c>
      <c r="C1292">
        <v>31.06</v>
      </c>
      <c r="D1292">
        <v>55.04</v>
      </c>
      <c r="E1292">
        <v>54.97</v>
      </c>
      <c r="F1292">
        <v>100.59</v>
      </c>
      <c r="G1292">
        <v>31.29</v>
      </c>
      <c r="H1292">
        <v>240.96</v>
      </c>
      <c r="I1292">
        <v>533.9</v>
      </c>
      <c r="J1292" s="2">
        <v>385897416339.47998</v>
      </c>
      <c r="K1292" s="2">
        <v>314928348098.84009</v>
      </c>
      <c r="L1292" s="2">
        <v>268202975823.35999</v>
      </c>
      <c r="M1292" s="2">
        <v>97311216331.830002</v>
      </c>
      <c r="N1292" s="2">
        <v>86543834200.949997</v>
      </c>
      <c r="O1292" s="2">
        <v>37265235774.480003</v>
      </c>
      <c r="P1292" s="2">
        <v>91014950243.520004</v>
      </c>
      <c r="Q1292" s="2">
        <v>85514579338.399994</v>
      </c>
      <c r="R1292">
        <f t="shared" si="141"/>
        <v>1366678556150.8599</v>
      </c>
      <c r="S1292">
        <f t="shared" si="142"/>
        <v>0.28236150673668942</v>
      </c>
      <c r="T1292">
        <f t="shared" si="143"/>
        <v>0.23043337197432176</v>
      </c>
      <c r="U1292">
        <f t="shared" si="140"/>
        <v>0.19624437261877589</v>
      </c>
      <c r="V1292">
        <f t="shared" si="140"/>
        <v>7.120270958659014E-2</v>
      </c>
      <c r="W1292">
        <f t="shared" si="140"/>
        <v>6.3324205835711467E-2</v>
      </c>
      <c r="X1292">
        <f t="shared" si="139"/>
        <v>2.7267008475961269E-2</v>
      </c>
      <c r="Y1292">
        <f t="shared" si="139"/>
        <v>6.6595725698555111E-2</v>
      </c>
      <c r="Z1292">
        <f t="shared" si="144"/>
        <v>6.2571099073395087E-2</v>
      </c>
      <c r="AA1292">
        <f t="shared" si="145"/>
        <v>1</v>
      </c>
    </row>
    <row r="1293" spans="1:27" x14ac:dyDescent="0.2">
      <c r="A1293" s="1">
        <v>43235</v>
      </c>
      <c r="B1293">
        <v>113.03</v>
      </c>
      <c r="C1293">
        <v>31.22</v>
      </c>
      <c r="D1293">
        <v>54.75</v>
      </c>
      <c r="E1293">
        <v>54.85</v>
      </c>
      <c r="F1293">
        <v>100.74</v>
      </c>
      <c r="G1293">
        <v>31.1</v>
      </c>
      <c r="H1293">
        <v>241.56</v>
      </c>
      <c r="I1293">
        <v>533.21</v>
      </c>
      <c r="J1293" s="2">
        <v>384841935493.65997</v>
      </c>
      <c r="K1293" s="2">
        <v>316550644805.08002</v>
      </c>
      <c r="L1293" s="2">
        <v>266789842411.5</v>
      </c>
      <c r="M1293" s="2">
        <v>97098785079.149994</v>
      </c>
      <c r="N1293" s="2">
        <v>86672888531.699997</v>
      </c>
      <c r="O1293" s="2">
        <v>37038952783.199997</v>
      </c>
      <c r="P1293" s="2">
        <v>91241581095.720001</v>
      </c>
      <c r="Q1293" s="2">
        <v>85404062275.759995</v>
      </c>
      <c r="R1293">
        <f t="shared" si="141"/>
        <v>1365638692475.77</v>
      </c>
      <c r="S1293">
        <f t="shared" si="142"/>
        <v>0.2818036261084394</v>
      </c>
      <c r="T1293">
        <f t="shared" si="143"/>
        <v>0.23179677505417229</v>
      </c>
      <c r="U1293">
        <f t="shared" si="140"/>
        <v>0.19535902422904844</v>
      </c>
      <c r="V1293">
        <f t="shared" si="140"/>
        <v>7.1101372283996545E-2</v>
      </c>
      <c r="W1293">
        <f t="shared" si="140"/>
        <v>6.3466925043380612E-2</v>
      </c>
      <c r="X1293">
        <f t="shared" si="139"/>
        <v>2.7122073347271656E-2</v>
      </c>
      <c r="Y1293">
        <f t="shared" si="139"/>
        <v>6.681238719906793E-2</v>
      </c>
      <c r="Z1293">
        <f t="shared" si="144"/>
        <v>6.2537816734623081E-2</v>
      </c>
      <c r="AA1293">
        <f t="shared" si="145"/>
        <v>0.99999999999999989</v>
      </c>
    </row>
    <row r="1294" spans="1:27" x14ac:dyDescent="0.2">
      <c r="A1294" s="1">
        <v>43234</v>
      </c>
      <c r="B1294">
        <v>113.9</v>
      </c>
      <c r="C1294">
        <v>31.12</v>
      </c>
      <c r="D1294">
        <v>54.48</v>
      </c>
      <c r="E1294">
        <v>55.22</v>
      </c>
      <c r="F1294">
        <v>101.29</v>
      </c>
      <c r="G1294">
        <v>31.18</v>
      </c>
      <c r="H1294">
        <v>243.91</v>
      </c>
      <c r="I1294">
        <v>539.76</v>
      </c>
      <c r="J1294" s="2">
        <v>387804091415.79999</v>
      </c>
      <c r="K1294" s="2">
        <v>315536709363.67999</v>
      </c>
      <c r="L1294" s="2">
        <v>265474166476.32001</v>
      </c>
      <c r="M1294" s="2">
        <v>97753781441.580002</v>
      </c>
      <c r="N1294" s="2">
        <v>87146087744.449997</v>
      </c>
      <c r="O1294" s="2">
        <v>37134229832.160004</v>
      </c>
      <c r="P1294" s="2">
        <v>92129218600.169998</v>
      </c>
      <c r="Q1294" s="2">
        <v>86453173522.559998</v>
      </c>
      <c r="R1294">
        <f t="shared" si="141"/>
        <v>1369431458396.72</v>
      </c>
      <c r="S1294">
        <f t="shared" si="142"/>
        <v>0.28318620040306858</v>
      </c>
      <c r="T1294">
        <f t="shared" si="143"/>
        <v>0.23041438651708701</v>
      </c>
      <c r="U1294">
        <f t="shared" si="140"/>
        <v>0.19385721340674283</v>
      </c>
      <c r="V1294">
        <f t="shared" si="140"/>
        <v>7.1382748542980407E-2</v>
      </c>
      <c r="W1294">
        <f t="shared" si="140"/>
        <v>6.3636691862239997E-2</v>
      </c>
      <c r="X1294">
        <f t="shared" si="139"/>
        <v>2.7116530443688943E-2</v>
      </c>
      <c r="Y1294">
        <f t="shared" si="139"/>
        <v>6.7275523747666419E-2</v>
      </c>
      <c r="Z1294">
        <f t="shared" si="144"/>
        <v>6.3130705076525837E-2</v>
      </c>
      <c r="AA1294">
        <f t="shared" si="145"/>
        <v>1</v>
      </c>
    </row>
    <row r="1295" spans="1:27" x14ac:dyDescent="0.2">
      <c r="A1295" s="1">
        <v>43231</v>
      </c>
      <c r="B1295">
        <v>113.86</v>
      </c>
      <c r="C1295">
        <v>30.92</v>
      </c>
      <c r="D1295">
        <v>54.45</v>
      </c>
      <c r="E1295">
        <v>55.2</v>
      </c>
      <c r="F1295">
        <v>101.42</v>
      </c>
      <c r="G1295">
        <v>31.47</v>
      </c>
      <c r="H1295">
        <v>242.92</v>
      </c>
      <c r="I1295">
        <v>540.42999999999995</v>
      </c>
      <c r="J1295" s="2">
        <v>387667900338.91998</v>
      </c>
      <c r="K1295" s="2">
        <v>313508838480.88</v>
      </c>
      <c r="L1295" s="2">
        <v>265327980261.29999</v>
      </c>
      <c r="M1295" s="2">
        <v>97718376232.800003</v>
      </c>
      <c r="N1295" s="2">
        <v>87257934831.100006</v>
      </c>
      <c r="O1295" s="2">
        <v>37479609134.639999</v>
      </c>
      <c r="P1295" s="2">
        <v>91755277694.039993</v>
      </c>
      <c r="Q1295" s="2">
        <v>86560487192.080002</v>
      </c>
      <c r="R1295">
        <f t="shared" si="141"/>
        <v>1367276404165.7603</v>
      </c>
      <c r="S1295">
        <f t="shared" si="142"/>
        <v>0.28353294122372752</v>
      </c>
      <c r="T1295">
        <f t="shared" si="143"/>
        <v>0.22929441152183599</v>
      </c>
      <c r="U1295">
        <f t="shared" si="140"/>
        <v>0.19405584668389644</v>
      </c>
      <c r="V1295">
        <f t="shared" si="140"/>
        <v>7.1469364888530049E-2</v>
      </c>
      <c r="W1295">
        <f t="shared" si="140"/>
        <v>6.3818796671431033E-2</v>
      </c>
      <c r="X1295">
        <f t="shared" si="139"/>
        <v>2.7411874453803709E-2</v>
      </c>
      <c r="Y1295">
        <f t="shared" si="139"/>
        <v>6.7108067845304625E-2</v>
      </c>
      <c r="Z1295">
        <f t="shared" si="144"/>
        <v>6.330869671147045E-2</v>
      </c>
      <c r="AA1295">
        <f t="shared" si="145"/>
        <v>0.99999999999999978</v>
      </c>
    </row>
    <row r="1296" spans="1:27" x14ac:dyDescent="0.2">
      <c r="A1296" s="1">
        <v>43230</v>
      </c>
      <c r="B1296">
        <v>114.29</v>
      </c>
      <c r="C1296">
        <v>30.89</v>
      </c>
      <c r="D1296">
        <v>54.65</v>
      </c>
      <c r="E1296">
        <v>55.04</v>
      </c>
      <c r="F1296">
        <v>101.38</v>
      </c>
      <c r="G1296">
        <v>31.88</v>
      </c>
      <c r="H1296">
        <v>243.44</v>
      </c>
      <c r="I1296">
        <v>536.26</v>
      </c>
      <c r="J1296" s="2">
        <v>389131954415.38</v>
      </c>
      <c r="K1296" s="2">
        <v>313204657848.46002</v>
      </c>
      <c r="L1296" s="2">
        <v>266302555028.10001</v>
      </c>
      <c r="M1296" s="2">
        <v>97435134562.559998</v>
      </c>
      <c r="N1296" s="2">
        <v>87223520342.899994</v>
      </c>
      <c r="O1296" s="2">
        <v>37967904010.559998</v>
      </c>
      <c r="P1296" s="2">
        <v>91951691099.279999</v>
      </c>
      <c r="Q1296" s="2">
        <v>85892579726.559998</v>
      </c>
      <c r="R1296">
        <f t="shared" si="141"/>
        <v>1369109997033.8</v>
      </c>
      <c r="S1296">
        <f t="shared" si="142"/>
        <v>0.28422256448235783</v>
      </c>
      <c r="T1296">
        <f t="shared" si="143"/>
        <v>0.22876515292929217</v>
      </c>
      <c r="U1296">
        <f t="shared" si="140"/>
        <v>0.19450778652193687</v>
      </c>
      <c r="V1296">
        <f t="shared" si="140"/>
        <v>7.116676875755408E-2</v>
      </c>
      <c r="W1296">
        <f t="shared" si="140"/>
        <v>6.370819038051817E-2</v>
      </c>
      <c r="X1296">
        <f t="shared" si="139"/>
        <v>2.7731814166004266E-2</v>
      </c>
      <c r="Y1296">
        <f t="shared" si="139"/>
        <v>6.7161653408780081E-2</v>
      </c>
      <c r="Z1296">
        <f t="shared" si="144"/>
        <v>6.2736069353556481E-2</v>
      </c>
      <c r="AA1296">
        <f t="shared" si="145"/>
        <v>0.99999999999999989</v>
      </c>
    </row>
    <row r="1297" spans="1:27" x14ac:dyDescent="0.2">
      <c r="A1297" s="1">
        <v>43229</v>
      </c>
      <c r="B1297">
        <v>113.41</v>
      </c>
      <c r="C1297">
        <v>30.72</v>
      </c>
      <c r="D1297">
        <v>53.76</v>
      </c>
      <c r="E1297">
        <v>54.14</v>
      </c>
      <c r="F1297">
        <v>100.5</v>
      </c>
      <c r="G1297">
        <v>31.95</v>
      </c>
      <c r="H1297">
        <v>241.73</v>
      </c>
      <c r="I1297">
        <v>531.35</v>
      </c>
      <c r="J1297" s="2">
        <v>386135750724.02002</v>
      </c>
      <c r="K1297" s="2">
        <v>311480967598.08002</v>
      </c>
      <c r="L1297" s="2">
        <v>261965697315.84</v>
      </c>
      <c r="M1297" s="2">
        <v>95841900167.460007</v>
      </c>
      <c r="N1297" s="2">
        <v>86466401602.5</v>
      </c>
      <c r="O1297" s="2">
        <v>38051271428.400002</v>
      </c>
      <c r="P1297" s="2">
        <v>91305793170.509995</v>
      </c>
      <c r="Q1297" s="2">
        <v>85106146715.600006</v>
      </c>
      <c r="R1297">
        <f t="shared" si="141"/>
        <v>1356353928722.4099</v>
      </c>
      <c r="S1297">
        <f t="shared" si="142"/>
        <v>0.28468657224868493</v>
      </c>
      <c r="T1297">
        <f t="shared" si="143"/>
        <v>0.22964578861173293</v>
      </c>
      <c r="U1297">
        <f t="shared" si="140"/>
        <v>0.19313963101252876</v>
      </c>
      <c r="V1297">
        <f t="shared" si="140"/>
        <v>7.066142408547918E-2</v>
      </c>
      <c r="W1297">
        <f t="shared" si="140"/>
        <v>6.3749143768061539E-2</v>
      </c>
      <c r="X1297">
        <f t="shared" si="139"/>
        <v>2.8054087227986007E-2</v>
      </c>
      <c r="Y1297">
        <f t="shared" si="139"/>
        <v>6.7317085339601318E-2</v>
      </c>
      <c r="Z1297">
        <f t="shared" si="144"/>
        <v>6.274626770592541E-2</v>
      </c>
      <c r="AA1297">
        <f t="shared" si="145"/>
        <v>1</v>
      </c>
    </row>
    <row r="1298" spans="1:27" x14ac:dyDescent="0.2">
      <c r="A1298" s="1">
        <v>43228</v>
      </c>
      <c r="B1298">
        <v>110.99</v>
      </c>
      <c r="C1298">
        <v>29.93</v>
      </c>
      <c r="D1298">
        <v>53.19</v>
      </c>
      <c r="E1298">
        <v>53.38</v>
      </c>
      <c r="F1298">
        <v>99.74</v>
      </c>
      <c r="G1298">
        <v>31.64</v>
      </c>
      <c r="H1298">
        <v>237</v>
      </c>
      <c r="I1298">
        <v>519.92999999999995</v>
      </c>
      <c r="J1298" s="2">
        <v>377896190572.78009</v>
      </c>
      <c r="K1298" s="2">
        <v>303470877611.02002</v>
      </c>
      <c r="L1298" s="2">
        <v>259188159230.45999</v>
      </c>
      <c r="M1298" s="2">
        <v>94496502233.820007</v>
      </c>
      <c r="N1298" s="2">
        <v>85812526326.699997</v>
      </c>
      <c r="O1298" s="2">
        <v>37682072863.68</v>
      </c>
      <c r="P1298" s="2">
        <v>89519186619</v>
      </c>
      <c r="Q1298" s="2">
        <v>83277009244.080002</v>
      </c>
      <c r="R1298">
        <f t="shared" si="141"/>
        <v>1331342524701.54</v>
      </c>
      <c r="S1298">
        <f t="shared" si="142"/>
        <v>0.28384595516281336</v>
      </c>
      <c r="T1298">
        <f t="shared" si="143"/>
        <v>0.22794350212696168</v>
      </c>
      <c r="U1298">
        <f t="shared" si="140"/>
        <v>0.19468180007888256</v>
      </c>
      <c r="V1298">
        <f t="shared" si="140"/>
        <v>7.0978354916593836E-2</v>
      </c>
      <c r="W1298">
        <f t="shared" si="140"/>
        <v>6.4455633869230922E-2</v>
      </c>
      <c r="X1298">
        <f t="shared" si="140"/>
        <v>2.830381525755557E-2</v>
      </c>
      <c r="Y1298">
        <f t="shared" si="140"/>
        <v>6.7239786124212012E-2</v>
      </c>
      <c r="Z1298">
        <f t="shared" si="144"/>
        <v>6.2551152463750093E-2</v>
      </c>
      <c r="AA1298">
        <f t="shared" si="145"/>
        <v>1</v>
      </c>
    </row>
    <row r="1299" spans="1:27" x14ac:dyDescent="0.2">
      <c r="A1299" s="1">
        <v>43227</v>
      </c>
      <c r="B1299">
        <v>109.37</v>
      </c>
      <c r="C1299">
        <v>29.64</v>
      </c>
      <c r="D1299">
        <v>52.66</v>
      </c>
      <c r="E1299">
        <v>52.39</v>
      </c>
      <c r="F1299">
        <v>98.58</v>
      </c>
      <c r="G1299">
        <v>31.88</v>
      </c>
      <c r="H1299">
        <v>237.2</v>
      </c>
      <c r="I1299">
        <v>523.6</v>
      </c>
      <c r="J1299" s="2">
        <v>372380451959.14001</v>
      </c>
      <c r="K1299" s="2">
        <v>300530464830.96002</v>
      </c>
      <c r="L1299" s="2">
        <v>256605536098.44</v>
      </c>
      <c r="M1299" s="2">
        <v>92743944399.210007</v>
      </c>
      <c r="N1299" s="2">
        <v>84814506168.899994</v>
      </c>
      <c r="O1299" s="2">
        <v>37967904010.559998</v>
      </c>
      <c r="P1299" s="2">
        <v>89594730236.399994</v>
      </c>
      <c r="Q1299" s="2">
        <v>83864831881.600006</v>
      </c>
      <c r="R1299">
        <f t="shared" si="141"/>
        <v>1318502369585.21</v>
      </c>
      <c r="S1299">
        <f t="shared" si="142"/>
        <v>0.28242683558944826</v>
      </c>
      <c r="T1299">
        <f t="shared" si="143"/>
        <v>0.2279332003972844</v>
      </c>
      <c r="U1299">
        <f t="shared" ref="U1299:X1362" si="146">L1299/$R1299</f>
        <v>0.19461894192815596</v>
      </c>
      <c r="V1299">
        <f t="shared" si="146"/>
        <v>7.034036990649209E-2</v>
      </c>
      <c r="W1299">
        <f t="shared" si="146"/>
        <v>6.4326396467214497E-2</v>
      </c>
      <c r="X1299">
        <f t="shared" si="146"/>
        <v>2.8796234945337555E-2</v>
      </c>
      <c r="Y1299">
        <f t="shared" ref="Y1299:Y1362" si="147">P1299/$R1299</f>
        <v>6.7951891709216852E-2</v>
      </c>
      <c r="Z1299">
        <f t="shared" si="144"/>
        <v>6.3606129056850452E-2</v>
      </c>
      <c r="AA1299">
        <f t="shared" si="145"/>
        <v>1</v>
      </c>
    </row>
    <row r="1300" spans="1:27" x14ac:dyDescent="0.2">
      <c r="A1300" s="1">
        <v>43224</v>
      </c>
      <c r="B1300">
        <v>108.43</v>
      </c>
      <c r="C1300">
        <v>29.3</v>
      </c>
      <c r="D1300">
        <v>52.41</v>
      </c>
      <c r="E1300">
        <v>51.4</v>
      </c>
      <c r="F1300">
        <v>98.35</v>
      </c>
      <c r="G1300">
        <v>31.81</v>
      </c>
      <c r="H1300">
        <v>234.94</v>
      </c>
      <c r="I1300">
        <v>520.4</v>
      </c>
      <c r="J1300" s="2">
        <v>369179961652.46002</v>
      </c>
      <c r="K1300" s="2">
        <v>297083084330.20001</v>
      </c>
      <c r="L1300" s="2">
        <v>255387317639.94</v>
      </c>
      <c r="M1300" s="2">
        <v>90991386564.600006</v>
      </c>
      <c r="N1300" s="2">
        <v>84616622861.75</v>
      </c>
      <c r="O1300" s="2">
        <v>37884536592.720001</v>
      </c>
      <c r="P1300" s="2">
        <v>88741087359.779999</v>
      </c>
      <c r="Q1300" s="2">
        <v>83352288982.399994</v>
      </c>
      <c r="R1300">
        <f t="shared" si="141"/>
        <v>1307236285983.8501</v>
      </c>
      <c r="S1300">
        <f t="shared" si="142"/>
        <v>0.2824125719357678</v>
      </c>
      <c r="T1300">
        <f t="shared" si="143"/>
        <v>0.2272604329573133</v>
      </c>
      <c r="U1300">
        <f t="shared" si="146"/>
        <v>0.19536431200556126</v>
      </c>
      <c r="V1300">
        <f t="shared" si="146"/>
        <v>6.9605921699242165E-2</v>
      </c>
      <c r="W1300">
        <f t="shared" si="146"/>
        <v>6.4729401844951059E-2</v>
      </c>
      <c r="X1300">
        <f t="shared" si="146"/>
        <v>2.8980634181377089E-2</v>
      </c>
      <c r="Y1300">
        <f t="shared" si="147"/>
        <v>6.7884504363334611E-2</v>
      </c>
      <c r="Z1300">
        <f t="shared" si="144"/>
        <v>6.3762221012452644E-2</v>
      </c>
      <c r="AA1300">
        <f t="shared" si="145"/>
        <v>0.99999999999999989</v>
      </c>
    </row>
    <row r="1301" spans="1:27" x14ac:dyDescent="0.2">
      <c r="A1301" s="1">
        <v>43223</v>
      </c>
      <c r="B1301">
        <v>107.24</v>
      </c>
      <c r="C1301">
        <v>29.2</v>
      </c>
      <c r="D1301">
        <v>51.54</v>
      </c>
      <c r="E1301">
        <v>51.08</v>
      </c>
      <c r="F1301">
        <v>97.14</v>
      </c>
      <c r="G1301">
        <v>31.06</v>
      </c>
      <c r="H1301">
        <v>233.41</v>
      </c>
      <c r="I1301">
        <v>511.67</v>
      </c>
      <c r="J1301" s="2">
        <v>365128277115.28009</v>
      </c>
      <c r="K1301" s="2">
        <v>296069148888.79999</v>
      </c>
      <c r="L1301" s="2">
        <v>251147917404.35999</v>
      </c>
      <c r="M1301" s="2">
        <v>90424903224.119995</v>
      </c>
      <c r="N1301" s="2">
        <v>83575584593.699997</v>
      </c>
      <c r="O1301" s="2">
        <v>36991314258.720001</v>
      </c>
      <c r="P1301" s="2">
        <v>88163178686.669998</v>
      </c>
      <c r="Q1301" s="2">
        <v>81954007885.520004</v>
      </c>
      <c r="R1301">
        <f t="shared" si="141"/>
        <v>1293454332057.1699</v>
      </c>
      <c r="S1301">
        <f t="shared" si="142"/>
        <v>0.28228926840777063</v>
      </c>
      <c r="T1301">
        <f t="shared" si="143"/>
        <v>0.22889803029838546</v>
      </c>
      <c r="U1301">
        <f t="shared" si="146"/>
        <v>0.1941683685151239</v>
      </c>
      <c r="V1301">
        <f t="shared" si="146"/>
        <v>6.9909621842082381E-2</v>
      </c>
      <c r="W1301">
        <f t="shared" si="146"/>
        <v>6.4614252333731415E-2</v>
      </c>
      <c r="X1301">
        <f t="shared" si="146"/>
        <v>2.8598856056933446E-2</v>
      </c>
      <c r="Y1301">
        <f t="shared" si="147"/>
        <v>6.816102934724505E-2</v>
      </c>
      <c r="Z1301">
        <f t="shared" si="144"/>
        <v>6.3360573198727885E-2</v>
      </c>
      <c r="AA1301">
        <f t="shared" si="145"/>
        <v>1.0000000000000002</v>
      </c>
    </row>
    <row r="1302" spans="1:27" x14ac:dyDescent="0.2">
      <c r="A1302" s="1">
        <v>43222</v>
      </c>
      <c r="B1302">
        <v>107.92</v>
      </c>
      <c r="C1302">
        <v>29.58</v>
      </c>
      <c r="D1302">
        <v>52.19</v>
      </c>
      <c r="E1302">
        <v>51.7</v>
      </c>
      <c r="F1302">
        <v>97.63</v>
      </c>
      <c r="G1302">
        <v>30.94</v>
      </c>
      <c r="H1302">
        <v>234.05</v>
      </c>
      <c r="I1302">
        <v>514.79</v>
      </c>
      <c r="J1302" s="2">
        <v>367443525422.23999</v>
      </c>
      <c r="K1302" s="2">
        <v>299922103566.12</v>
      </c>
      <c r="L1302" s="2">
        <v>254315285396.45999</v>
      </c>
      <c r="M1302" s="2">
        <v>91522464696.300003</v>
      </c>
      <c r="N1302" s="2">
        <v>83997162074.149994</v>
      </c>
      <c r="O1302" s="2">
        <v>36848398685.279999</v>
      </c>
      <c r="P1302" s="2">
        <v>88404918262.350006</v>
      </c>
      <c r="Q1302" s="2">
        <v>82453737212.240005</v>
      </c>
      <c r="R1302">
        <f t="shared" si="141"/>
        <v>1304907595315.1401</v>
      </c>
      <c r="S1302">
        <f t="shared" si="142"/>
        <v>0.28158585844808498</v>
      </c>
      <c r="T1302">
        <f t="shared" si="143"/>
        <v>0.22984164138740235</v>
      </c>
      <c r="U1302">
        <f t="shared" si="146"/>
        <v>0.19489141323837714</v>
      </c>
      <c r="V1302">
        <f t="shared" si="146"/>
        <v>7.0137123137977431E-2</v>
      </c>
      <c r="W1302">
        <f t="shared" si="146"/>
        <v>6.4370199373285406E-2</v>
      </c>
      <c r="X1302">
        <f t="shared" si="146"/>
        <v>2.8238320335916944E-2</v>
      </c>
      <c r="Y1302">
        <f t="shared" si="147"/>
        <v>6.774802950012708E-2</v>
      </c>
      <c r="Z1302">
        <f t="shared" si="144"/>
        <v>6.3187414578828566E-2</v>
      </c>
      <c r="AA1302">
        <f t="shared" si="145"/>
        <v>0.99999999999999978</v>
      </c>
    </row>
    <row r="1303" spans="1:27" x14ac:dyDescent="0.2">
      <c r="A1303" s="1">
        <v>43221</v>
      </c>
      <c r="B1303">
        <v>108.78</v>
      </c>
      <c r="C1303">
        <v>29.95</v>
      </c>
      <c r="D1303">
        <v>52.56</v>
      </c>
      <c r="E1303">
        <v>51.81</v>
      </c>
      <c r="F1303">
        <v>98.58</v>
      </c>
      <c r="G1303">
        <v>31.1</v>
      </c>
      <c r="H1303">
        <v>236.67</v>
      </c>
      <c r="I1303">
        <v>517.97</v>
      </c>
      <c r="J1303" s="2">
        <v>370371633575.15997</v>
      </c>
      <c r="K1303" s="2">
        <v>303673664699.29999</v>
      </c>
      <c r="L1303" s="2">
        <v>256118248715.04001</v>
      </c>
      <c r="M1303" s="2">
        <v>91717193344.589996</v>
      </c>
      <c r="N1303" s="2">
        <v>84814506168.899994</v>
      </c>
      <c r="O1303" s="2">
        <v>37343606299.5</v>
      </c>
      <c r="P1303" s="2">
        <v>89394539650.289993</v>
      </c>
      <c r="Q1303" s="2">
        <v>82963076718.320007</v>
      </c>
      <c r="R1303">
        <f t="shared" si="141"/>
        <v>1316396469171.1001</v>
      </c>
      <c r="S1303">
        <f t="shared" si="142"/>
        <v>0.28135264887817052</v>
      </c>
      <c r="T1303">
        <f t="shared" si="143"/>
        <v>0.23068556609735913</v>
      </c>
      <c r="U1303">
        <f t="shared" si="146"/>
        <v>0.19456011521841202</v>
      </c>
      <c r="V1303">
        <f t="shared" si="146"/>
        <v>6.9672925666795407E-2</v>
      </c>
      <c r="W1303">
        <f t="shared" si="146"/>
        <v>6.4429302383578579E-2</v>
      </c>
      <c r="X1303">
        <f t="shared" si="146"/>
        <v>2.836805413418822E-2</v>
      </c>
      <c r="Y1303">
        <f t="shared" si="147"/>
        <v>6.7908522807402671E-2</v>
      </c>
      <c r="Z1303">
        <f t="shared" si="144"/>
        <v>6.3022864814093318E-2</v>
      </c>
      <c r="AA1303">
        <f t="shared" si="145"/>
        <v>0.99999999999999978</v>
      </c>
    </row>
    <row r="1304" spans="1:27" x14ac:dyDescent="0.2">
      <c r="A1304" s="1">
        <v>43220</v>
      </c>
      <c r="B1304">
        <v>108.78</v>
      </c>
      <c r="C1304">
        <v>29.92</v>
      </c>
      <c r="D1304">
        <v>51.96</v>
      </c>
      <c r="E1304">
        <v>51.62</v>
      </c>
      <c r="F1304">
        <v>98.75</v>
      </c>
      <c r="G1304">
        <v>30.95</v>
      </c>
      <c r="H1304">
        <v>238.33</v>
      </c>
      <c r="I1304">
        <v>521.5</v>
      </c>
      <c r="J1304" s="2">
        <v>370371633575.15997</v>
      </c>
      <c r="K1304" s="2">
        <v>303369484066.88</v>
      </c>
      <c r="L1304" s="2">
        <v>253194524414.64001</v>
      </c>
      <c r="M1304" s="2">
        <v>91380843861.179993</v>
      </c>
      <c r="N1304" s="2">
        <v>84960767743.75</v>
      </c>
      <c r="O1304" s="2">
        <v>37163492442.75</v>
      </c>
      <c r="P1304" s="2">
        <v>90021551674.710007</v>
      </c>
      <c r="Q1304" s="2">
        <v>83528475604</v>
      </c>
      <c r="R1304">
        <f t="shared" si="141"/>
        <v>1313990773383.0701</v>
      </c>
      <c r="S1304">
        <f t="shared" si="142"/>
        <v>0.28186775818948989</v>
      </c>
      <c r="T1304">
        <f t="shared" si="143"/>
        <v>0.23087641877865619</v>
      </c>
      <c r="U1304">
        <f t="shared" si="146"/>
        <v>0.19269124985006708</v>
      </c>
      <c r="V1304">
        <f t="shared" si="146"/>
        <v>6.9544509529474122E-2</v>
      </c>
      <c r="W1304">
        <f t="shared" si="146"/>
        <v>6.4658572544619569E-2</v>
      </c>
      <c r="X1304">
        <f t="shared" si="146"/>
        <v>2.828291735037599E-2</v>
      </c>
      <c r="Y1304">
        <f t="shared" si="147"/>
        <v>6.8510033326136505E-2</v>
      </c>
      <c r="Z1304">
        <f t="shared" si="144"/>
        <v>6.356854043118064E-2</v>
      </c>
      <c r="AA1304">
        <f t="shared" si="145"/>
        <v>1</v>
      </c>
    </row>
    <row r="1305" spans="1:27" x14ac:dyDescent="0.2">
      <c r="A1305" s="1">
        <v>43217</v>
      </c>
      <c r="B1305">
        <v>109.4</v>
      </c>
      <c r="C1305">
        <v>30.15</v>
      </c>
      <c r="D1305">
        <v>52.36</v>
      </c>
      <c r="E1305">
        <v>51.86</v>
      </c>
      <c r="F1305">
        <v>99.61</v>
      </c>
      <c r="G1305">
        <v>30.83</v>
      </c>
      <c r="H1305">
        <v>239.8</v>
      </c>
      <c r="I1305">
        <v>524.65</v>
      </c>
      <c r="J1305" s="2">
        <v>372482595266.79999</v>
      </c>
      <c r="K1305" s="2">
        <v>305701535582.09998</v>
      </c>
      <c r="L1305" s="2">
        <v>255143673948.23999</v>
      </c>
      <c r="M1305" s="2">
        <v>91996967135.600006</v>
      </c>
      <c r="N1305" s="2">
        <v>85700679240.050003</v>
      </c>
      <c r="O1305" s="2">
        <v>37019401357.349998</v>
      </c>
      <c r="P1305" s="2">
        <v>90576797262.600006</v>
      </c>
      <c r="Q1305" s="2">
        <v>84105782123.300003</v>
      </c>
      <c r="R1305">
        <f t="shared" si="141"/>
        <v>1322727431916.04</v>
      </c>
      <c r="S1305">
        <f t="shared" si="142"/>
        <v>0.28160192816689333</v>
      </c>
      <c r="T1305">
        <f t="shared" si="143"/>
        <v>0.23111453516865169</v>
      </c>
      <c r="U1305">
        <f t="shared" si="146"/>
        <v>0.19289210142005675</v>
      </c>
      <c r="V1305">
        <f t="shared" si="146"/>
        <v>6.9550963347254066E-2</v>
      </c>
      <c r="W1305">
        <f t="shared" si="146"/>
        <v>6.4790883724175949E-2</v>
      </c>
      <c r="X1305">
        <f t="shared" si="146"/>
        <v>2.7987172915681847E-2</v>
      </c>
      <c r="Y1305">
        <f t="shared" si="147"/>
        <v>6.8477295531245444E-2</v>
      </c>
      <c r="Z1305">
        <f t="shared" si="144"/>
        <v>6.358511972604089E-2</v>
      </c>
      <c r="AA1305">
        <f t="shared" si="145"/>
        <v>1</v>
      </c>
    </row>
    <row r="1306" spans="1:27" x14ac:dyDescent="0.2">
      <c r="A1306" s="1">
        <v>43216</v>
      </c>
      <c r="B1306">
        <v>110.1</v>
      </c>
      <c r="C1306">
        <v>30.07</v>
      </c>
      <c r="D1306">
        <v>52.44</v>
      </c>
      <c r="E1306">
        <v>52.2</v>
      </c>
      <c r="F1306">
        <v>100.23</v>
      </c>
      <c r="G1306">
        <v>31.51</v>
      </c>
      <c r="H1306">
        <v>240.09</v>
      </c>
      <c r="I1306">
        <v>522.72</v>
      </c>
      <c r="J1306" s="2">
        <v>374865939112.20001</v>
      </c>
      <c r="K1306" s="2">
        <v>308027725102.71997</v>
      </c>
      <c r="L1306" s="2">
        <v>255533503854.95999</v>
      </c>
      <c r="M1306" s="2">
        <v>92600109612</v>
      </c>
      <c r="N1306" s="2">
        <v>86234103807.149994</v>
      </c>
      <c r="O1306" s="2">
        <v>37835917507.949997</v>
      </c>
      <c r="P1306" s="2">
        <v>90686335507.830002</v>
      </c>
      <c r="Q1306" s="2">
        <v>83796386984.639999</v>
      </c>
      <c r="R1306">
        <f t="shared" si="141"/>
        <v>1329580021489.4497</v>
      </c>
      <c r="S1306">
        <f t="shared" si="142"/>
        <v>0.28194311967192459</v>
      </c>
      <c r="T1306">
        <f t="shared" si="143"/>
        <v>0.23167294944583686</v>
      </c>
      <c r="U1306">
        <f t="shared" si="146"/>
        <v>0.19219114286081176</v>
      </c>
      <c r="V1306">
        <f t="shared" si="146"/>
        <v>6.964613495640945E-2</v>
      </c>
      <c r="W1306">
        <f t="shared" si="146"/>
        <v>6.4858152509351813E-2</v>
      </c>
      <c r="X1306">
        <f t="shared" si="146"/>
        <v>2.8457044251886894E-2</v>
      </c>
      <c r="Y1306">
        <f t="shared" si="147"/>
        <v>6.8206752539978363E-2</v>
      </c>
      <c r="Z1306">
        <f t="shared" si="144"/>
        <v>6.3024703763800441E-2</v>
      </c>
      <c r="AA1306">
        <f t="shared" si="145"/>
        <v>1.0000000000000002</v>
      </c>
    </row>
    <row r="1307" spans="1:27" x14ac:dyDescent="0.2">
      <c r="A1307" s="1">
        <v>43215</v>
      </c>
      <c r="B1307">
        <v>109.99</v>
      </c>
      <c r="C1307">
        <v>30.14</v>
      </c>
      <c r="D1307">
        <v>53.11</v>
      </c>
      <c r="E1307">
        <v>52.04</v>
      </c>
      <c r="F1307">
        <v>98.78</v>
      </c>
      <c r="G1307">
        <v>31.66</v>
      </c>
      <c r="H1307">
        <v>239.23</v>
      </c>
      <c r="I1307">
        <v>512.22</v>
      </c>
      <c r="J1307" s="2">
        <v>374491413650.78009</v>
      </c>
      <c r="K1307" s="2">
        <v>308744783325.44</v>
      </c>
      <c r="L1307" s="2">
        <v>258798329323.73999</v>
      </c>
      <c r="M1307" s="2">
        <v>92316277858.399994</v>
      </c>
      <c r="N1307" s="2">
        <v>84986578609.899994</v>
      </c>
      <c r="O1307" s="2">
        <v>38016031364.699997</v>
      </c>
      <c r="P1307" s="2">
        <v>90361497953.009995</v>
      </c>
      <c r="Q1307" s="2">
        <v>82113149183.639999</v>
      </c>
      <c r="R1307">
        <f t="shared" si="141"/>
        <v>1329828061269.6099</v>
      </c>
      <c r="S1307">
        <f t="shared" si="142"/>
        <v>0.28160889708797893</v>
      </c>
      <c r="T1307">
        <f t="shared" si="143"/>
        <v>0.23216894899230509</v>
      </c>
      <c r="U1307">
        <f t="shared" si="146"/>
        <v>0.19461036870936588</v>
      </c>
      <c r="V1307">
        <f t="shared" si="146"/>
        <v>6.9419709620403142E-2</v>
      </c>
      <c r="W1307">
        <f t="shared" si="146"/>
        <v>6.3907945008140246E-2</v>
      </c>
      <c r="X1307">
        <f t="shared" si="146"/>
        <v>2.8587177900581698E-2</v>
      </c>
      <c r="Y1307">
        <f t="shared" si="147"/>
        <v>6.7949760262044939E-2</v>
      </c>
      <c r="Z1307">
        <f t="shared" si="144"/>
        <v>6.1747192419180232E-2</v>
      </c>
      <c r="AA1307">
        <f t="shared" si="145"/>
        <v>1</v>
      </c>
    </row>
    <row r="1308" spans="1:27" x14ac:dyDescent="0.2">
      <c r="A1308" s="1">
        <v>43214</v>
      </c>
      <c r="B1308">
        <v>110.41</v>
      </c>
      <c r="C1308">
        <v>30.19</v>
      </c>
      <c r="D1308">
        <v>52.51</v>
      </c>
      <c r="E1308">
        <v>53.07</v>
      </c>
      <c r="F1308">
        <v>100.44</v>
      </c>
      <c r="G1308">
        <v>32.18</v>
      </c>
      <c r="H1308">
        <v>242.49</v>
      </c>
      <c r="I1308">
        <v>513.70000000000005</v>
      </c>
      <c r="J1308" s="2">
        <v>375921419958.02002</v>
      </c>
      <c r="K1308" s="2">
        <v>309256967770.23999</v>
      </c>
      <c r="L1308" s="2">
        <v>256043638809.12</v>
      </c>
      <c r="M1308" s="2">
        <v>94143444772.199997</v>
      </c>
      <c r="N1308" s="2">
        <v>86414779870.199997</v>
      </c>
      <c r="O1308" s="2">
        <v>38640426068.099998</v>
      </c>
      <c r="P1308" s="2">
        <v>91592858916.630005</v>
      </c>
      <c r="Q1308" s="2">
        <v>82350405559.399994</v>
      </c>
      <c r="R1308">
        <f t="shared" si="141"/>
        <v>1334363941723.9102</v>
      </c>
      <c r="S1308">
        <f t="shared" si="142"/>
        <v>0.28172330516692046</v>
      </c>
      <c r="T1308">
        <f t="shared" si="143"/>
        <v>0.23176358270795328</v>
      </c>
      <c r="U1308">
        <f t="shared" si="146"/>
        <v>0.19188441084396249</v>
      </c>
      <c r="V1308">
        <f t="shared" si="146"/>
        <v>7.0553049155819419E-2</v>
      </c>
      <c r="W1308">
        <f t="shared" si="146"/>
        <v>6.476102745893883E-2</v>
      </c>
      <c r="X1308">
        <f t="shared" si="146"/>
        <v>2.8957936331956872E-2</v>
      </c>
      <c r="Y1308">
        <f t="shared" si="147"/>
        <v>6.8641587240657956E-2</v>
      </c>
      <c r="Z1308">
        <f t="shared" si="144"/>
        <v>6.1715101093790574E-2</v>
      </c>
      <c r="AA1308">
        <f t="shared" si="145"/>
        <v>0.99999999999999978</v>
      </c>
    </row>
    <row r="1309" spans="1:27" x14ac:dyDescent="0.2">
      <c r="A1309" s="1">
        <v>43213</v>
      </c>
      <c r="B1309">
        <v>110.93</v>
      </c>
      <c r="C1309">
        <v>30.32</v>
      </c>
      <c r="D1309">
        <v>52.61</v>
      </c>
      <c r="E1309">
        <v>53.64</v>
      </c>
      <c r="F1309">
        <v>100.61</v>
      </c>
      <c r="G1309">
        <v>32.35</v>
      </c>
      <c r="H1309">
        <v>246.67</v>
      </c>
      <c r="I1309">
        <v>519.85</v>
      </c>
      <c r="J1309" s="2">
        <v>377691903957.46002</v>
      </c>
      <c r="K1309" s="2">
        <v>310588647326.71997</v>
      </c>
      <c r="L1309" s="2">
        <v>256531248100.32001</v>
      </c>
      <c r="M1309" s="2">
        <v>95154595394.399994</v>
      </c>
      <c r="N1309" s="2">
        <v>86561041445.050003</v>
      </c>
      <c r="O1309" s="2">
        <v>38844555105.75</v>
      </c>
      <c r="P1309" s="2">
        <v>93171720520.289993</v>
      </c>
      <c r="Q1309" s="2">
        <v>83336301985.699997</v>
      </c>
      <c r="R1309">
        <f t="shared" si="141"/>
        <v>1341880013835.6899</v>
      </c>
      <c r="S1309">
        <f t="shared" si="142"/>
        <v>0.28146473608906997</v>
      </c>
      <c r="T1309">
        <f t="shared" si="143"/>
        <v>0.23145783834943592</v>
      </c>
      <c r="U1309">
        <f t="shared" si="146"/>
        <v>0.19117301506491596</v>
      </c>
      <c r="V1309">
        <f t="shared" si="146"/>
        <v>7.0911403712173818E-2</v>
      </c>
      <c r="W1309">
        <f t="shared" si="146"/>
        <v>6.4507288693882586E-2</v>
      </c>
      <c r="X1309">
        <f t="shared" si="146"/>
        <v>2.8947860244758386E-2</v>
      </c>
      <c r="Y1309">
        <f t="shared" si="147"/>
        <v>6.9433719527548343E-2</v>
      </c>
      <c r="Z1309">
        <f t="shared" si="144"/>
        <v>6.2104138318215041E-2</v>
      </c>
      <c r="AA1309">
        <f t="shared" si="145"/>
        <v>1</v>
      </c>
    </row>
    <row r="1310" spans="1:27" x14ac:dyDescent="0.2">
      <c r="A1310" s="1">
        <v>43210</v>
      </c>
      <c r="B1310">
        <v>111.47</v>
      </c>
      <c r="C1310">
        <v>30.26</v>
      </c>
      <c r="D1310">
        <v>52.56</v>
      </c>
      <c r="E1310">
        <v>54.46</v>
      </c>
      <c r="F1310">
        <v>100.79</v>
      </c>
      <c r="G1310">
        <v>32.229999999999997</v>
      </c>
      <c r="H1310">
        <v>251.96</v>
      </c>
      <c r="I1310">
        <v>524.41999999999996</v>
      </c>
      <c r="J1310" s="2">
        <v>379530483495.34009</v>
      </c>
      <c r="K1310" s="2">
        <v>309974025992.96002</v>
      </c>
      <c r="L1310" s="2">
        <v>256287443454.72</v>
      </c>
      <c r="M1310" s="2">
        <v>96609233131.600006</v>
      </c>
      <c r="N1310" s="2">
        <v>86715906641.949997</v>
      </c>
      <c r="O1310" s="2">
        <v>38700464020.349998</v>
      </c>
      <c r="P1310" s="2">
        <v>95169849200.520004</v>
      </c>
      <c r="Q1310" s="2">
        <v>84068911200.039993</v>
      </c>
      <c r="R1310">
        <f t="shared" si="141"/>
        <v>1347056317137.4802</v>
      </c>
      <c r="S1310">
        <f t="shared" si="142"/>
        <v>0.28174804473049014</v>
      </c>
      <c r="T1310">
        <f t="shared" si="143"/>
        <v>0.23011215050879283</v>
      </c>
      <c r="U1310">
        <f t="shared" si="146"/>
        <v>0.19025740809362418</v>
      </c>
      <c r="V1310">
        <f t="shared" si="146"/>
        <v>7.1718778125695909E-2</v>
      </c>
      <c r="W1310">
        <f t="shared" si="146"/>
        <v>6.437437361655593E-2</v>
      </c>
      <c r="X1310">
        <f t="shared" si="146"/>
        <v>2.8729655566731765E-2</v>
      </c>
      <c r="Y1310">
        <f t="shared" si="147"/>
        <v>7.0650237848078765E-2</v>
      </c>
      <c r="Z1310">
        <f t="shared" si="144"/>
        <v>6.2409351510030402E-2</v>
      </c>
      <c r="AA1310">
        <f t="shared" si="145"/>
        <v>0.99999999999999989</v>
      </c>
    </row>
    <row r="1311" spans="1:27" x14ac:dyDescent="0.2">
      <c r="A1311" s="1">
        <v>43209</v>
      </c>
      <c r="B1311">
        <v>111.72</v>
      </c>
      <c r="C1311">
        <v>30.18</v>
      </c>
      <c r="D1311">
        <v>51.54</v>
      </c>
      <c r="E1311">
        <v>54.7</v>
      </c>
      <c r="F1311">
        <v>102.37</v>
      </c>
      <c r="G1311">
        <v>32.119999999999997</v>
      </c>
      <c r="H1311">
        <v>254.17</v>
      </c>
      <c r="I1311">
        <v>525.05999999999995</v>
      </c>
      <c r="J1311" s="2">
        <v>380381677725.84009</v>
      </c>
      <c r="K1311" s="2">
        <v>309154530881.28009</v>
      </c>
      <c r="L1311" s="2">
        <v>251313828684.48001</v>
      </c>
      <c r="M1311" s="2">
        <v>97034980762</v>
      </c>
      <c r="N1311" s="2">
        <v>88075278925.850006</v>
      </c>
      <c r="O1311" s="2">
        <v>38568380525.400002</v>
      </c>
      <c r="P1311" s="2">
        <v>96338009603.570007</v>
      </c>
      <c r="Q1311" s="2">
        <v>84171508551.720001</v>
      </c>
      <c r="R1311">
        <f t="shared" si="141"/>
        <v>1345038195660.1401</v>
      </c>
      <c r="S1311">
        <f t="shared" si="142"/>
        <v>0.28280362517077073</v>
      </c>
      <c r="T1311">
        <f t="shared" si="143"/>
        <v>0.22984814251282143</v>
      </c>
      <c r="U1311">
        <f t="shared" si="146"/>
        <v>0.18684512417220692</v>
      </c>
      <c r="V1311">
        <f t="shared" si="146"/>
        <v>7.2142918375916867E-2</v>
      </c>
      <c r="W1311">
        <f t="shared" si="146"/>
        <v>6.5481619191210372E-2</v>
      </c>
      <c r="X1311">
        <f t="shared" si="146"/>
        <v>2.8674561547652386E-2</v>
      </c>
      <c r="Y1311">
        <f t="shared" si="147"/>
        <v>7.1624738921475486E-2</v>
      </c>
      <c r="Z1311">
        <f t="shared" si="144"/>
        <v>6.2579270107945825E-2</v>
      </c>
      <c r="AA1311">
        <f t="shared" si="145"/>
        <v>1</v>
      </c>
    </row>
    <row r="1312" spans="1:27" x14ac:dyDescent="0.2">
      <c r="A1312" s="1">
        <v>43208</v>
      </c>
      <c r="B1312">
        <v>109.32</v>
      </c>
      <c r="C1312">
        <v>29.53</v>
      </c>
      <c r="D1312">
        <v>50.39</v>
      </c>
      <c r="E1312">
        <v>53.26</v>
      </c>
      <c r="F1312">
        <v>95.15</v>
      </c>
      <c r="G1312">
        <v>31.78</v>
      </c>
      <c r="H1312">
        <v>254</v>
      </c>
      <c r="I1312">
        <v>523.22</v>
      </c>
      <c r="J1312" s="2">
        <v>372210213113.03998</v>
      </c>
      <c r="K1312" s="2">
        <v>302496133098.88</v>
      </c>
      <c r="L1312" s="2">
        <v>245706321835.67999</v>
      </c>
      <c r="M1312" s="2">
        <v>94480494979.600006</v>
      </c>
      <c r="N1312" s="2">
        <v>81863463805.75</v>
      </c>
      <c r="O1312" s="2">
        <v>38160122450.099998</v>
      </c>
      <c r="P1312" s="2">
        <v>96273574534</v>
      </c>
      <c r="Q1312" s="2">
        <v>83876541165.639999</v>
      </c>
      <c r="R1312">
        <f t="shared" si="141"/>
        <v>1315066864982.6897</v>
      </c>
      <c r="S1312">
        <f t="shared" si="142"/>
        <v>0.28303519997664867</v>
      </c>
      <c r="T1312">
        <f t="shared" si="143"/>
        <v>0.23002338599935887</v>
      </c>
      <c r="U1312">
        <f t="shared" si="146"/>
        <v>0.18683941355249206</v>
      </c>
      <c r="V1312">
        <f t="shared" si="146"/>
        <v>7.1844632007242962E-2</v>
      </c>
      <c r="W1312">
        <f t="shared" si="146"/>
        <v>6.2250419340333374E-2</v>
      </c>
      <c r="X1312">
        <f t="shared" si="146"/>
        <v>2.9017629039419453E-2</v>
      </c>
      <c r="Y1312">
        <f t="shared" si="147"/>
        <v>7.3208121273185031E-2</v>
      </c>
      <c r="Z1312">
        <f t="shared" si="144"/>
        <v>6.3781198811319814E-2</v>
      </c>
      <c r="AA1312">
        <f t="shared" si="145"/>
        <v>1</v>
      </c>
    </row>
    <row r="1313" spans="1:27" x14ac:dyDescent="0.2">
      <c r="A1313" s="1">
        <v>43207</v>
      </c>
      <c r="B1313">
        <v>110.21</v>
      </c>
      <c r="C1313">
        <v>30.04</v>
      </c>
      <c r="D1313">
        <v>50.57</v>
      </c>
      <c r="E1313">
        <v>53.24</v>
      </c>
      <c r="F1313">
        <v>93.86</v>
      </c>
      <c r="G1313">
        <v>31.48</v>
      </c>
      <c r="H1313">
        <v>253.63</v>
      </c>
      <c r="I1313">
        <v>526.84</v>
      </c>
      <c r="J1313" s="2">
        <v>375240464573.62</v>
      </c>
      <c r="K1313" s="2">
        <v>307720414435.84009</v>
      </c>
      <c r="L1313" s="2">
        <v>246584018559.84</v>
      </c>
      <c r="M1313" s="2">
        <v>94445016010.399994</v>
      </c>
      <c r="N1313" s="2">
        <v>80733178444.619995</v>
      </c>
      <c r="O1313" s="2">
        <v>37799894736.599998</v>
      </c>
      <c r="P1313" s="2">
        <v>96133333500.229996</v>
      </c>
      <c r="Q1313" s="2">
        <v>84456857436.080002</v>
      </c>
      <c r="R1313">
        <f t="shared" si="141"/>
        <v>1323113177697.2302</v>
      </c>
      <c r="S1313">
        <f t="shared" si="142"/>
        <v>0.28360420778719414</v>
      </c>
      <c r="T1313">
        <f t="shared" si="143"/>
        <v>0.23257301009684009</v>
      </c>
      <c r="U1313">
        <f t="shared" si="146"/>
        <v>0.18636653516594795</v>
      </c>
      <c r="V1313">
        <f t="shared" si="146"/>
        <v>7.1380904976529505E-2</v>
      </c>
      <c r="W1313">
        <f t="shared" si="146"/>
        <v>6.1017590789269785E-2</v>
      </c>
      <c r="X1313">
        <f t="shared" si="146"/>
        <v>2.856890504437996E-2</v>
      </c>
      <c r="Y1313">
        <f t="shared" si="147"/>
        <v>7.265692392811185E-2</v>
      </c>
      <c r="Z1313">
        <f t="shared" si="144"/>
        <v>6.3831922211726608E-2</v>
      </c>
      <c r="AA1313">
        <f t="shared" si="145"/>
        <v>0.99999999999999989</v>
      </c>
    </row>
    <row r="1314" spans="1:27" x14ac:dyDescent="0.2">
      <c r="A1314" s="1">
        <v>43206</v>
      </c>
      <c r="B1314">
        <v>110.21</v>
      </c>
      <c r="C1314">
        <v>29.93</v>
      </c>
      <c r="D1314">
        <v>50.8</v>
      </c>
      <c r="E1314">
        <v>53.4</v>
      </c>
      <c r="F1314">
        <v>93.6</v>
      </c>
      <c r="G1314">
        <v>31.05</v>
      </c>
      <c r="H1314">
        <v>257.88</v>
      </c>
      <c r="I1314">
        <v>524.85</v>
      </c>
      <c r="J1314" s="2">
        <v>375240464573.62</v>
      </c>
      <c r="K1314" s="2">
        <v>306593608657.28009</v>
      </c>
      <c r="L1314" s="2">
        <v>247705519929.60001</v>
      </c>
      <c r="M1314" s="2">
        <v>94728847764</v>
      </c>
      <c r="N1314" s="2">
        <v>80509540831.199997</v>
      </c>
      <c r="O1314" s="2">
        <v>37283568347.25</v>
      </c>
      <c r="P1314" s="2">
        <v>97744210239.479996</v>
      </c>
      <c r="Q1314" s="2">
        <v>84137843795.699997</v>
      </c>
      <c r="R1314">
        <f t="shared" si="141"/>
        <v>1323943604138.1301</v>
      </c>
      <c r="S1314">
        <f t="shared" si="142"/>
        <v>0.28342632072904389</v>
      </c>
      <c r="T1314">
        <f t="shared" si="143"/>
        <v>0.23157603367619914</v>
      </c>
      <c r="U1314">
        <f t="shared" si="146"/>
        <v>0.18709673067294513</v>
      </c>
      <c r="V1314">
        <f t="shared" si="146"/>
        <v>7.1550515798342665E-2</v>
      </c>
      <c r="W1314">
        <f t="shared" si="146"/>
        <v>6.0810400518238578E-2</v>
      </c>
      <c r="X1314">
        <f t="shared" si="146"/>
        <v>2.8160994343502353E-2</v>
      </c>
      <c r="Y1314">
        <f t="shared" si="147"/>
        <v>7.3828076916546748E-2</v>
      </c>
      <c r="Z1314">
        <f t="shared" si="144"/>
        <v>6.355092734518146E-2</v>
      </c>
      <c r="AA1314">
        <f t="shared" si="145"/>
        <v>0.99999999999999989</v>
      </c>
    </row>
    <row r="1315" spans="1:27" x14ac:dyDescent="0.2">
      <c r="A1315" s="1">
        <v>43203</v>
      </c>
      <c r="B1315">
        <v>110.3</v>
      </c>
      <c r="C1315">
        <v>29.8</v>
      </c>
      <c r="D1315">
        <v>50.89</v>
      </c>
      <c r="E1315">
        <v>52.98</v>
      </c>
      <c r="F1315">
        <v>93.03</v>
      </c>
      <c r="G1315">
        <v>30.72</v>
      </c>
      <c r="H1315">
        <v>255.92</v>
      </c>
      <c r="I1315">
        <v>524.77</v>
      </c>
      <c r="J1315" s="2">
        <v>375546894496.59998</v>
      </c>
      <c r="K1315" s="2">
        <v>305261929100.79999</v>
      </c>
      <c r="L1315" s="2">
        <v>248144368291.67999</v>
      </c>
      <c r="M1315" s="2">
        <v>93983789410.800003</v>
      </c>
      <c r="N1315" s="2">
        <v>80019258371.009995</v>
      </c>
      <c r="O1315" s="2">
        <v>36887317862.400002</v>
      </c>
      <c r="P1315" s="2">
        <v>97001311790.320007</v>
      </c>
      <c r="Q1315" s="2">
        <v>84125019126.740005</v>
      </c>
      <c r="R1315">
        <f t="shared" si="141"/>
        <v>1320969888450.3499</v>
      </c>
      <c r="S1315">
        <f t="shared" si="142"/>
        <v>0.28429633239949159</v>
      </c>
      <c r="T1315">
        <f t="shared" si="143"/>
        <v>0.23108924114758397</v>
      </c>
      <c r="U1315">
        <f t="shared" si="146"/>
        <v>0.18785013228634756</v>
      </c>
      <c r="V1315">
        <f t="shared" si="146"/>
        <v>7.1147563795760579E-2</v>
      </c>
      <c r="W1315">
        <f t="shared" si="146"/>
        <v>6.0576141114678864E-2</v>
      </c>
      <c r="X1315">
        <f t="shared" si="146"/>
        <v>2.792441991669703E-2</v>
      </c>
      <c r="Y1315">
        <f t="shared" si="147"/>
        <v>7.3431887159906228E-2</v>
      </c>
      <c r="Z1315">
        <f t="shared" si="144"/>
        <v>6.3684282179534285E-2</v>
      </c>
      <c r="AA1315">
        <f t="shared" si="145"/>
        <v>1.0000000000000002</v>
      </c>
    </row>
    <row r="1316" spans="1:27" x14ac:dyDescent="0.2">
      <c r="A1316" s="1">
        <v>43202</v>
      </c>
      <c r="B1316">
        <v>113.37</v>
      </c>
      <c r="C1316">
        <v>30.65</v>
      </c>
      <c r="D1316">
        <v>52.7</v>
      </c>
      <c r="E1316">
        <v>53.85</v>
      </c>
      <c r="F1316">
        <v>93.35</v>
      </c>
      <c r="G1316">
        <v>31.13</v>
      </c>
      <c r="H1316">
        <v>259.58999999999997</v>
      </c>
      <c r="I1316">
        <v>533.01</v>
      </c>
      <c r="J1316" s="2">
        <v>385999559647.14001</v>
      </c>
      <c r="K1316" s="2">
        <v>313969064662.40002</v>
      </c>
      <c r="L1316" s="2">
        <v>256970096462.39999</v>
      </c>
      <c r="M1316" s="2">
        <v>95527124571</v>
      </c>
      <c r="N1316" s="2">
        <v>80294504664.449997</v>
      </c>
      <c r="O1316" s="2">
        <v>37379629070.849998</v>
      </c>
      <c r="P1316" s="2">
        <v>98392351233.389999</v>
      </c>
      <c r="Q1316" s="2">
        <v>85445960029.619995</v>
      </c>
      <c r="R1316">
        <f t="shared" si="141"/>
        <v>1353978290341.25</v>
      </c>
      <c r="S1316">
        <f t="shared" si="142"/>
        <v>0.28508548652567728</v>
      </c>
      <c r="T1316">
        <f t="shared" si="143"/>
        <v>0.23188633591995689</v>
      </c>
      <c r="U1316">
        <f t="shared" si="146"/>
        <v>0.18978893405863584</v>
      </c>
      <c r="V1316">
        <f t="shared" si="146"/>
        <v>7.0552921898713622E-2</v>
      </c>
      <c r="W1316">
        <f t="shared" si="146"/>
        <v>5.9302652957761208E-2</v>
      </c>
      <c r="X1316">
        <f t="shared" si="146"/>
        <v>2.7607258799865263E-2</v>
      </c>
      <c r="Y1316">
        <f t="shared" si="147"/>
        <v>7.266907596324286E-2</v>
      </c>
      <c r="Z1316">
        <f t="shared" si="144"/>
        <v>6.3107333876147018E-2</v>
      </c>
      <c r="AA1316">
        <f t="shared" si="145"/>
        <v>0.99999999999999989</v>
      </c>
    </row>
    <row r="1317" spans="1:27" x14ac:dyDescent="0.2">
      <c r="A1317" s="1">
        <v>43201</v>
      </c>
      <c r="B1317">
        <v>110.62</v>
      </c>
      <c r="C1317">
        <v>29.9</v>
      </c>
      <c r="D1317">
        <v>51.93</v>
      </c>
      <c r="E1317">
        <v>52.74</v>
      </c>
      <c r="F1317">
        <v>91.6</v>
      </c>
      <c r="G1317">
        <v>30.98</v>
      </c>
      <c r="H1317">
        <v>252.94</v>
      </c>
      <c r="I1317">
        <v>525.30999999999995</v>
      </c>
      <c r="J1317" s="2">
        <v>376636423111.64001</v>
      </c>
      <c r="K1317" s="2">
        <v>306286297990.40002</v>
      </c>
      <c r="L1317" s="2">
        <v>253215504920.16</v>
      </c>
      <c r="M1317" s="2">
        <v>93558041780.399994</v>
      </c>
      <c r="N1317" s="2">
        <v>78789251497.199997</v>
      </c>
      <c r="O1317" s="2">
        <v>37199515214.099998</v>
      </c>
      <c r="P1317" s="2">
        <v>95871802923.740005</v>
      </c>
      <c r="Q1317" s="2">
        <v>84211585642.220001</v>
      </c>
      <c r="R1317">
        <f t="shared" si="141"/>
        <v>1325768423079.8601</v>
      </c>
      <c r="S1317">
        <f t="shared" si="142"/>
        <v>0.28408914902097698</v>
      </c>
      <c r="T1317">
        <f t="shared" si="143"/>
        <v>0.23102548880963225</v>
      </c>
      <c r="U1317">
        <f t="shared" si="146"/>
        <v>0.19099527527735294</v>
      </c>
      <c r="V1317">
        <f t="shared" si="146"/>
        <v>7.0568916978017621E-2</v>
      </c>
      <c r="W1317">
        <f t="shared" si="146"/>
        <v>5.9429120595712044E-2</v>
      </c>
      <c r="X1317">
        <f t="shared" si="146"/>
        <v>2.8058833327529946E-2</v>
      </c>
      <c r="Y1317">
        <f t="shared" si="147"/>
        <v>7.2314139675330763E-2</v>
      </c>
      <c r="Z1317">
        <f t="shared" si="144"/>
        <v>6.3519076315447412E-2</v>
      </c>
      <c r="AA1317">
        <f t="shared" si="145"/>
        <v>0.99999999999999989</v>
      </c>
    </row>
    <row r="1318" spans="1:27" x14ac:dyDescent="0.2">
      <c r="A1318" s="1">
        <v>43200</v>
      </c>
      <c r="B1318">
        <v>112.51</v>
      </c>
      <c r="C1318">
        <v>30.48</v>
      </c>
      <c r="D1318">
        <v>52.62</v>
      </c>
      <c r="E1318">
        <v>54.14</v>
      </c>
      <c r="F1318">
        <v>93</v>
      </c>
      <c r="G1318">
        <v>31.06</v>
      </c>
      <c r="H1318">
        <v>256.57</v>
      </c>
      <c r="I1318">
        <v>533.96</v>
      </c>
      <c r="J1318" s="2">
        <v>383071451494.21997</v>
      </c>
      <c r="K1318" s="2">
        <v>312227637550.08002</v>
      </c>
      <c r="L1318" s="2">
        <v>256580009029.44</v>
      </c>
      <c r="M1318" s="2">
        <v>96041569624.399994</v>
      </c>
      <c r="N1318" s="2">
        <v>79993454031</v>
      </c>
      <c r="O1318" s="2">
        <v>37295575937.699997</v>
      </c>
      <c r="P1318" s="2">
        <v>97247681173.970001</v>
      </c>
      <c r="Q1318" s="2">
        <v>85598252973.520004</v>
      </c>
      <c r="R1318">
        <f t="shared" si="141"/>
        <v>1348055631814.3301</v>
      </c>
      <c r="S1318">
        <f t="shared" si="142"/>
        <v>0.28416590714334927</v>
      </c>
      <c r="T1318">
        <f t="shared" si="143"/>
        <v>0.23161331786423162</v>
      </c>
      <c r="U1318">
        <f t="shared" si="146"/>
        <v>0.19033339795043355</v>
      </c>
      <c r="V1318">
        <f t="shared" si="146"/>
        <v>7.1244514957545871E-2</v>
      </c>
      <c r="W1318">
        <f t="shared" si="146"/>
        <v>5.9339875998543089E-2</v>
      </c>
      <c r="X1318">
        <f t="shared" si="146"/>
        <v>2.7666199419013871E-2</v>
      </c>
      <c r="Y1318">
        <f t="shared" si="147"/>
        <v>7.2139219538800217E-2</v>
      </c>
      <c r="Z1318">
        <f t="shared" si="144"/>
        <v>6.3497567128082438E-2</v>
      </c>
      <c r="AA1318">
        <f t="shared" si="145"/>
        <v>0.99999999999999989</v>
      </c>
    </row>
    <row r="1319" spans="1:27" x14ac:dyDescent="0.2">
      <c r="A1319" s="1">
        <v>43199</v>
      </c>
      <c r="B1319">
        <v>110.4</v>
      </c>
      <c r="C1319">
        <v>29.87</v>
      </c>
      <c r="D1319">
        <v>52.25</v>
      </c>
      <c r="E1319">
        <v>53.35</v>
      </c>
      <c r="F1319">
        <v>92.14</v>
      </c>
      <c r="G1319">
        <v>30.71</v>
      </c>
      <c r="H1319">
        <v>252.19</v>
      </c>
      <c r="I1319">
        <v>521.14</v>
      </c>
      <c r="J1319" s="2">
        <v>375887372188.79999</v>
      </c>
      <c r="K1319" s="2">
        <v>305978987323.52002</v>
      </c>
      <c r="L1319" s="2">
        <v>254775854652</v>
      </c>
      <c r="M1319" s="2">
        <v>94640150341</v>
      </c>
      <c r="N1319" s="2">
        <v>79253729617.380005</v>
      </c>
      <c r="O1319" s="2">
        <v>36875310271.949997</v>
      </c>
      <c r="P1319" s="2">
        <v>95587530557.990005</v>
      </c>
      <c r="Q1319" s="2">
        <v>83543099772.679993</v>
      </c>
      <c r="R1319">
        <f t="shared" si="141"/>
        <v>1326542034725.3201</v>
      </c>
      <c r="S1319">
        <f t="shared" si="142"/>
        <v>0.28335880985982698</v>
      </c>
      <c r="T1319">
        <f t="shared" si="143"/>
        <v>0.23065909659385761</v>
      </c>
      <c r="U1319">
        <f t="shared" si="146"/>
        <v>0.19206014433214327</v>
      </c>
      <c r="V1319">
        <f t="shared" si="146"/>
        <v>7.1343499009887484E-2</v>
      </c>
      <c r="W1319">
        <f t="shared" si="146"/>
        <v>5.9744604801604081E-2</v>
      </c>
      <c r="X1319">
        <f t="shared" si="146"/>
        <v>2.7798071456955807E-2</v>
      </c>
      <c r="Y1319">
        <f t="shared" si="147"/>
        <v>7.205767179310138E-2</v>
      </c>
      <c r="Z1319">
        <f t="shared" si="144"/>
        <v>6.2978102152623311E-2</v>
      </c>
      <c r="AA1319">
        <f t="shared" si="145"/>
        <v>0.99999999999999989</v>
      </c>
    </row>
    <row r="1320" spans="1:27" x14ac:dyDescent="0.2">
      <c r="A1320" s="1">
        <v>43196</v>
      </c>
      <c r="B1320">
        <v>109.09</v>
      </c>
      <c r="C1320">
        <v>29.63</v>
      </c>
      <c r="D1320">
        <v>52.23</v>
      </c>
      <c r="E1320">
        <v>53.04</v>
      </c>
      <c r="F1320">
        <v>91.91</v>
      </c>
      <c r="G1320">
        <v>31.01</v>
      </c>
      <c r="H1320">
        <v>249.97</v>
      </c>
      <c r="I1320">
        <v>519.91999999999996</v>
      </c>
      <c r="J1320" s="2">
        <v>371427114420.97998</v>
      </c>
      <c r="K1320" s="2">
        <v>303520501988.47998</v>
      </c>
      <c r="L1320" s="2">
        <v>254678332793.76001</v>
      </c>
      <c r="M1320" s="2">
        <v>94090226318.399994</v>
      </c>
      <c r="N1320" s="2">
        <v>79055896343.970001</v>
      </c>
      <c r="O1320" s="2">
        <v>37235537985.449997</v>
      </c>
      <c r="P1320" s="2">
        <v>94746084355.369995</v>
      </c>
      <c r="Q1320" s="2">
        <v>83347523571.039993</v>
      </c>
      <c r="R1320">
        <f t="shared" si="141"/>
        <v>1318101217777.4502</v>
      </c>
      <c r="S1320">
        <f t="shared" si="142"/>
        <v>0.28178952375696248</v>
      </c>
      <c r="T1320">
        <f t="shared" si="143"/>
        <v>0.2302710124949803</v>
      </c>
      <c r="U1320">
        <f t="shared" si="146"/>
        <v>0.1932160666865875</v>
      </c>
      <c r="V1320">
        <f t="shared" si="146"/>
        <v>7.1383157112207676E-2</v>
      </c>
      <c r="W1320">
        <f t="shared" si="146"/>
        <v>5.9977105913969264E-2</v>
      </c>
      <c r="X1320">
        <f t="shared" si="146"/>
        <v>2.8249376818144243E-2</v>
      </c>
      <c r="Y1320">
        <f t="shared" si="147"/>
        <v>7.188073501299734E-2</v>
      </c>
      <c r="Z1320">
        <f t="shared" si="144"/>
        <v>6.3233022204151015E-2</v>
      </c>
      <c r="AA1320">
        <f t="shared" si="145"/>
        <v>0.99999999999999978</v>
      </c>
    </row>
    <row r="1321" spans="1:27" x14ac:dyDescent="0.2">
      <c r="A1321" s="1">
        <v>43195</v>
      </c>
      <c r="B1321">
        <v>111.88</v>
      </c>
      <c r="C1321">
        <v>30.32</v>
      </c>
      <c r="D1321">
        <v>53.26</v>
      </c>
      <c r="E1321">
        <v>54.86</v>
      </c>
      <c r="F1321">
        <v>94.2</v>
      </c>
      <c r="G1321">
        <v>31.3</v>
      </c>
      <c r="H1321">
        <v>255.81</v>
      </c>
      <c r="I1321">
        <v>538.4</v>
      </c>
      <c r="J1321" s="2">
        <v>380926442033.35999</v>
      </c>
      <c r="K1321" s="2">
        <v>310588647326.71997</v>
      </c>
      <c r="L1321" s="2">
        <v>259700708493.12</v>
      </c>
      <c r="M1321" s="2">
        <v>97318812515.600006</v>
      </c>
      <c r="N1321" s="2">
        <v>81025627631.399994</v>
      </c>
      <c r="O1321" s="2">
        <v>37583758108.5</v>
      </c>
      <c r="P1321" s="2">
        <v>96959618510.009995</v>
      </c>
      <c r="Q1321" s="2">
        <v>86310022100.800003</v>
      </c>
      <c r="R1321">
        <f t="shared" si="141"/>
        <v>1350413636719.51</v>
      </c>
      <c r="S1321">
        <f t="shared" si="142"/>
        <v>0.28208130581288032</v>
      </c>
      <c r="T1321">
        <f t="shared" si="143"/>
        <v>0.22999519471768437</v>
      </c>
      <c r="U1321">
        <f t="shared" si="146"/>
        <v>0.19231197125941166</v>
      </c>
      <c r="V1321">
        <f t="shared" si="146"/>
        <v>7.2065928445458796E-2</v>
      </c>
      <c r="W1321">
        <f t="shared" si="146"/>
        <v>6.0000599392813714E-2</v>
      </c>
      <c r="X1321">
        <f t="shared" si="146"/>
        <v>2.7831293380449179E-2</v>
      </c>
      <c r="Y1321">
        <f t="shared" si="147"/>
        <v>7.179994030980684E-2</v>
      </c>
      <c r="Z1321">
        <f t="shared" si="144"/>
        <v>6.3913766681495066E-2</v>
      </c>
      <c r="AA1321">
        <f t="shared" si="145"/>
        <v>1</v>
      </c>
    </row>
    <row r="1322" spans="1:27" x14ac:dyDescent="0.2">
      <c r="A1322" s="1">
        <v>43194</v>
      </c>
      <c r="B1322">
        <v>110.99</v>
      </c>
      <c r="C1322">
        <v>29.88</v>
      </c>
      <c r="D1322">
        <v>52.91</v>
      </c>
      <c r="E1322">
        <v>53.67</v>
      </c>
      <c r="F1322">
        <v>93.58</v>
      </c>
      <c r="G1322">
        <v>31.3</v>
      </c>
      <c r="H1322">
        <v>252.62</v>
      </c>
      <c r="I1322">
        <v>536.30999999999995</v>
      </c>
      <c r="J1322" s="2">
        <v>377896190572.78009</v>
      </c>
      <c r="K1322" s="2">
        <v>306081424212.47998</v>
      </c>
      <c r="L1322" s="2">
        <v>257994075973.92001</v>
      </c>
      <c r="M1322" s="2">
        <v>95207813848.199997</v>
      </c>
      <c r="N1322" s="2">
        <v>80492337937.860001</v>
      </c>
      <c r="O1322" s="2">
        <v>37583758108.5</v>
      </c>
      <c r="P1322" s="2">
        <v>95750513381.020004</v>
      </c>
      <c r="Q1322" s="2">
        <v>85974977624.220001</v>
      </c>
      <c r="R1322">
        <f t="shared" si="141"/>
        <v>1336981091658.98</v>
      </c>
      <c r="S1322">
        <f t="shared" si="142"/>
        <v>0.28264886686158835</v>
      </c>
      <c r="T1322">
        <f t="shared" si="143"/>
        <v>0.22893474419498472</v>
      </c>
      <c r="U1322">
        <f t="shared" si="146"/>
        <v>0.19296763251437654</v>
      </c>
      <c r="V1322">
        <f t="shared" si="146"/>
        <v>7.121103988842678E-2</v>
      </c>
      <c r="W1322">
        <f t="shared" si="146"/>
        <v>6.0204544731430616E-2</v>
      </c>
      <c r="X1322">
        <f t="shared" si="146"/>
        <v>2.811091222080378E-2</v>
      </c>
      <c r="Y1322">
        <f t="shared" si="147"/>
        <v>7.1616954030523289E-2</v>
      </c>
      <c r="Z1322">
        <f t="shared" si="144"/>
        <v>6.4305305557866038E-2</v>
      </c>
      <c r="AA1322">
        <f t="shared" si="145"/>
        <v>1</v>
      </c>
    </row>
    <row r="1323" spans="1:27" x14ac:dyDescent="0.2">
      <c r="A1323" s="1">
        <v>43193</v>
      </c>
      <c r="B1323">
        <v>109.33</v>
      </c>
      <c r="C1323">
        <v>29.59</v>
      </c>
      <c r="D1323">
        <v>52.08</v>
      </c>
      <c r="E1323">
        <v>53.17</v>
      </c>
      <c r="F1323">
        <v>92.74</v>
      </c>
      <c r="G1323">
        <v>31.12</v>
      </c>
      <c r="H1323">
        <v>250.58</v>
      </c>
      <c r="I1323">
        <v>528.73</v>
      </c>
      <c r="J1323" s="2">
        <v>372244260882.26001</v>
      </c>
      <c r="K1323" s="2">
        <v>303110754432.64001</v>
      </c>
      <c r="L1323" s="2">
        <v>253946918856.95999</v>
      </c>
      <c r="M1323" s="2">
        <v>94320839618.199997</v>
      </c>
      <c r="N1323" s="2">
        <v>79769816417.580002</v>
      </c>
      <c r="O1323" s="2">
        <v>37367621480.400002</v>
      </c>
      <c r="P1323" s="2">
        <v>94977292546.179993</v>
      </c>
      <c r="Q1323" s="2">
        <v>84759840240.259995</v>
      </c>
      <c r="R1323">
        <f t="shared" si="141"/>
        <v>1320497344474.4797</v>
      </c>
      <c r="S1323">
        <f t="shared" si="142"/>
        <v>0.28189701587806115</v>
      </c>
      <c r="T1323">
        <f t="shared" si="143"/>
        <v>0.2295428731462307</v>
      </c>
      <c r="U1323">
        <f t="shared" si="146"/>
        <v>0.19231157103009822</v>
      </c>
      <c r="V1323">
        <f t="shared" si="146"/>
        <v>7.1428269063075631E-2</v>
      </c>
      <c r="W1323">
        <f t="shared" si="146"/>
        <v>6.0408918466493482E-2</v>
      </c>
      <c r="X1323">
        <f t="shared" si="146"/>
        <v>2.8298142087723206E-2</v>
      </c>
      <c r="Y1323">
        <f t="shared" si="147"/>
        <v>7.1925394582280089E-2</v>
      </c>
      <c r="Z1323">
        <f t="shared" si="144"/>
        <v>6.4187815746037713E-2</v>
      </c>
      <c r="AA1323">
        <f t="shared" si="145"/>
        <v>1</v>
      </c>
    </row>
    <row r="1324" spans="1:27" x14ac:dyDescent="0.2">
      <c r="A1324" s="1">
        <v>43192</v>
      </c>
      <c r="B1324">
        <v>107.85</v>
      </c>
      <c r="C1324">
        <v>29.31</v>
      </c>
      <c r="D1324">
        <v>51.35</v>
      </c>
      <c r="E1324">
        <v>52.72</v>
      </c>
      <c r="F1324">
        <v>91</v>
      </c>
      <c r="G1324">
        <v>31.47</v>
      </c>
      <c r="H1324">
        <v>247.35</v>
      </c>
      <c r="I1324">
        <v>519</v>
      </c>
      <c r="J1324" s="2">
        <v>367205191037.70001</v>
      </c>
      <c r="K1324" s="2">
        <v>300242521541.76001</v>
      </c>
      <c r="L1324" s="2">
        <v>250387371031.20001</v>
      </c>
      <c r="M1324" s="2">
        <v>93522562811.199997</v>
      </c>
      <c r="N1324" s="2">
        <v>78273164697</v>
      </c>
      <c r="O1324" s="2">
        <v>37787887146.150002</v>
      </c>
      <c r="P1324" s="2">
        <v>93753026224.350006</v>
      </c>
      <c r="Q1324" s="2">
        <v>83200039878</v>
      </c>
      <c r="R1324">
        <f t="shared" si="141"/>
        <v>1304371764367.3599</v>
      </c>
      <c r="S1324">
        <f t="shared" si="142"/>
        <v>0.28151881317041549</v>
      </c>
      <c r="T1324">
        <f t="shared" si="143"/>
        <v>0.23018170873039573</v>
      </c>
      <c r="U1324">
        <f t="shared" si="146"/>
        <v>0.19196012814080018</v>
      </c>
      <c r="V1324">
        <f t="shared" si="146"/>
        <v>7.1699315613873216E-2</v>
      </c>
      <c r="W1324">
        <f t="shared" si="146"/>
        <v>6.0008324954016215E-2</v>
      </c>
      <c r="X1324">
        <f t="shared" si="146"/>
        <v>2.897018179819133E-2</v>
      </c>
      <c r="Y1324">
        <f t="shared" si="147"/>
        <v>7.1876000987971131E-2</v>
      </c>
      <c r="Z1324">
        <f t="shared" si="144"/>
        <v>6.3785526604336826E-2</v>
      </c>
      <c r="AA1324">
        <f t="shared" si="145"/>
        <v>1.0000000000000002</v>
      </c>
    </row>
    <row r="1325" spans="1:27" x14ac:dyDescent="0.2">
      <c r="A1325" s="1">
        <v>43188</v>
      </c>
      <c r="B1325">
        <v>109.97</v>
      </c>
      <c r="C1325">
        <v>29.99</v>
      </c>
      <c r="D1325">
        <v>52.41</v>
      </c>
      <c r="E1325">
        <v>53.96</v>
      </c>
      <c r="F1325">
        <v>93.28</v>
      </c>
      <c r="G1325">
        <v>31.95</v>
      </c>
      <c r="H1325">
        <v>251.86</v>
      </c>
      <c r="I1325">
        <v>541.72</v>
      </c>
      <c r="J1325" s="2">
        <v>375043923360.19</v>
      </c>
      <c r="K1325" s="2">
        <v>307208229991.03998</v>
      </c>
      <c r="L1325" s="2">
        <v>255556029517.92001</v>
      </c>
      <c r="M1325" s="2">
        <v>95722258901.600006</v>
      </c>
      <c r="N1325" s="2">
        <v>80234294537.759995</v>
      </c>
      <c r="O1325" s="2">
        <v>38364251487.75</v>
      </c>
      <c r="P1325" s="2">
        <v>95462450717.059998</v>
      </c>
      <c r="Q1325" s="2">
        <v>87064544456.679993</v>
      </c>
      <c r="R1325">
        <f t="shared" si="141"/>
        <v>1334655982970</v>
      </c>
      <c r="S1325">
        <f t="shared" si="142"/>
        <v>0.28100418995283533</v>
      </c>
      <c r="T1325">
        <f t="shared" si="143"/>
        <v>0.23017783901692165</v>
      </c>
      <c r="U1325">
        <f t="shared" si="146"/>
        <v>0.19147707932139418</v>
      </c>
      <c r="V1325">
        <f t="shared" si="146"/>
        <v>7.1720548308328844E-2</v>
      </c>
      <c r="W1325">
        <f t="shared" si="146"/>
        <v>6.0116086513331488E-2</v>
      </c>
      <c r="X1325">
        <f t="shared" si="146"/>
        <v>2.8744674266081897E-2</v>
      </c>
      <c r="Y1325">
        <f t="shared" si="147"/>
        <v>7.1525885273168388E-2</v>
      </c>
      <c r="Z1325">
        <f t="shared" si="144"/>
        <v>6.5233697347938241E-2</v>
      </c>
      <c r="AA1325">
        <f t="shared" si="145"/>
        <v>0.99999999999999989</v>
      </c>
    </row>
    <row r="1326" spans="1:27" x14ac:dyDescent="0.2">
      <c r="A1326" s="1">
        <v>43187</v>
      </c>
      <c r="B1326">
        <v>108</v>
      </c>
      <c r="C1326">
        <v>29.39</v>
      </c>
      <c r="D1326">
        <v>51.48</v>
      </c>
      <c r="E1326">
        <v>52.91</v>
      </c>
      <c r="F1326">
        <v>92.21</v>
      </c>
      <c r="G1326">
        <v>31.52</v>
      </c>
      <c r="H1326">
        <v>249.37</v>
      </c>
      <c r="I1326">
        <v>528.03</v>
      </c>
      <c r="J1326" s="2">
        <v>368325395316</v>
      </c>
      <c r="K1326" s="2">
        <v>301062016653.44</v>
      </c>
      <c r="L1326" s="2">
        <v>251021263109.76001</v>
      </c>
      <c r="M1326" s="2">
        <v>93859613018.600006</v>
      </c>
      <c r="N1326" s="2">
        <v>79313939744.070007</v>
      </c>
      <c r="O1326" s="2">
        <v>37847925098.400002</v>
      </c>
      <c r="P1326" s="2">
        <v>94518666462.770004</v>
      </c>
      <c r="Q1326" s="2">
        <v>84864305193.570007</v>
      </c>
      <c r="R1326">
        <f t="shared" si="141"/>
        <v>1310813124596.6099</v>
      </c>
      <c r="S1326">
        <f t="shared" si="142"/>
        <v>0.28099001177559052</v>
      </c>
      <c r="T1326">
        <f t="shared" si="143"/>
        <v>0.22967577223953181</v>
      </c>
      <c r="U1326">
        <f t="shared" si="146"/>
        <v>0.19150041939579251</v>
      </c>
      <c r="V1326">
        <f t="shared" si="146"/>
        <v>7.1604114467105601E-2</v>
      </c>
      <c r="W1326">
        <f t="shared" si="146"/>
        <v>6.0507434855352177E-2</v>
      </c>
      <c r="X1326">
        <f t="shared" si="146"/>
        <v>2.8873623850880603E-2</v>
      </c>
      <c r="Y1326">
        <f t="shared" si="147"/>
        <v>7.2106896619498845E-2</v>
      </c>
      <c r="Z1326">
        <f t="shared" si="144"/>
        <v>6.4741726796248081E-2</v>
      </c>
      <c r="AA1326">
        <f t="shared" si="145"/>
        <v>1</v>
      </c>
    </row>
    <row r="1327" spans="1:27" x14ac:dyDescent="0.2">
      <c r="A1327" s="1">
        <v>43186</v>
      </c>
      <c r="B1327">
        <v>108.17</v>
      </c>
      <c r="C1327">
        <v>29.52</v>
      </c>
      <c r="D1327">
        <v>51.1</v>
      </c>
      <c r="E1327">
        <v>53.15</v>
      </c>
      <c r="F1327">
        <v>91.42</v>
      </c>
      <c r="G1327">
        <v>31.77</v>
      </c>
      <c r="H1327">
        <v>247.26</v>
      </c>
      <c r="I1327">
        <v>532.11</v>
      </c>
      <c r="J1327" s="2">
        <v>368905166771.59009</v>
      </c>
      <c r="K1327" s="2">
        <v>302393696209.91998</v>
      </c>
      <c r="L1327" s="2">
        <v>249168347803.20001</v>
      </c>
      <c r="M1327" s="2">
        <v>94285360649</v>
      </c>
      <c r="N1327" s="2">
        <v>78634425457.139999</v>
      </c>
      <c r="O1327" s="2">
        <v>38148114859.650002</v>
      </c>
      <c r="P1327" s="2">
        <v>93718913540.460007</v>
      </c>
      <c r="Q1327" s="2">
        <v>85520037567.089996</v>
      </c>
      <c r="R1327">
        <f t="shared" si="141"/>
        <v>1310774062858.05</v>
      </c>
      <c r="S1327">
        <f t="shared" si="142"/>
        <v>0.28144069769523705</v>
      </c>
      <c r="T1327">
        <f t="shared" si="143"/>
        <v>0.23069856566323257</v>
      </c>
      <c r="U1327">
        <f t="shared" si="146"/>
        <v>0.19009252232219645</v>
      </c>
      <c r="V1327">
        <f t="shared" si="146"/>
        <v>7.1931054573522335E-2</v>
      </c>
      <c r="W1327">
        <f t="shared" si="146"/>
        <v>5.9990831132013096E-2</v>
      </c>
      <c r="X1327">
        <f t="shared" si="146"/>
        <v>2.9103501465745162E-2</v>
      </c>
      <c r="Y1327">
        <f t="shared" si="147"/>
        <v>7.1498907550941737E-2</v>
      </c>
      <c r="Z1327">
        <f t="shared" si="144"/>
        <v>6.5243919597111649E-2</v>
      </c>
      <c r="AA1327">
        <f t="shared" si="145"/>
        <v>0.99999999999999989</v>
      </c>
    </row>
    <row r="1328" spans="1:27" x14ac:dyDescent="0.2">
      <c r="A1328" s="1">
        <v>43185</v>
      </c>
      <c r="B1328">
        <v>110.31</v>
      </c>
      <c r="C1328">
        <v>30.44</v>
      </c>
      <c r="D1328">
        <v>52.29</v>
      </c>
      <c r="E1328">
        <v>54.3</v>
      </c>
      <c r="F1328">
        <v>92.62</v>
      </c>
      <c r="G1328">
        <v>32.25</v>
      </c>
      <c r="H1328">
        <v>254.88</v>
      </c>
      <c r="I1328">
        <v>540.72</v>
      </c>
      <c r="J1328" s="2">
        <v>376203466271.37</v>
      </c>
      <c r="K1328" s="2">
        <v>311817889994.23999</v>
      </c>
      <c r="L1328" s="2">
        <v>254970898368.48001</v>
      </c>
      <c r="M1328" s="2">
        <v>96325401378</v>
      </c>
      <c r="N1328" s="2">
        <v>79666599057.539993</v>
      </c>
      <c r="O1328" s="2">
        <v>38724479201.25</v>
      </c>
      <c r="P1328" s="2">
        <v>96607120776.479996</v>
      </c>
      <c r="Q1328" s="2">
        <v>86903825737.679993</v>
      </c>
      <c r="R1328">
        <f t="shared" si="141"/>
        <v>1341219680785.0398</v>
      </c>
      <c r="S1328">
        <f t="shared" si="142"/>
        <v>0.28049354752323002</v>
      </c>
      <c r="T1328">
        <f t="shared" si="143"/>
        <v>0.23248830483290212</v>
      </c>
      <c r="U1328">
        <f t="shared" si="146"/>
        <v>0.19010375557510534</v>
      </c>
      <c r="V1328">
        <f t="shared" si="146"/>
        <v>7.1819257320783592E-2</v>
      </c>
      <c r="W1328">
        <f t="shared" si="146"/>
        <v>5.9398620672572976E-2</v>
      </c>
      <c r="X1328">
        <f t="shared" si="146"/>
        <v>2.8872584973241574E-2</v>
      </c>
      <c r="Y1328">
        <f t="shared" si="147"/>
        <v>7.2029304490919877E-2</v>
      </c>
      <c r="Z1328">
        <f t="shared" si="144"/>
        <v>6.4794624611244619E-2</v>
      </c>
      <c r="AA1328">
        <f t="shared" si="145"/>
        <v>1</v>
      </c>
    </row>
    <row r="1329" spans="1:27" x14ac:dyDescent="0.2">
      <c r="A1329" s="1">
        <v>43182</v>
      </c>
      <c r="B1329">
        <v>107.01</v>
      </c>
      <c r="C1329">
        <v>29.17</v>
      </c>
      <c r="D1329">
        <v>50.98</v>
      </c>
      <c r="E1329">
        <v>52.07</v>
      </c>
      <c r="F1329">
        <v>90.45</v>
      </c>
      <c r="G1329">
        <v>31.88</v>
      </c>
      <c r="H1329">
        <v>245.26</v>
      </c>
      <c r="I1329">
        <v>521.13</v>
      </c>
      <c r="J1329" s="2">
        <v>364949079192.27002</v>
      </c>
      <c r="K1329" s="2">
        <v>298808405096.32001</v>
      </c>
      <c r="L1329" s="2">
        <v>248583216653.76001</v>
      </c>
      <c r="M1329" s="2">
        <v>93301441423.160004</v>
      </c>
      <c r="N1329" s="2">
        <v>77800085130.149994</v>
      </c>
      <c r="O1329" s="2">
        <v>38280198354.599998</v>
      </c>
      <c r="P1329" s="2">
        <v>92960853898.460007</v>
      </c>
      <c r="Q1329" s="2">
        <v>83755346032.470001</v>
      </c>
      <c r="R1329">
        <f t="shared" si="141"/>
        <v>1298438625781.1902</v>
      </c>
      <c r="S1329">
        <f t="shared" si="142"/>
        <v>0.28106763919835082</v>
      </c>
      <c r="T1329">
        <f t="shared" si="143"/>
        <v>0.23012901739313668</v>
      </c>
      <c r="U1329">
        <f t="shared" si="146"/>
        <v>0.19144779870069167</v>
      </c>
      <c r="V1329">
        <f t="shared" si="146"/>
        <v>7.1856643487501232E-2</v>
      </c>
      <c r="W1329">
        <f t="shared" si="146"/>
        <v>5.9918184491271197E-2</v>
      </c>
      <c r="X1329">
        <f t="shared" si="146"/>
        <v>2.948171565026354E-2</v>
      </c>
      <c r="Y1329">
        <f t="shared" si="147"/>
        <v>7.1594338040068095E-2</v>
      </c>
      <c r="Z1329">
        <f t="shared" si="144"/>
        <v>6.4504663038716673E-2</v>
      </c>
      <c r="AA1329">
        <f t="shared" si="145"/>
        <v>0.99999999999999989</v>
      </c>
    </row>
    <row r="1330" spans="1:27" x14ac:dyDescent="0.2">
      <c r="A1330" s="1">
        <v>43181</v>
      </c>
      <c r="B1330">
        <v>109.95</v>
      </c>
      <c r="C1330">
        <v>30.55</v>
      </c>
      <c r="D1330">
        <v>52.53</v>
      </c>
      <c r="E1330">
        <v>54.64</v>
      </c>
      <c r="F1330">
        <v>91.41</v>
      </c>
      <c r="G1330">
        <v>32.49</v>
      </c>
      <c r="H1330">
        <v>252.6</v>
      </c>
      <c r="I1330">
        <v>539.41999999999996</v>
      </c>
      <c r="J1330" s="2">
        <v>374975714953.65002</v>
      </c>
      <c r="K1330" s="2">
        <v>312944695772.79999</v>
      </c>
      <c r="L1330" s="2">
        <v>256141160667.35999</v>
      </c>
      <c r="M1330" s="2">
        <v>97906486640.320007</v>
      </c>
      <c r="N1330" s="2">
        <v>78625824010.470001</v>
      </c>
      <c r="O1330" s="2">
        <v>39012661372.050003</v>
      </c>
      <c r="P1330" s="2">
        <v>95742932784.600006</v>
      </c>
      <c r="Q1330" s="2">
        <v>86694891402.979996</v>
      </c>
      <c r="R1330">
        <f t="shared" si="141"/>
        <v>1342044367604.23</v>
      </c>
      <c r="S1330">
        <f t="shared" si="142"/>
        <v>0.27940634751371402</v>
      </c>
      <c r="T1330">
        <f t="shared" si="143"/>
        <v>0.23318505954572707</v>
      </c>
      <c r="U1330">
        <f t="shared" si="146"/>
        <v>0.19085893644828905</v>
      </c>
      <c r="V1330">
        <f t="shared" si="146"/>
        <v>7.2953241341118399E-2</v>
      </c>
      <c r="W1330">
        <f t="shared" si="146"/>
        <v>5.8586605561208108E-2</v>
      </c>
      <c r="X1330">
        <f t="shared" si="146"/>
        <v>2.9069576471375549E-2</v>
      </c>
      <c r="Y1330">
        <f t="shared" si="147"/>
        <v>7.1341108457924449E-2</v>
      </c>
      <c r="Z1330">
        <f t="shared" si="144"/>
        <v>6.4599124660643409E-2</v>
      </c>
      <c r="AA1330">
        <f t="shared" si="145"/>
        <v>1</v>
      </c>
    </row>
    <row r="1331" spans="1:27" x14ac:dyDescent="0.2">
      <c r="A1331" s="1">
        <v>43180</v>
      </c>
      <c r="B1331">
        <v>114.74</v>
      </c>
      <c r="C1331">
        <v>31.87</v>
      </c>
      <c r="D1331">
        <v>54.79</v>
      </c>
      <c r="E1331">
        <v>57.11</v>
      </c>
      <c r="F1331">
        <v>94.74</v>
      </c>
      <c r="G1331">
        <v>33.270000000000003</v>
      </c>
      <c r="H1331">
        <v>261.85000000000002</v>
      </c>
      <c r="I1331">
        <v>564.16</v>
      </c>
      <c r="J1331" s="2">
        <v>391311628319.97998</v>
      </c>
      <c r="K1331" s="2">
        <v>326466365115.52002</v>
      </c>
      <c r="L1331" s="2">
        <v>267161130648.48001</v>
      </c>
      <c r="M1331" s="2">
        <v>102332347218.67999</v>
      </c>
      <c r="N1331" s="2">
        <v>81490105751.580002</v>
      </c>
      <c r="O1331" s="2">
        <v>39949253427.150002</v>
      </c>
      <c r="P1331" s="2">
        <v>99248958628.850006</v>
      </c>
      <c r="Q1331" s="2">
        <v>90671072511.039993</v>
      </c>
      <c r="R1331">
        <f t="shared" si="141"/>
        <v>1398630861621.28</v>
      </c>
      <c r="S1331">
        <f t="shared" si="142"/>
        <v>0.2797819203462843</v>
      </c>
      <c r="T1331">
        <f t="shared" si="143"/>
        <v>0.23341853384894082</v>
      </c>
      <c r="U1331">
        <f t="shared" si="146"/>
        <v>0.19101618445541041</v>
      </c>
      <c r="V1331">
        <f t="shared" si="146"/>
        <v>7.3166086940236172E-2</v>
      </c>
      <c r="W1331">
        <f t="shared" si="146"/>
        <v>5.8264198215329972E-2</v>
      </c>
      <c r="X1331">
        <f t="shared" si="146"/>
        <v>2.8563114488151072E-2</v>
      </c>
      <c r="Y1331">
        <f t="shared" si="147"/>
        <v>7.0961510540244715E-2</v>
      </c>
      <c r="Z1331">
        <f t="shared" si="144"/>
        <v>6.482845116540252E-2</v>
      </c>
      <c r="AA1331">
        <f t="shared" si="145"/>
        <v>0.99999999999999989</v>
      </c>
    </row>
    <row r="1332" spans="1:27" x14ac:dyDescent="0.2">
      <c r="A1332" s="1">
        <v>43179</v>
      </c>
      <c r="B1332">
        <v>114.64</v>
      </c>
      <c r="C1332">
        <v>31.98</v>
      </c>
      <c r="D1332">
        <v>54.9</v>
      </c>
      <c r="E1332">
        <v>57.47</v>
      </c>
      <c r="F1332">
        <v>94.95</v>
      </c>
      <c r="G1332">
        <v>33.39</v>
      </c>
      <c r="H1332">
        <v>263.19</v>
      </c>
      <c r="I1332">
        <v>557.52</v>
      </c>
      <c r="J1332" s="2">
        <v>390970586287.28009</v>
      </c>
      <c r="K1332" s="2">
        <v>327593170894.08002</v>
      </c>
      <c r="L1332" s="2">
        <v>267697500868.79999</v>
      </c>
      <c r="M1332" s="2">
        <v>102977411918.36</v>
      </c>
      <c r="N1332" s="2">
        <v>81670736131.649994</v>
      </c>
      <c r="O1332" s="2">
        <v>40093344512.550003</v>
      </c>
      <c r="P1332" s="2">
        <v>99756858588.990005</v>
      </c>
      <c r="Q1332" s="2">
        <v>89603900216.880005</v>
      </c>
      <c r="R1332">
        <f t="shared" si="141"/>
        <v>1400363509418.5903</v>
      </c>
      <c r="S1332">
        <f t="shared" si="142"/>
        <v>0.27919221234892444</v>
      </c>
      <c r="T1332">
        <f t="shared" si="143"/>
        <v>0.23393438110229803</v>
      </c>
      <c r="U1332">
        <f t="shared" si="146"/>
        <v>0.19116286526199466</v>
      </c>
      <c r="V1332">
        <f t="shared" si="146"/>
        <v>7.3536200583457542E-2</v>
      </c>
      <c r="W1332">
        <f t="shared" si="146"/>
        <v>5.8321097045408193E-2</v>
      </c>
      <c r="X1332">
        <f t="shared" si="146"/>
        <v>2.8630669281861074E-2</v>
      </c>
      <c r="Y1332">
        <f t="shared" si="147"/>
        <v>7.1236402489813194E-2</v>
      </c>
      <c r="Z1332">
        <f t="shared" si="144"/>
        <v>6.3986171886242726E-2</v>
      </c>
      <c r="AA1332">
        <f t="shared" si="145"/>
        <v>1</v>
      </c>
    </row>
    <row r="1333" spans="1:27" x14ac:dyDescent="0.2">
      <c r="A1333" s="1">
        <v>43178</v>
      </c>
      <c r="B1333">
        <v>114.53</v>
      </c>
      <c r="C1333">
        <v>31.98</v>
      </c>
      <c r="D1333">
        <v>55.48</v>
      </c>
      <c r="E1333">
        <v>56.95</v>
      </c>
      <c r="F1333">
        <v>94.84</v>
      </c>
      <c r="G1333">
        <v>33.380000000000003</v>
      </c>
      <c r="H1333">
        <v>262.52999999999997</v>
      </c>
      <c r="I1333">
        <v>553.83000000000004</v>
      </c>
      <c r="J1333" s="2">
        <v>390595440051.31</v>
      </c>
      <c r="K1333" s="2">
        <v>327593170894.08002</v>
      </c>
      <c r="L1333" s="2">
        <v>270525634757.76001</v>
      </c>
      <c r="M1333" s="2">
        <v>102045651796.60001</v>
      </c>
      <c r="N1333" s="2">
        <v>81576120218.279999</v>
      </c>
      <c r="O1333" s="2">
        <v>40081336922.099998</v>
      </c>
      <c r="P1333" s="2">
        <v>99506698907.130005</v>
      </c>
      <c r="Q1333" s="2">
        <v>89010848143.770004</v>
      </c>
      <c r="R1333">
        <f t="shared" si="141"/>
        <v>1400934901691.0303</v>
      </c>
      <c r="S1333">
        <f t="shared" si="142"/>
        <v>0.27881055685016692</v>
      </c>
      <c r="T1333">
        <f t="shared" si="143"/>
        <v>0.23383896746283589</v>
      </c>
      <c r="U1333">
        <f t="shared" si="146"/>
        <v>0.1931036441673456</v>
      </c>
      <c r="V1333">
        <f t="shared" si="146"/>
        <v>7.2841108943337396E-2</v>
      </c>
      <c r="W1333">
        <f t="shared" si="146"/>
        <v>5.8229772218403364E-2</v>
      </c>
      <c r="X1333">
        <f t="shared" si="146"/>
        <v>2.8610420708142049E-2</v>
      </c>
      <c r="Y1333">
        <f t="shared" si="147"/>
        <v>7.1028781413767464E-2</v>
      </c>
      <c r="Z1333">
        <f t="shared" si="144"/>
        <v>6.3536748236001139E-2</v>
      </c>
      <c r="AA1333">
        <f t="shared" si="145"/>
        <v>0.99999999999999978</v>
      </c>
    </row>
    <row r="1334" spans="1:27" x14ac:dyDescent="0.2">
      <c r="A1334" s="1">
        <v>43175</v>
      </c>
      <c r="B1334">
        <v>115.44</v>
      </c>
      <c r="C1334">
        <v>32.17</v>
      </c>
      <c r="D1334">
        <v>55.9</v>
      </c>
      <c r="E1334">
        <v>57.51</v>
      </c>
      <c r="F1334">
        <v>95.61</v>
      </c>
      <c r="G1334">
        <v>33.79</v>
      </c>
      <c r="H1334">
        <v>267.60000000000002</v>
      </c>
      <c r="I1334">
        <v>563.66</v>
      </c>
      <c r="J1334" s="2">
        <v>393698922548.88</v>
      </c>
      <c r="K1334" s="2">
        <v>329539471784.32001</v>
      </c>
      <c r="L1334" s="2">
        <v>272573593780.79999</v>
      </c>
      <c r="M1334" s="2">
        <v>103049085773.88</v>
      </c>
      <c r="N1334" s="2">
        <v>82238431611.869995</v>
      </c>
      <c r="O1334" s="2">
        <v>40573648130.550003</v>
      </c>
      <c r="P1334" s="2">
        <v>101428380099.60001</v>
      </c>
      <c r="Q1334" s="2">
        <v>90590713151.539993</v>
      </c>
      <c r="R1334">
        <f t="shared" si="141"/>
        <v>1413692246881.4402</v>
      </c>
      <c r="S1334">
        <f t="shared" si="142"/>
        <v>0.27848983639640607</v>
      </c>
      <c r="T1334">
        <f t="shared" si="143"/>
        <v>0.23310552385872776</v>
      </c>
      <c r="U1334">
        <f t="shared" si="146"/>
        <v>0.19280971115325038</v>
      </c>
      <c r="V1334">
        <f t="shared" si="146"/>
        <v>7.289357779333018E-2</v>
      </c>
      <c r="W1334">
        <f t="shared" si="146"/>
        <v>5.8172796655909617E-2</v>
      </c>
      <c r="X1334">
        <f t="shared" si="146"/>
        <v>2.8700481466213151E-2</v>
      </c>
      <c r="Y1334">
        <f t="shared" si="147"/>
        <v>7.1747143215468406E-2</v>
      </c>
      <c r="Z1334">
        <f t="shared" si="144"/>
        <v>6.4080929460694297E-2</v>
      </c>
      <c r="AA1334">
        <f t="shared" si="145"/>
        <v>0.99999999999999989</v>
      </c>
    </row>
    <row r="1335" spans="1:27" x14ac:dyDescent="0.2">
      <c r="A1335" s="1">
        <v>43174</v>
      </c>
      <c r="B1335">
        <v>115.24</v>
      </c>
      <c r="C1335">
        <v>32.1</v>
      </c>
      <c r="D1335">
        <v>56.83</v>
      </c>
      <c r="E1335">
        <v>57.22</v>
      </c>
      <c r="F1335">
        <v>94.39</v>
      </c>
      <c r="G1335">
        <v>33.68</v>
      </c>
      <c r="H1335">
        <v>266.61</v>
      </c>
      <c r="I1335">
        <v>557.92999999999995</v>
      </c>
      <c r="J1335" s="2">
        <v>395498896502.84009</v>
      </c>
      <c r="K1335" s="2">
        <v>328822413561.59998</v>
      </c>
      <c r="L1335" s="2">
        <v>277108360188.96002</v>
      </c>
      <c r="M1335" s="2">
        <v>102529450321.36</v>
      </c>
      <c r="N1335" s="2">
        <v>81189055118.130005</v>
      </c>
      <c r="O1335" s="2">
        <v>40441564635.599998</v>
      </c>
      <c r="P1335" s="2">
        <v>101053140576.81</v>
      </c>
      <c r="Q1335" s="2">
        <v>89669794891.669998</v>
      </c>
      <c r="R1335">
        <f t="shared" si="141"/>
        <v>1416312675796.9702</v>
      </c>
      <c r="S1335">
        <f t="shared" si="142"/>
        <v>0.2792454683640318</v>
      </c>
      <c r="T1335">
        <f t="shared" si="143"/>
        <v>0.23216795216251879</v>
      </c>
      <c r="U1335">
        <f t="shared" si="146"/>
        <v>0.19565479072834605</v>
      </c>
      <c r="V1335">
        <f t="shared" si="146"/>
        <v>7.2391818610015535E-2</v>
      </c>
      <c r="W1335">
        <f t="shared" si="146"/>
        <v>5.7324245207679363E-2</v>
      </c>
      <c r="X1335">
        <f t="shared" si="146"/>
        <v>2.8554121788709697E-2</v>
      </c>
      <c r="Y1335">
        <f t="shared" si="147"/>
        <v>7.134945715284699E-2</v>
      </c>
      <c r="Z1335">
        <f t="shared" si="144"/>
        <v>6.3312145985851678E-2</v>
      </c>
      <c r="AA1335">
        <f t="shared" si="145"/>
        <v>0.99999999999999978</v>
      </c>
    </row>
    <row r="1336" spans="1:27" x14ac:dyDescent="0.2">
      <c r="A1336" s="1">
        <v>43173</v>
      </c>
      <c r="B1336">
        <v>114.95</v>
      </c>
      <c r="C1336">
        <v>32.14</v>
      </c>
      <c r="D1336">
        <v>56.63</v>
      </c>
      <c r="E1336">
        <v>56.99</v>
      </c>
      <c r="F1336">
        <v>94.53</v>
      </c>
      <c r="G1336">
        <v>33.979999999999997</v>
      </c>
      <c r="H1336">
        <v>264.43</v>
      </c>
      <c r="I1336">
        <v>558.96</v>
      </c>
      <c r="J1336" s="2">
        <v>394503628540.45001</v>
      </c>
      <c r="K1336" s="2">
        <v>329232161117.44</v>
      </c>
      <c r="L1336" s="2">
        <v>276133141606.56</v>
      </c>
      <c r="M1336" s="2">
        <v>102117325652.12</v>
      </c>
      <c r="N1336" s="2">
        <v>81309475371.509995</v>
      </c>
      <c r="O1336" s="2">
        <v>40801792349.099998</v>
      </c>
      <c r="P1336" s="2">
        <v>100226855567.03</v>
      </c>
      <c r="Q1336" s="2">
        <v>89835335172.240005</v>
      </c>
      <c r="R1336">
        <f t="shared" si="141"/>
        <v>1414159715376.45</v>
      </c>
      <c r="S1336">
        <f t="shared" si="142"/>
        <v>0.27896681276586427</v>
      </c>
      <c r="T1336">
        <f t="shared" si="143"/>
        <v>0.23281115812989925</v>
      </c>
      <c r="U1336">
        <f t="shared" si="146"/>
        <v>0.19526305169360111</v>
      </c>
      <c r="V1336">
        <f t="shared" si="146"/>
        <v>7.2210602905582219E-2</v>
      </c>
      <c r="W1336">
        <f t="shared" si="146"/>
        <v>5.7496670628794835E-2</v>
      </c>
      <c r="X1336">
        <f t="shared" si="146"/>
        <v>2.8852322623430512E-2</v>
      </c>
      <c r="Y1336">
        <f t="shared" si="147"/>
        <v>7.0873787788778564E-2</v>
      </c>
      <c r="Z1336">
        <f t="shared" si="144"/>
        <v>6.352559346404929E-2</v>
      </c>
      <c r="AA1336">
        <f t="shared" si="145"/>
        <v>1</v>
      </c>
    </row>
    <row r="1337" spans="1:27" x14ac:dyDescent="0.2">
      <c r="A1337" s="1">
        <v>43172</v>
      </c>
      <c r="B1337">
        <v>116.25</v>
      </c>
      <c r="C1337">
        <v>32.36</v>
      </c>
      <c r="D1337">
        <v>57.56</v>
      </c>
      <c r="E1337">
        <v>58.03</v>
      </c>
      <c r="F1337">
        <v>95.37</v>
      </c>
      <c r="G1337">
        <v>34.26</v>
      </c>
      <c r="H1337">
        <v>268.52999999999997</v>
      </c>
      <c r="I1337">
        <v>564.05999999999995</v>
      </c>
      <c r="J1337" s="2">
        <v>398965174578.75</v>
      </c>
      <c r="K1337" s="2">
        <v>331485772674.56</v>
      </c>
      <c r="L1337" s="2">
        <v>280667908014.71997</v>
      </c>
      <c r="M1337" s="2">
        <v>103980845895.64</v>
      </c>
      <c r="N1337" s="2">
        <v>82031996891.789993</v>
      </c>
      <c r="O1337" s="2">
        <v>41138004881.699997</v>
      </c>
      <c r="P1337" s="2">
        <v>101780877833.13</v>
      </c>
      <c r="Q1337" s="2">
        <v>90655000639.139999</v>
      </c>
      <c r="R1337">
        <f t="shared" si="141"/>
        <v>1430705581409.4299</v>
      </c>
      <c r="S1337">
        <f t="shared" si="142"/>
        <v>0.27885903274782625</v>
      </c>
      <c r="T1337">
        <f t="shared" si="143"/>
        <v>0.2316939117187225</v>
      </c>
      <c r="U1337">
        <f t="shared" si="146"/>
        <v>0.19617446920017312</v>
      </c>
      <c r="V1337">
        <f t="shared" si="146"/>
        <v>7.2678017928192756E-2</v>
      </c>
      <c r="W1337">
        <f t="shared" si="146"/>
        <v>5.7336742064693615E-2</v>
      </c>
      <c r="X1337">
        <f t="shared" si="146"/>
        <v>2.8753648141341383E-2</v>
      </c>
      <c r="Y1337">
        <f t="shared" si="147"/>
        <v>7.1140337436066112E-2</v>
      </c>
      <c r="Z1337">
        <f t="shared" si="144"/>
        <v>6.3363840762984305E-2</v>
      </c>
      <c r="AA1337">
        <f t="shared" si="145"/>
        <v>1</v>
      </c>
    </row>
    <row r="1338" spans="1:27" x14ac:dyDescent="0.2">
      <c r="A1338" s="1">
        <v>43171</v>
      </c>
      <c r="B1338">
        <v>117.66</v>
      </c>
      <c r="C1338">
        <v>32.840000000000003</v>
      </c>
      <c r="D1338">
        <v>58.02</v>
      </c>
      <c r="E1338">
        <v>58.91</v>
      </c>
      <c r="F1338">
        <v>97.67</v>
      </c>
      <c r="G1338">
        <v>34.43</v>
      </c>
      <c r="H1338">
        <v>273.38</v>
      </c>
      <c r="I1338">
        <v>571.79</v>
      </c>
      <c r="J1338" s="2">
        <v>403804236051.06</v>
      </c>
      <c r="K1338" s="2">
        <v>336402743344.64001</v>
      </c>
      <c r="L1338" s="2">
        <v>282910910754.23999</v>
      </c>
      <c r="M1338" s="2">
        <v>105557670717.08</v>
      </c>
      <c r="N1338" s="2">
        <v>84023434107.460007</v>
      </c>
      <c r="O1338" s="2">
        <v>41342133919.349998</v>
      </c>
      <c r="P1338" s="2">
        <v>103619172464.98</v>
      </c>
      <c r="Q1338" s="2">
        <v>91897356337.009995</v>
      </c>
      <c r="R1338">
        <f t="shared" si="141"/>
        <v>1449557657695.8201</v>
      </c>
      <c r="S1338">
        <f t="shared" si="142"/>
        <v>0.27857066182033552</v>
      </c>
      <c r="T1338">
        <f t="shared" si="143"/>
        <v>0.23207268890523283</v>
      </c>
      <c r="U1338">
        <f t="shared" si="146"/>
        <v>0.195170512364405</v>
      </c>
      <c r="V1338">
        <f t="shared" si="146"/>
        <v>7.282060851920287E-2</v>
      </c>
      <c r="W1338">
        <f t="shared" si="146"/>
        <v>5.7964878914179598E-2</v>
      </c>
      <c r="X1338">
        <f t="shared" si="146"/>
        <v>2.8520517069370251E-2</v>
      </c>
      <c r="Y1338">
        <f t="shared" si="147"/>
        <v>7.1483305210287659E-2</v>
      </c>
      <c r="Z1338">
        <f t="shared" si="144"/>
        <v>6.3396827196986208E-2</v>
      </c>
      <c r="AA1338">
        <f t="shared" si="145"/>
        <v>0.99999999999999989</v>
      </c>
    </row>
    <row r="1339" spans="1:27" x14ac:dyDescent="0.2">
      <c r="A1339" s="1">
        <v>43168</v>
      </c>
      <c r="B1339">
        <v>118.04</v>
      </c>
      <c r="C1339">
        <v>32.72</v>
      </c>
      <c r="D1339">
        <v>58.23</v>
      </c>
      <c r="E1339">
        <v>58.67</v>
      </c>
      <c r="F1339">
        <v>99.05</v>
      </c>
      <c r="G1339">
        <v>34.06</v>
      </c>
      <c r="H1339">
        <v>270.77</v>
      </c>
      <c r="I1339">
        <v>577.17999999999995</v>
      </c>
      <c r="J1339" s="2">
        <v>405108380277.64001</v>
      </c>
      <c r="K1339" s="2">
        <v>335173500677.12</v>
      </c>
      <c r="L1339" s="2">
        <v>283934890265.76001</v>
      </c>
      <c r="M1339" s="2">
        <v>105127627583.96001</v>
      </c>
      <c r="N1339" s="2">
        <v>85210618903.899994</v>
      </c>
      <c r="O1339" s="2">
        <v>40897853072.699997</v>
      </c>
      <c r="P1339" s="2">
        <v>102629904632.17</v>
      </c>
      <c r="Q1339" s="2">
        <v>92763630232.419998</v>
      </c>
      <c r="R1339">
        <f t="shared" si="141"/>
        <v>1450846405645.6697</v>
      </c>
      <c r="S1339">
        <f t="shared" si="142"/>
        <v>0.2792221000798184</v>
      </c>
      <c r="T1339">
        <f t="shared" si="143"/>
        <v>0.23101928596497975</v>
      </c>
      <c r="U1339">
        <f t="shared" si="146"/>
        <v>0.19570292841536219</v>
      </c>
      <c r="V1339">
        <f t="shared" si="146"/>
        <v>7.2459515476536673E-2</v>
      </c>
      <c r="W1339">
        <f t="shared" si="146"/>
        <v>5.8731660754936181E-2</v>
      </c>
      <c r="X1339">
        <f t="shared" si="146"/>
        <v>2.8188961225360888E-2</v>
      </c>
      <c r="Y1339">
        <f t="shared" si="147"/>
        <v>7.0737952847942334E-2</v>
      </c>
      <c r="Z1339">
        <f t="shared" si="144"/>
        <v>6.3937595235063788E-2</v>
      </c>
      <c r="AA1339">
        <f t="shared" si="145"/>
        <v>1.0000000000000002</v>
      </c>
    </row>
    <row r="1340" spans="1:27" x14ac:dyDescent="0.2">
      <c r="A1340" s="1">
        <v>43167</v>
      </c>
      <c r="B1340">
        <v>114.74</v>
      </c>
      <c r="C1340">
        <v>32.200000000000003</v>
      </c>
      <c r="D1340">
        <v>56.72</v>
      </c>
      <c r="E1340">
        <v>56.96</v>
      </c>
      <c r="F1340">
        <v>96.59</v>
      </c>
      <c r="G1340">
        <v>33.409999999999997</v>
      </c>
      <c r="H1340">
        <v>266.33999999999997</v>
      </c>
      <c r="I1340">
        <v>553.39</v>
      </c>
      <c r="J1340" s="2">
        <v>393782917257.34009</v>
      </c>
      <c r="K1340" s="2">
        <v>329846782451.20001</v>
      </c>
      <c r="L1340" s="2">
        <v>276571989968.64001</v>
      </c>
      <c r="M1340" s="2">
        <v>102063570260.48</v>
      </c>
      <c r="N1340" s="2">
        <v>83094332962.419998</v>
      </c>
      <c r="O1340" s="2">
        <v>40117359693.449997</v>
      </c>
      <c r="P1340" s="2">
        <v>100950802525.14</v>
      </c>
      <c r="Q1340" s="2">
        <v>88940131907.410004</v>
      </c>
      <c r="R1340">
        <f t="shared" si="141"/>
        <v>1415367887026.0798</v>
      </c>
      <c r="S1340">
        <f t="shared" si="142"/>
        <v>0.27821947980234496</v>
      </c>
      <c r="T1340">
        <f t="shared" si="143"/>
        <v>0.23304667675077906</v>
      </c>
      <c r="U1340">
        <f t="shared" si="146"/>
        <v>0.19540643284606601</v>
      </c>
      <c r="V1340">
        <f t="shared" si="146"/>
        <v>7.2110983438328752E-2</v>
      </c>
      <c r="W1340">
        <f t="shared" si="146"/>
        <v>5.870864651098933E-2</v>
      </c>
      <c r="X1340">
        <f t="shared" si="146"/>
        <v>2.8344121737665783E-2</v>
      </c>
      <c r="Y1340">
        <f t="shared" si="147"/>
        <v>7.132477955060447E-2</v>
      </c>
      <c r="Z1340">
        <f t="shared" si="144"/>
        <v>6.2838879363221828E-2</v>
      </c>
      <c r="AA1340">
        <f t="shared" si="145"/>
        <v>1.0000000000000002</v>
      </c>
    </row>
    <row r="1341" spans="1:27" x14ac:dyDescent="0.2">
      <c r="A1341" s="1">
        <v>43166</v>
      </c>
      <c r="B1341">
        <v>114.73</v>
      </c>
      <c r="C1341">
        <v>32.18</v>
      </c>
      <c r="D1341">
        <v>56.6</v>
      </c>
      <c r="E1341">
        <v>56.88</v>
      </c>
      <c r="F1341">
        <v>95.64</v>
      </c>
      <c r="G1341">
        <v>33.21</v>
      </c>
      <c r="H1341">
        <v>265.35000000000002</v>
      </c>
      <c r="I1341">
        <v>547.42999999999995</v>
      </c>
      <c r="J1341" s="2">
        <v>393748597672.42999</v>
      </c>
      <c r="K1341" s="2">
        <v>329641908673.28009</v>
      </c>
      <c r="L1341" s="2">
        <v>275986858819.20001</v>
      </c>
      <c r="M1341" s="2">
        <v>101920222549.44</v>
      </c>
      <c r="N1341" s="2">
        <v>82277068066.320007</v>
      </c>
      <c r="O1341" s="2">
        <v>39877207884.449997</v>
      </c>
      <c r="P1341" s="2">
        <v>100575563002.35001</v>
      </c>
      <c r="Q1341" s="2">
        <v>87982248342.169998</v>
      </c>
      <c r="R1341">
        <f t="shared" si="141"/>
        <v>1412009675009.6401</v>
      </c>
      <c r="S1341">
        <f t="shared" si="142"/>
        <v>0.27885686949683386</v>
      </c>
      <c r="T1341">
        <f t="shared" si="143"/>
        <v>0.23345584276611245</v>
      </c>
      <c r="U1341">
        <f t="shared" si="146"/>
        <v>0.19545677604320649</v>
      </c>
      <c r="V1341">
        <f t="shared" si="146"/>
        <v>7.2180966145819203E-2</v>
      </c>
      <c r="W1341">
        <f t="shared" si="146"/>
        <v>5.8269478972060362E-2</v>
      </c>
      <c r="X1341">
        <f t="shared" si="146"/>
        <v>2.8241455133214823E-2</v>
      </c>
      <c r="Y1341">
        <f t="shared" si="147"/>
        <v>7.1228664209870479E-2</v>
      </c>
      <c r="Z1341">
        <f t="shared" si="144"/>
        <v>6.2309947232882329E-2</v>
      </c>
      <c r="AA1341">
        <f t="shared" si="145"/>
        <v>1</v>
      </c>
    </row>
    <row r="1342" spans="1:27" x14ac:dyDescent="0.2">
      <c r="A1342" s="1">
        <v>43165</v>
      </c>
      <c r="B1342">
        <v>115.16</v>
      </c>
      <c r="C1342">
        <v>32.11</v>
      </c>
      <c r="D1342">
        <v>57.07</v>
      </c>
      <c r="E1342">
        <v>56.56</v>
      </c>
      <c r="F1342">
        <v>96.07</v>
      </c>
      <c r="G1342">
        <v>33.61</v>
      </c>
      <c r="H1342">
        <v>266.93</v>
      </c>
      <c r="I1342">
        <v>548.66</v>
      </c>
      <c r="J1342" s="2">
        <v>395224339823.56</v>
      </c>
      <c r="K1342" s="2">
        <v>328924850450.56</v>
      </c>
      <c r="L1342" s="2">
        <v>278278622487.84009</v>
      </c>
      <c r="M1342" s="2">
        <v>101346831705.28</v>
      </c>
      <c r="N1342" s="2">
        <v>82646987966.660004</v>
      </c>
      <c r="O1342" s="2">
        <v>40357511502.449997</v>
      </c>
      <c r="P1342" s="2">
        <v>101174430119.53</v>
      </c>
      <c r="Q1342" s="2">
        <v>88179932366.539993</v>
      </c>
      <c r="R1342">
        <f t="shared" si="141"/>
        <v>1416133506422.4199</v>
      </c>
      <c r="S1342">
        <f t="shared" si="142"/>
        <v>0.27908692085255138</v>
      </c>
      <c r="T1342">
        <f t="shared" si="143"/>
        <v>0.23226966169420235</v>
      </c>
      <c r="U1342">
        <f t="shared" si="146"/>
        <v>0.1965059235063619</v>
      </c>
      <c r="V1342">
        <f t="shared" si="146"/>
        <v>7.156587372988063E-2</v>
      </c>
      <c r="W1342">
        <f t="shared" si="146"/>
        <v>5.8361014404250067E-2</v>
      </c>
      <c r="X1342">
        <f t="shared" si="146"/>
        <v>2.8498380498322672E-2</v>
      </c>
      <c r="Y1342">
        <f t="shared" si="147"/>
        <v>7.1444132675828775E-2</v>
      </c>
      <c r="Z1342">
        <f t="shared" si="144"/>
        <v>6.2268092638602335E-2</v>
      </c>
      <c r="AA1342">
        <f t="shared" si="145"/>
        <v>1</v>
      </c>
    </row>
    <row r="1343" spans="1:27" x14ac:dyDescent="0.2">
      <c r="A1343" s="1">
        <v>43164</v>
      </c>
      <c r="B1343">
        <v>115.06</v>
      </c>
      <c r="C1343">
        <v>32.130000000000003</v>
      </c>
      <c r="D1343">
        <v>57.59</v>
      </c>
      <c r="E1343">
        <v>55.49</v>
      </c>
      <c r="F1343">
        <v>96.66</v>
      </c>
      <c r="G1343">
        <v>33.43</v>
      </c>
      <c r="H1343">
        <v>263.12</v>
      </c>
      <c r="I1343">
        <v>545.26</v>
      </c>
      <c r="J1343" s="2">
        <v>394881143974.46002</v>
      </c>
      <c r="K1343" s="2">
        <v>329129724228.47998</v>
      </c>
      <c r="L1343" s="2">
        <v>280814190802.08002</v>
      </c>
      <c r="M1343" s="2">
        <v>99429556070.119995</v>
      </c>
      <c r="N1343" s="2">
        <v>83154552481.080002</v>
      </c>
      <c r="O1343" s="2">
        <v>40141374874.349998</v>
      </c>
      <c r="P1343" s="2">
        <v>99730326501.520004</v>
      </c>
      <c r="Q1343" s="2">
        <v>87633488721.940002</v>
      </c>
      <c r="R1343">
        <f t="shared" si="141"/>
        <v>1414914357654.0303</v>
      </c>
      <c r="S1343">
        <f t="shared" si="142"/>
        <v>0.27908483777716736</v>
      </c>
      <c r="T1343">
        <f t="shared" si="143"/>
        <v>0.23261459073338317</v>
      </c>
      <c r="U1343">
        <f t="shared" si="146"/>
        <v>0.19846727067472708</v>
      </c>
      <c r="V1343">
        <f t="shared" si="146"/>
        <v>7.0272490721613096E-2</v>
      </c>
      <c r="W1343">
        <f t="shared" si="146"/>
        <v>5.8770025218312649E-2</v>
      </c>
      <c r="X1343">
        <f t="shared" si="146"/>
        <v>2.8370179903259716E-2</v>
      </c>
      <c r="Y1343">
        <f t="shared" si="147"/>
        <v>7.0485062196185375E-2</v>
      </c>
      <c r="Z1343">
        <f t="shared" si="144"/>
        <v>6.193554277535137E-2</v>
      </c>
      <c r="AA1343">
        <f t="shared" si="145"/>
        <v>0.99999999999999978</v>
      </c>
    </row>
    <row r="1344" spans="1:27" x14ac:dyDescent="0.2">
      <c r="A1344" s="1">
        <v>43161</v>
      </c>
      <c r="B1344">
        <v>113.32</v>
      </c>
      <c r="C1344">
        <v>31.63</v>
      </c>
      <c r="D1344">
        <v>57.41</v>
      </c>
      <c r="E1344">
        <v>54.74</v>
      </c>
      <c r="F1344">
        <v>95.6</v>
      </c>
      <c r="G1344">
        <v>33.35</v>
      </c>
      <c r="H1344">
        <v>258.12</v>
      </c>
      <c r="I1344">
        <v>537.58000000000004</v>
      </c>
      <c r="J1344" s="2">
        <v>388909536200.12</v>
      </c>
      <c r="K1344" s="2">
        <v>324007879780.47998</v>
      </c>
      <c r="L1344" s="2">
        <v>279936494077.91998</v>
      </c>
      <c r="M1344" s="2">
        <v>98085671279.119995</v>
      </c>
      <c r="N1344" s="2">
        <v>82242656912.800003</v>
      </c>
      <c r="O1344" s="2">
        <v>40045314150.75</v>
      </c>
      <c r="P1344" s="2">
        <v>98056442506.679993</v>
      </c>
      <c r="Q1344" s="2">
        <v>86399168960.020004</v>
      </c>
      <c r="R1344">
        <f t="shared" si="141"/>
        <v>1397683163867.8899</v>
      </c>
      <c r="S1344">
        <f t="shared" si="142"/>
        <v>0.27825300200645475</v>
      </c>
      <c r="T1344">
        <f t="shared" si="143"/>
        <v>0.23181783121994123</v>
      </c>
      <c r="U1344">
        <f t="shared" si="146"/>
        <v>0.20028608866063424</v>
      </c>
      <c r="V1344">
        <f t="shared" si="146"/>
        <v>7.0177329036204328E-2</v>
      </c>
      <c r="W1344">
        <f t="shared" si="146"/>
        <v>5.8842131778424747E-2</v>
      </c>
      <c r="X1344">
        <f t="shared" si="146"/>
        <v>2.8651210221299565E-2</v>
      </c>
      <c r="Y1344">
        <f t="shared" si="147"/>
        <v>7.0156416734192248E-2</v>
      </c>
      <c r="Z1344">
        <f t="shared" si="144"/>
        <v>6.1815990342848917E-2</v>
      </c>
      <c r="AA1344">
        <f t="shared" si="145"/>
        <v>1.0000000000000002</v>
      </c>
    </row>
    <row r="1345" spans="1:27" x14ac:dyDescent="0.2">
      <c r="A1345" s="1">
        <v>43160</v>
      </c>
      <c r="B1345">
        <v>113.43</v>
      </c>
      <c r="C1345">
        <v>31.48</v>
      </c>
      <c r="D1345">
        <v>57.31</v>
      </c>
      <c r="E1345">
        <v>54.49</v>
      </c>
      <c r="F1345">
        <v>95.14</v>
      </c>
      <c r="G1345">
        <v>33.57</v>
      </c>
      <c r="H1345">
        <v>256.77999999999997</v>
      </c>
      <c r="I1345">
        <v>535.58000000000004</v>
      </c>
      <c r="J1345" s="2">
        <v>389287051634.13</v>
      </c>
      <c r="K1345" s="2">
        <v>322471326446.08002</v>
      </c>
      <c r="L1345" s="2">
        <v>279448884786.71997</v>
      </c>
      <c r="M1345" s="2">
        <v>97637709682.119995</v>
      </c>
      <c r="N1345" s="2">
        <v>81846928647.320007</v>
      </c>
      <c r="O1345" s="2">
        <v>40309481140.650002</v>
      </c>
      <c r="P1345" s="2">
        <v>97547393874.419998</v>
      </c>
      <c r="Q1345" s="2">
        <v>86077731522.020004</v>
      </c>
      <c r="R1345">
        <f t="shared" si="141"/>
        <v>1394626507733.4597</v>
      </c>
      <c r="S1345">
        <f t="shared" si="142"/>
        <v>0.27913355258591593</v>
      </c>
      <c r="T1345">
        <f t="shared" si="143"/>
        <v>0.23122414829914489</v>
      </c>
      <c r="U1345">
        <f t="shared" si="146"/>
        <v>0.20037542900348204</v>
      </c>
      <c r="V1345">
        <f t="shared" si="146"/>
        <v>7.0009933943389849E-2</v>
      </c>
      <c r="W1345">
        <f t="shared" si="146"/>
        <v>5.8687346177248016E-2</v>
      </c>
      <c r="X1345">
        <f t="shared" si="146"/>
        <v>2.8903423903910142E-2</v>
      </c>
      <c r="Y1345">
        <f t="shared" si="147"/>
        <v>6.9945174090340179E-2</v>
      </c>
      <c r="Z1345">
        <f t="shared" si="144"/>
        <v>6.1720991996569115E-2</v>
      </c>
      <c r="AA1345">
        <f t="shared" si="145"/>
        <v>1.0000000000000002</v>
      </c>
    </row>
    <row r="1346" spans="1:27" x14ac:dyDescent="0.2">
      <c r="A1346" s="1">
        <v>43159</v>
      </c>
      <c r="B1346">
        <v>115.5</v>
      </c>
      <c r="C1346">
        <v>32.1</v>
      </c>
      <c r="D1346">
        <v>58.41</v>
      </c>
      <c r="E1346">
        <v>56.02</v>
      </c>
      <c r="F1346">
        <v>97.51</v>
      </c>
      <c r="G1346">
        <v>34</v>
      </c>
      <c r="H1346">
        <v>262.93</v>
      </c>
      <c r="I1346">
        <v>549.42999999999995</v>
      </c>
      <c r="J1346" s="2">
        <v>396391205710.5</v>
      </c>
      <c r="K1346" s="2">
        <v>328822413561.59998</v>
      </c>
      <c r="L1346" s="2">
        <v>284812586989.91998</v>
      </c>
      <c r="M1346" s="2">
        <v>100379234655.75999</v>
      </c>
      <c r="N1346" s="2">
        <v>83885789493.380005</v>
      </c>
      <c r="O1346" s="2">
        <v>40825807530</v>
      </c>
      <c r="P1346" s="2">
        <v>99883699164.270004</v>
      </c>
      <c r="Q1346" s="2">
        <v>88303685780.169998</v>
      </c>
      <c r="R1346">
        <f t="shared" si="141"/>
        <v>1423304422885.6001</v>
      </c>
      <c r="S1346">
        <f t="shared" si="142"/>
        <v>0.27850064914915285</v>
      </c>
      <c r="T1346">
        <f t="shared" si="143"/>
        <v>0.23102746557545792</v>
      </c>
      <c r="U1346">
        <f t="shared" si="146"/>
        <v>0.2001065846563537</v>
      </c>
      <c r="V1346">
        <f t="shared" si="146"/>
        <v>7.0525484950191925E-2</v>
      </c>
      <c r="W1346">
        <f t="shared" si="146"/>
        <v>5.8937348991939746E-2</v>
      </c>
      <c r="X1346">
        <f t="shared" si="146"/>
        <v>2.8683819760237917E-2</v>
      </c>
      <c r="Y1346">
        <f t="shared" si="147"/>
        <v>7.0177326479296892E-2</v>
      </c>
      <c r="Z1346">
        <f t="shared" si="144"/>
        <v>6.2041320437368951E-2</v>
      </c>
      <c r="AA1346">
        <f t="shared" si="145"/>
        <v>0.99999999999999989</v>
      </c>
    </row>
    <row r="1347" spans="1:27" x14ac:dyDescent="0.2">
      <c r="A1347" s="1">
        <v>43158</v>
      </c>
      <c r="B1347">
        <v>117.36</v>
      </c>
      <c r="C1347">
        <v>32.33</v>
      </c>
      <c r="D1347">
        <v>59.21</v>
      </c>
      <c r="E1347">
        <v>56.72</v>
      </c>
      <c r="F1347">
        <v>99.58</v>
      </c>
      <c r="G1347">
        <v>34.200000000000003</v>
      </c>
      <c r="H1347">
        <v>267.93</v>
      </c>
      <c r="I1347">
        <v>552.77</v>
      </c>
      <c r="J1347" s="2">
        <v>402774648503.76001</v>
      </c>
      <c r="K1347" s="2">
        <v>331178462007.67999</v>
      </c>
      <c r="L1347" s="2">
        <v>288713461319.52002</v>
      </c>
      <c r="M1347" s="2">
        <v>101633527127.36</v>
      </c>
      <c r="N1347" s="2">
        <v>85666566688.039993</v>
      </c>
      <c r="O1347" s="2">
        <v>41065959339</v>
      </c>
      <c r="P1347" s="2">
        <v>101783134359.27</v>
      </c>
      <c r="Q1347" s="2">
        <v>88840486301.630005</v>
      </c>
      <c r="R1347">
        <f t="shared" si="141"/>
        <v>1441656245646.2603</v>
      </c>
      <c r="S1347">
        <f t="shared" si="142"/>
        <v>0.27938327858677969</v>
      </c>
      <c r="T1347">
        <f t="shared" si="143"/>
        <v>0.22972082492468276</v>
      </c>
      <c r="U1347">
        <f t="shared" si="146"/>
        <v>0.20026512019867582</v>
      </c>
      <c r="V1347">
        <f t="shared" si="146"/>
        <v>7.0497753839924654E-2</v>
      </c>
      <c r="W1347">
        <f t="shared" si="146"/>
        <v>5.942232550009708E-2</v>
      </c>
      <c r="X1347">
        <f t="shared" si="146"/>
        <v>2.8485264405448543E-2</v>
      </c>
      <c r="Y1347">
        <f t="shared" si="147"/>
        <v>7.0601528392535098E-2</v>
      </c>
      <c r="Z1347">
        <f t="shared" si="144"/>
        <v>6.1623904151856201E-2</v>
      </c>
      <c r="AA1347">
        <f t="shared" si="145"/>
        <v>0.99999999999999978</v>
      </c>
    </row>
    <row r="1348" spans="1:27" x14ac:dyDescent="0.2">
      <c r="A1348" s="1">
        <v>43157</v>
      </c>
      <c r="B1348">
        <v>118.77</v>
      </c>
      <c r="C1348">
        <v>32.42</v>
      </c>
      <c r="D1348">
        <v>59.97</v>
      </c>
      <c r="E1348">
        <v>57.01</v>
      </c>
      <c r="F1348">
        <v>101.64</v>
      </c>
      <c r="G1348">
        <v>34.450000000000003</v>
      </c>
      <c r="H1348">
        <v>271.26</v>
      </c>
      <c r="I1348">
        <v>563.97</v>
      </c>
      <c r="J1348" s="2">
        <v>407613709976.07001</v>
      </c>
      <c r="K1348" s="2">
        <v>332100394008.32001</v>
      </c>
      <c r="L1348" s="2">
        <v>292518901323.03009</v>
      </c>
      <c r="M1348" s="2">
        <v>102153162579.88</v>
      </c>
      <c r="N1348" s="2">
        <v>87438741094.320007</v>
      </c>
      <c r="O1348" s="2">
        <v>41366149100.25</v>
      </c>
      <c r="P1348" s="2">
        <v>103048158199.14</v>
      </c>
      <c r="Q1348" s="2">
        <v>90640535954.429993</v>
      </c>
      <c r="R1348">
        <f t="shared" ref="R1348:R1411" si="148">SUM(J1348:Q1348)</f>
        <v>1456879752235.4402</v>
      </c>
      <c r="S1348">
        <f t="shared" ref="S1348:S1411" si="149">J1348/$R1348</f>
        <v>0.27978541767131188</v>
      </c>
      <c r="T1348">
        <f t="shared" ref="T1348:T1411" si="150">K1348/R1348</f>
        <v>0.22795319483213647</v>
      </c>
      <c r="U1348">
        <f t="shared" si="146"/>
        <v>0.20078451970671451</v>
      </c>
      <c r="V1348">
        <f t="shared" si="146"/>
        <v>7.0117772193028227E-2</v>
      </c>
      <c r="W1348">
        <f t="shared" si="146"/>
        <v>6.0017816130777966E-2</v>
      </c>
      <c r="X1348">
        <f t="shared" si="146"/>
        <v>2.8393660517813959E-2</v>
      </c>
      <c r="Y1348">
        <f t="shared" si="147"/>
        <v>7.0732095796528588E-2</v>
      </c>
      <c r="Z1348">
        <f t="shared" ref="Z1348:Z1411" si="151">Q1348/$R1348</f>
        <v>6.2215523151688337E-2</v>
      </c>
      <c r="AA1348">
        <f t="shared" ref="AA1348:AA1411" si="152">SUM(S1348:Z1348)</f>
        <v>0.99999999999999989</v>
      </c>
    </row>
    <row r="1349" spans="1:27" x14ac:dyDescent="0.2">
      <c r="A1349" s="1">
        <v>43154</v>
      </c>
      <c r="B1349">
        <v>117.31</v>
      </c>
      <c r="C1349">
        <v>32.03</v>
      </c>
      <c r="D1349">
        <v>59.17</v>
      </c>
      <c r="E1349">
        <v>56.07</v>
      </c>
      <c r="F1349">
        <v>98.8</v>
      </c>
      <c r="G1349">
        <v>34.26</v>
      </c>
      <c r="H1349">
        <v>266.77</v>
      </c>
      <c r="I1349">
        <v>549.75</v>
      </c>
      <c r="J1349" s="2">
        <v>402603050579.21002</v>
      </c>
      <c r="K1349" s="2">
        <v>328105355338.88</v>
      </c>
      <c r="L1349" s="2">
        <v>288616698203.83002</v>
      </c>
      <c r="M1349" s="2">
        <v>100468826975.16</v>
      </c>
      <c r="N1349" s="2">
        <v>84995549194.399994</v>
      </c>
      <c r="O1349" s="2">
        <v>41138004881.699997</v>
      </c>
      <c r="P1349" s="2">
        <v>101342465394.03</v>
      </c>
      <c r="Q1349" s="2">
        <v>88355115770.25</v>
      </c>
      <c r="R1349">
        <f t="shared" si="148"/>
        <v>1435625066337.46</v>
      </c>
      <c r="S1349">
        <f t="shared" si="149"/>
        <v>0.28043746241232986</v>
      </c>
      <c r="T1349">
        <f t="shared" si="150"/>
        <v>0.22854529572678492</v>
      </c>
      <c r="U1349">
        <f t="shared" si="146"/>
        <v>0.20103904910224477</v>
      </c>
      <c r="V1349">
        <f t="shared" si="146"/>
        <v>6.9982636365826495E-2</v>
      </c>
      <c r="W1349">
        <f t="shared" si="146"/>
        <v>5.9204559175912871E-2</v>
      </c>
      <c r="X1349">
        <f t="shared" si="146"/>
        <v>2.8655117444173994E-2</v>
      </c>
      <c r="Y1349">
        <f t="shared" si="147"/>
        <v>7.0591178553724349E-2</v>
      </c>
      <c r="Z1349">
        <f t="shared" si="151"/>
        <v>6.1544701219002768E-2</v>
      </c>
      <c r="AA1349">
        <f t="shared" si="152"/>
        <v>1</v>
      </c>
    </row>
    <row r="1350" spans="1:27" x14ac:dyDescent="0.2">
      <c r="A1350" s="1">
        <v>43153</v>
      </c>
      <c r="B1350">
        <v>114.98</v>
      </c>
      <c r="C1350">
        <v>31.69</v>
      </c>
      <c r="D1350">
        <v>58.81</v>
      </c>
      <c r="E1350">
        <v>54.86</v>
      </c>
      <c r="F1350">
        <v>97.35</v>
      </c>
      <c r="G1350">
        <v>34.020000000000003</v>
      </c>
      <c r="H1350">
        <v>261.43</v>
      </c>
      <c r="I1350">
        <v>539.53</v>
      </c>
      <c r="J1350" s="2">
        <v>394606587295.17999</v>
      </c>
      <c r="K1350" s="2">
        <v>324622501114.23999</v>
      </c>
      <c r="L1350" s="2">
        <v>286860706800.19</v>
      </c>
      <c r="M1350" s="2">
        <v>98300692845.679993</v>
      </c>
      <c r="N1350" s="2">
        <v>83748144879.300003</v>
      </c>
      <c r="O1350" s="2">
        <v>40849822710.900002</v>
      </c>
      <c r="P1350" s="2">
        <v>99313868605.770004</v>
      </c>
      <c r="Q1350" s="2">
        <v>86712570462.070007</v>
      </c>
      <c r="R1350">
        <f t="shared" si="148"/>
        <v>1415014894713.3298</v>
      </c>
      <c r="S1350">
        <f t="shared" si="149"/>
        <v>0.2788709778034697</v>
      </c>
      <c r="T1350">
        <f t="shared" si="150"/>
        <v>0.22941278026617931</v>
      </c>
      <c r="U1350">
        <f t="shared" si="146"/>
        <v>0.20272628074229959</v>
      </c>
      <c r="V1350">
        <f t="shared" si="146"/>
        <v>6.946972304881277E-2</v>
      </c>
      <c r="W1350">
        <f t="shared" si="146"/>
        <v>5.9185345109930218E-2</v>
      </c>
      <c r="X1350">
        <f t="shared" si="146"/>
        <v>2.8868828775951389E-2</v>
      </c>
      <c r="Y1350">
        <f t="shared" si="147"/>
        <v>7.0185740783944295E-2</v>
      </c>
      <c r="Z1350">
        <f t="shared" si="151"/>
        <v>6.128032346941284E-2</v>
      </c>
      <c r="AA1350">
        <f t="shared" si="152"/>
        <v>1</v>
      </c>
    </row>
    <row r="1351" spans="1:27" x14ac:dyDescent="0.2">
      <c r="A1351" s="1">
        <v>43152</v>
      </c>
      <c r="B1351">
        <v>115.19</v>
      </c>
      <c r="C1351">
        <v>31.87</v>
      </c>
      <c r="D1351">
        <v>59.73</v>
      </c>
      <c r="E1351">
        <v>55.1</v>
      </c>
      <c r="F1351">
        <v>97.5</v>
      </c>
      <c r="G1351">
        <v>34.04</v>
      </c>
      <c r="H1351">
        <v>263.39999999999998</v>
      </c>
      <c r="I1351">
        <v>543.55999999999995</v>
      </c>
      <c r="J1351" s="2">
        <v>395327298578.28998</v>
      </c>
      <c r="K1351" s="2">
        <v>326466365115.52002</v>
      </c>
      <c r="L1351" s="2">
        <v>291348240387.27002</v>
      </c>
      <c r="M1351" s="2">
        <v>98730735978.800003</v>
      </c>
      <c r="N1351" s="2">
        <v>83877186705</v>
      </c>
      <c r="O1351" s="2">
        <v>40874868384.720001</v>
      </c>
      <c r="P1351" s="2">
        <v>100062246072.60001</v>
      </c>
      <c r="Q1351" s="2">
        <v>87360266899.639999</v>
      </c>
      <c r="R1351">
        <f t="shared" si="148"/>
        <v>1424047208121.8401</v>
      </c>
      <c r="S1351">
        <f t="shared" si="149"/>
        <v>0.27760828175049246</v>
      </c>
      <c r="T1351">
        <f t="shared" si="150"/>
        <v>0.22925248773605816</v>
      </c>
      <c r="U1351">
        <f t="shared" si="146"/>
        <v>0.20459170084082109</v>
      </c>
      <c r="V1351">
        <f t="shared" si="146"/>
        <v>6.9331083559382042E-2</v>
      </c>
      <c r="W1351">
        <f t="shared" si="146"/>
        <v>5.8900566095434911E-2</v>
      </c>
      <c r="X1351">
        <f t="shared" si="146"/>
        <v>2.8703309940566794E-2</v>
      </c>
      <c r="Y1351">
        <f t="shared" si="147"/>
        <v>7.0266101785046151E-2</v>
      </c>
      <c r="Z1351">
        <f t="shared" si="151"/>
        <v>6.1346468292198315E-2</v>
      </c>
      <c r="AA1351">
        <f t="shared" si="152"/>
        <v>0.99999999999999989</v>
      </c>
    </row>
    <row r="1352" spans="1:27" x14ac:dyDescent="0.2">
      <c r="A1352" s="1">
        <v>43151</v>
      </c>
      <c r="B1352">
        <v>114.71</v>
      </c>
      <c r="C1352">
        <v>31.93</v>
      </c>
      <c r="D1352">
        <v>59.95</v>
      </c>
      <c r="E1352">
        <v>55.06</v>
      </c>
      <c r="F1352">
        <v>97.19</v>
      </c>
      <c r="G1352">
        <v>34.17</v>
      </c>
      <c r="H1352">
        <v>264.89</v>
      </c>
      <c r="I1352">
        <v>542.6</v>
      </c>
      <c r="J1352" s="2">
        <v>393679958502.60999</v>
      </c>
      <c r="K1352" s="2">
        <v>328473566621.83002</v>
      </c>
      <c r="L1352" s="2">
        <v>292421346245.04999</v>
      </c>
      <c r="M1352" s="2">
        <v>98659062123.279999</v>
      </c>
      <c r="N1352" s="2">
        <v>83610500265.220001</v>
      </c>
      <c r="O1352" s="2">
        <v>41030970996.059998</v>
      </c>
      <c r="P1352" s="2">
        <v>100628277760.71001</v>
      </c>
      <c r="Q1352" s="2">
        <v>87205976929.399994</v>
      </c>
      <c r="R1352">
        <f t="shared" si="148"/>
        <v>1425709659444.1599</v>
      </c>
      <c r="S1352">
        <f t="shared" si="149"/>
        <v>0.27612912341219154</v>
      </c>
      <c r="T1352">
        <f t="shared" si="150"/>
        <v>0.2303930287951417</v>
      </c>
      <c r="U1352">
        <f t="shared" si="146"/>
        <v>0.20510581822041946</v>
      </c>
      <c r="V1352">
        <f t="shared" si="146"/>
        <v>6.9199967517751204E-2</v>
      </c>
      <c r="W1352">
        <f t="shared" si="146"/>
        <v>5.8644829759950667E-2</v>
      </c>
      <c r="X1352">
        <f t="shared" si="146"/>
        <v>2.8779331559033349E-2</v>
      </c>
      <c r="Y1352">
        <f t="shared" si="147"/>
        <v>7.0581185372582705E-2</v>
      </c>
      <c r="Z1352">
        <f t="shared" si="151"/>
        <v>6.116671536292944E-2</v>
      </c>
      <c r="AA1352">
        <f t="shared" si="152"/>
        <v>1</v>
      </c>
    </row>
    <row r="1353" spans="1:27" x14ac:dyDescent="0.2">
      <c r="A1353" s="1">
        <v>43147</v>
      </c>
      <c r="B1353">
        <v>114.68</v>
      </c>
      <c r="C1353">
        <v>31.97</v>
      </c>
      <c r="D1353">
        <v>59.95</v>
      </c>
      <c r="E1353">
        <v>55.14</v>
      </c>
      <c r="F1353">
        <v>96.79</v>
      </c>
      <c r="G1353">
        <v>34.51</v>
      </c>
      <c r="H1353">
        <v>267.62</v>
      </c>
      <c r="I1353">
        <v>541.1</v>
      </c>
      <c r="J1353" s="2">
        <v>393576999747.88</v>
      </c>
      <c r="K1353" s="2">
        <v>328885058719.07001</v>
      </c>
      <c r="L1353" s="2">
        <v>295209473867.54999</v>
      </c>
      <c r="M1353" s="2">
        <v>98802409834.320007</v>
      </c>
      <c r="N1353" s="2">
        <v>83266388730.020004</v>
      </c>
      <c r="O1353" s="2">
        <v>41439239364.18</v>
      </c>
      <c r="P1353" s="2">
        <v>101665369377.17999</v>
      </c>
      <c r="Q1353" s="2">
        <v>86964898850.899994</v>
      </c>
      <c r="R1353">
        <f t="shared" si="148"/>
        <v>1429809838491.0999</v>
      </c>
      <c r="S1353">
        <f t="shared" si="149"/>
        <v>0.275265275949722</v>
      </c>
      <c r="T1353">
        <f t="shared" si="150"/>
        <v>0.23002013964748447</v>
      </c>
      <c r="U1353">
        <f t="shared" si="146"/>
        <v>0.2064676475992703</v>
      </c>
      <c r="V1353">
        <f t="shared" si="146"/>
        <v>6.910178345015984E-2</v>
      </c>
      <c r="W1353">
        <f t="shared" si="146"/>
        <v>5.8235988093278401E-2</v>
      </c>
      <c r="X1353">
        <f t="shared" si="146"/>
        <v>2.8982343140058025E-2</v>
      </c>
      <c r="Y1353">
        <f t="shared" si="147"/>
        <v>7.1104119331329402E-2</v>
      </c>
      <c r="Z1353">
        <f t="shared" si="151"/>
        <v>6.0822702788697676E-2</v>
      </c>
      <c r="AA1353">
        <f t="shared" si="152"/>
        <v>1</v>
      </c>
    </row>
    <row r="1354" spans="1:27" x14ac:dyDescent="0.2">
      <c r="A1354" s="1">
        <v>43146</v>
      </c>
      <c r="B1354">
        <v>115.51</v>
      </c>
      <c r="C1354">
        <v>32.21</v>
      </c>
      <c r="D1354">
        <v>60.02</v>
      </c>
      <c r="E1354">
        <v>55.4</v>
      </c>
      <c r="F1354">
        <v>96.56</v>
      </c>
      <c r="G1354">
        <v>34.65</v>
      </c>
      <c r="H1354">
        <v>267.68</v>
      </c>
      <c r="I1354">
        <v>540.65</v>
      </c>
      <c r="J1354" s="2">
        <v>396425525295.40997</v>
      </c>
      <c r="K1354" s="2">
        <v>331354011302.51001</v>
      </c>
      <c r="L1354" s="2">
        <v>295554172168.97998</v>
      </c>
      <c r="M1354" s="2">
        <v>99268289895.199997</v>
      </c>
      <c r="N1354" s="2">
        <v>83068524597.279999</v>
      </c>
      <c r="O1354" s="2">
        <v>41607349868.699997</v>
      </c>
      <c r="P1354" s="2">
        <v>101688162599.52</v>
      </c>
      <c r="Q1354" s="2">
        <v>86892575427.350006</v>
      </c>
      <c r="R1354">
        <f t="shared" si="148"/>
        <v>1435858611154.95</v>
      </c>
      <c r="S1354">
        <f t="shared" si="149"/>
        <v>0.27608952735014791</v>
      </c>
      <c r="T1354">
        <f t="shared" si="150"/>
        <v>0.2307706404574065</v>
      </c>
      <c r="U1354">
        <f t="shared" si="146"/>
        <v>0.20583793548533827</v>
      </c>
      <c r="V1354">
        <f t="shared" si="146"/>
        <v>6.9135142641483599E-2</v>
      </c>
      <c r="W1354">
        <f t="shared" si="146"/>
        <v>5.7852858179722057E-2</v>
      </c>
      <c r="X1354">
        <f t="shared" si="146"/>
        <v>2.8977330738179458E-2</v>
      </c>
      <c r="Y1354">
        <f t="shared" si="147"/>
        <v>7.0820456700625922E-2</v>
      </c>
      <c r="Z1354">
        <f t="shared" si="151"/>
        <v>6.0516108447096283E-2</v>
      </c>
      <c r="AA1354">
        <f t="shared" si="152"/>
        <v>0.99999999999999989</v>
      </c>
    </row>
    <row r="1355" spans="1:27" x14ac:dyDescent="0.2">
      <c r="A1355" s="1">
        <v>43145</v>
      </c>
      <c r="B1355">
        <v>115.03</v>
      </c>
      <c r="C1355">
        <v>32</v>
      </c>
      <c r="D1355">
        <v>59.55</v>
      </c>
      <c r="E1355">
        <v>55.05</v>
      </c>
      <c r="F1355">
        <v>96.23</v>
      </c>
      <c r="G1355">
        <v>33.78</v>
      </c>
      <c r="H1355">
        <v>262.58</v>
      </c>
      <c r="I1355">
        <v>539.94000000000005</v>
      </c>
      <c r="J1355" s="2">
        <v>394778185219.72998</v>
      </c>
      <c r="K1355" s="2">
        <v>329193677792</v>
      </c>
      <c r="L1355" s="2">
        <v>293239769287.95001</v>
      </c>
      <c r="M1355" s="2">
        <v>98641143659.399994</v>
      </c>
      <c r="N1355" s="2">
        <v>82784632580.740005</v>
      </c>
      <c r="O1355" s="2">
        <v>40562663162.040001</v>
      </c>
      <c r="P1355" s="2">
        <v>99750738700.619995</v>
      </c>
      <c r="Q1355" s="2">
        <v>86778465136.860001</v>
      </c>
      <c r="R1355">
        <f t="shared" si="148"/>
        <v>1425729275539.3401</v>
      </c>
      <c r="S1355">
        <f t="shared" si="149"/>
        <v>0.27689561545293306</v>
      </c>
      <c r="T1355">
        <f t="shared" si="150"/>
        <v>0.23089494158522425</v>
      </c>
      <c r="U1355">
        <f t="shared" si="146"/>
        <v>0.20567703442648336</v>
      </c>
      <c r="V1355">
        <f t="shared" si="146"/>
        <v>6.9186447491642461E-2</v>
      </c>
      <c r="W1355">
        <f t="shared" si="146"/>
        <v>5.8064763066202278E-2</v>
      </c>
      <c r="X1355">
        <f t="shared" si="146"/>
        <v>2.8450466619404671E-2</v>
      </c>
      <c r="Y1355">
        <f t="shared" si="147"/>
        <v>6.9964712384043046E-2</v>
      </c>
      <c r="Z1355">
        <f t="shared" si="151"/>
        <v>6.0866018974066807E-2</v>
      </c>
      <c r="AA1355">
        <f t="shared" si="152"/>
        <v>0.99999999999999989</v>
      </c>
    </row>
    <row r="1356" spans="1:27" x14ac:dyDescent="0.2">
      <c r="A1356" s="1">
        <v>43144</v>
      </c>
      <c r="B1356">
        <v>112.43</v>
      </c>
      <c r="C1356">
        <v>31.18</v>
      </c>
      <c r="D1356">
        <v>58</v>
      </c>
      <c r="E1356">
        <v>53.39</v>
      </c>
      <c r="F1356">
        <v>94.56</v>
      </c>
      <c r="G1356">
        <v>33.549999999999997</v>
      </c>
      <c r="H1356">
        <v>255.53</v>
      </c>
      <c r="I1356">
        <v>521.27</v>
      </c>
      <c r="J1356" s="2">
        <v>385855093143.13</v>
      </c>
      <c r="K1356" s="2">
        <v>320758089798.58002</v>
      </c>
      <c r="L1356" s="2">
        <v>285607164042</v>
      </c>
      <c r="M1356" s="2">
        <v>95666678655.320007</v>
      </c>
      <c r="N1356" s="2">
        <v>81347966921.279999</v>
      </c>
      <c r="O1356" s="2">
        <v>40286481618.900002</v>
      </c>
      <c r="P1356" s="2">
        <v>97072535075.669998</v>
      </c>
      <c r="Q1356" s="2">
        <v>83777846653.130005</v>
      </c>
      <c r="R1356">
        <f t="shared" si="148"/>
        <v>1390371855908.0098</v>
      </c>
      <c r="S1356">
        <f t="shared" si="149"/>
        <v>0.27751934959237196</v>
      </c>
      <c r="T1356">
        <f t="shared" si="150"/>
        <v>0.23069949843677079</v>
      </c>
      <c r="U1356">
        <f t="shared" si="146"/>
        <v>0.20541782605019621</v>
      </c>
      <c r="V1356">
        <f t="shared" si="146"/>
        <v>6.8806541393088685E-2</v>
      </c>
      <c r="W1356">
        <f t="shared" si="146"/>
        <v>5.850806500118208E-2</v>
      </c>
      <c r="X1356">
        <f t="shared" si="146"/>
        <v>2.8975328756629729E-2</v>
      </c>
      <c r="Y1356">
        <f t="shared" si="147"/>
        <v>6.9817678388113563E-2</v>
      </c>
      <c r="Z1356">
        <f t="shared" si="151"/>
        <v>6.0255712381647161E-2</v>
      </c>
      <c r="AA1356">
        <f t="shared" si="152"/>
        <v>1.0000000000000002</v>
      </c>
    </row>
    <row r="1357" spans="1:27" x14ac:dyDescent="0.2">
      <c r="A1357" s="1">
        <v>43143</v>
      </c>
      <c r="B1357">
        <v>111.74</v>
      </c>
      <c r="C1357">
        <v>31.12</v>
      </c>
      <c r="D1357">
        <v>56.5</v>
      </c>
      <c r="E1357">
        <v>53.43</v>
      </c>
      <c r="F1357">
        <v>94.7</v>
      </c>
      <c r="G1357">
        <v>33.28</v>
      </c>
      <c r="H1357">
        <v>253.16</v>
      </c>
      <c r="I1357">
        <v>525.38</v>
      </c>
      <c r="J1357" s="2">
        <v>383487041784.34009</v>
      </c>
      <c r="K1357" s="2">
        <v>320140851652.71997</v>
      </c>
      <c r="L1357" s="2">
        <v>278220771868.5</v>
      </c>
      <c r="M1357" s="2">
        <v>95738352510.839996</v>
      </c>
      <c r="N1357" s="2">
        <v>81468405958.600006</v>
      </c>
      <c r="O1357" s="2">
        <v>39962268503.040001</v>
      </c>
      <c r="P1357" s="2">
        <v>96172202793.240005</v>
      </c>
      <c r="Q1357" s="2">
        <v>84438400588.220001</v>
      </c>
      <c r="R1357">
        <f t="shared" si="148"/>
        <v>1379628295659.5</v>
      </c>
      <c r="S1357">
        <f t="shared" si="149"/>
        <v>0.27796403059493846</v>
      </c>
      <c r="T1357">
        <f t="shared" si="150"/>
        <v>0.23204862690909359</v>
      </c>
      <c r="U1357">
        <f t="shared" si="146"/>
        <v>0.20166357325652187</v>
      </c>
      <c r="V1357">
        <f t="shared" si="146"/>
        <v>6.9394309186065553E-2</v>
      </c>
      <c r="W1357">
        <f t="shared" si="146"/>
        <v>5.9050982221016193E-2</v>
      </c>
      <c r="X1357">
        <f t="shared" si="146"/>
        <v>2.89659675934212E-2</v>
      </c>
      <c r="Y1357">
        <f t="shared" si="147"/>
        <v>6.9708778151195472E-2</v>
      </c>
      <c r="Z1357">
        <f t="shared" si="151"/>
        <v>6.1203732087747695E-2</v>
      </c>
      <c r="AA1357">
        <f t="shared" si="152"/>
        <v>1</v>
      </c>
    </row>
    <row r="1358" spans="1:27" x14ac:dyDescent="0.2">
      <c r="A1358" s="1">
        <v>43140</v>
      </c>
      <c r="B1358">
        <v>110.04</v>
      </c>
      <c r="C1358">
        <v>30.33</v>
      </c>
      <c r="D1358">
        <v>56.13</v>
      </c>
      <c r="E1358">
        <v>52.14</v>
      </c>
      <c r="F1358">
        <v>91.72</v>
      </c>
      <c r="G1358">
        <v>32.950000000000003</v>
      </c>
      <c r="H1358">
        <v>249.3</v>
      </c>
      <c r="I1358">
        <v>521.51</v>
      </c>
      <c r="J1358" s="2">
        <v>377652712349.64001</v>
      </c>
      <c r="K1358" s="2">
        <v>312013882732.22998</v>
      </c>
      <c r="L1358" s="2">
        <v>276398795132.37</v>
      </c>
      <c r="M1358" s="2">
        <v>93426870670.320007</v>
      </c>
      <c r="N1358" s="2">
        <v>78904775021.360001</v>
      </c>
      <c r="O1358" s="2">
        <v>39566008028.099998</v>
      </c>
      <c r="P1358" s="2">
        <v>94705838822.699997</v>
      </c>
      <c r="Q1358" s="2">
        <v>83816419145.690002</v>
      </c>
      <c r="R1358">
        <f t="shared" si="148"/>
        <v>1356485301902.4102</v>
      </c>
      <c r="S1358">
        <f t="shared" si="149"/>
        <v>0.27840531100484384</v>
      </c>
      <c r="T1358">
        <f t="shared" si="150"/>
        <v>0.23001641248500401</v>
      </c>
      <c r="U1358">
        <f t="shared" si="146"/>
        <v>0.203760995231377</v>
      </c>
      <c r="V1358">
        <f t="shared" si="146"/>
        <v>6.8874222624670522E-2</v>
      </c>
      <c r="W1358">
        <f t="shared" si="146"/>
        <v>5.8168544038552851E-2</v>
      </c>
      <c r="X1358">
        <f t="shared" si="146"/>
        <v>2.9168032983925764E-2</v>
      </c>
      <c r="Y1358">
        <f t="shared" si="147"/>
        <v>6.9817077037163083E-2</v>
      </c>
      <c r="Z1358">
        <f t="shared" si="151"/>
        <v>6.178940459446277E-2</v>
      </c>
      <c r="AA1358">
        <f t="shared" si="152"/>
        <v>1</v>
      </c>
    </row>
    <row r="1359" spans="1:27" x14ac:dyDescent="0.2">
      <c r="A1359" s="1">
        <v>43139</v>
      </c>
      <c r="B1359">
        <v>107.88</v>
      </c>
      <c r="C1359">
        <v>29.74</v>
      </c>
      <c r="D1359">
        <v>55.4</v>
      </c>
      <c r="E1359">
        <v>51.79</v>
      </c>
      <c r="F1359">
        <v>88.34</v>
      </c>
      <c r="G1359">
        <v>33.9</v>
      </c>
      <c r="H1359">
        <v>246.35</v>
      </c>
      <c r="I1359">
        <v>509.38</v>
      </c>
      <c r="J1359" s="2">
        <v>370239682009.08002</v>
      </c>
      <c r="K1359" s="2">
        <v>305944374297.94</v>
      </c>
      <c r="L1359" s="2">
        <v>272804084274.60001</v>
      </c>
      <c r="M1359" s="2">
        <v>92799724434.520004</v>
      </c>
      <c r="N1359" s="2">
        <v>75997032548.919998</v>
      </c>
      <c r="O1359" s="2">
        <v>40706757880.199997</v>
      </c>
      <c r="P1359" s="2">
        <v>92923584351.649994</v>
      </c>
      <c r="Q1359" s="2">
        <v>81866901084.220001</v>
      </c>
      <c r="R1359">
        <f t="shared" si="148"/>
        <v>1333282140881.1299</v>
      </c>
      <c r="S1359">
        <f t="shared" si="149"/>
        <v>0.27769042324709958</v>
      </c>
      <c r="T1359">
        <f t="shared" si="150"/>
        <v>0.2294670909607697</v>
      </c>
      <c r="U1359">
        <f t="shared" si="146"/>
        <v>0.20461091910697252</v>
      </c>
      <c r="V1359">
        <f t="shared" si="146"/>
        <v>6.9602465666562668E-2</v>
      </c>
      <c r="W1359">
        <f t="shared" si="146"/>
        <v>5.6999962887596789E-2</v>
      </c>
      <c r="X1359">
        <f t="shared" si="146"/>
        <v>3.0531240636957762E-2</v>
      </c>
      <c r="Y1359">
        <f t="shared" si="147"/>
        <v>6.9695364171186852E-2</v>
      </c>
      <c r="Z1359">
        <f t="shared" si="151"/>
        <v>6.1402533322854225E-2</v>
      </c>
      <c r="AA1359">
        <f t="shared" si="152"/>
        <v>1</v>
      </c>
    </row>
    <row r="1360" spans="1:27" x14ac:dyDescent="0.2">
      <c r="A1360" s="1">
        <v>43138</v>
      </c>
      <c r="B1360">
        <v>112.87</v>
      </c>
      <c r="C1360">
        <v>31.25</v>
      </c>
      <c r="D1360">
        <v>57.54</v>
      </c>
      <c r="E1360">
        <v>54.55</v>
      </c>
      <c r="F1360">
        <v>93.61</v>
      </c>
      <c r="G1360">
        <v>34.950000000000003</v>
      </c>
      <c r="H1360">
        <v>257.10000000000002</v>
      </c>
      <c r="I1360">
        <v>532.26</v>
      </c>
      <c r="J1360" s="2">
        <v>387365154879.16998</v>
      </c>
      <c r="K1360" s="2">
        <v>321478200968.75</v>
      </c>
      <c r="L1360" s="2">
        <v>283342003775.46002</v>
      </c>
      <c r="M1360" s="2">
        <v>97745220465.399994</v>
      </c>
      <c r="N1360" s="2">
        <v>80530702025.179993</v>
      </c>
      <c r="O1360" s="2">
        <v>41967586664.099998</v>
      </c>
      <c r="P1360" s="2">
        <v>96978500250.899994</v>
      </c>
      <c r="Q1360" s="2">
        <v>85544145374.940002</v>
      </c>
      <c r="R1360">
        <f t="shared" si="148"/>
        <v>1394951514403.8999</v>
      </c>
      <c r="S1360">
        <f t="shared" si="149"/>
        <v>0.2776907662232988</v>
      </c>
      <c r="T1360">
        <f t="shared" si="150"/>
        <v>0.23045833324617468</v>
      </c>
      <c r="U1360">
        <f t="shared" si="146"/>
        <v>0.20311960727648634</v>
      </c>
      <c r="V1360">
        <f t="shared" si="146"/>
        <v>7.0070693824200142E-2</v>
      </c>
      <c r="W1360">
        <f t="shared" si="146"/>
        <v>5.7730108318204104E-2</v>
      </c>
      <c r="X1360">
        <f t="shared" si="146"/>
        <v>3.0085337182514098E-2</v>
      </c>
      <c r="Y1360">
        <f t="shared" si="147"/>
        <v>6.9521054495103013E-2</v>
      </c>
      <c r="Z1360">
        <f t="shared" si="151"/>
        <v>6.1324099434018897E-2</v>
      </c>
      <c r="AA1360">
        <f t="shared" si="152"/>
        <v>1.0000000000000002</v>
      </c>
    </row>
    <row r="1361" spans="1:27" x14ac:dyDescent="0.2">
      <c r="A1361" s="1">
        <v>43137</v>
      </c>
      <c r="B1361">
        <v>112.11</v>
      </c>
      <c r="C1361">
        <v>31.2</v>
      </c>
      <c r="D1361">
        <v>57.28</v>
      </c>
      <c r="E1361">
        <v>54.33</v>
      </c>
      <c r="F1361">
        <v>94.18</v>
      </c>
      <c r="G1361">
        <v>34.65</v>
      </c>
      <c r="H1361">
        <v>258.7</v>
      </c>
      <c r="I1361">
        <v>535.22</v>
      </c>
      <c r="J1361" s="2">
        <v>384756866426.01001</v>
      </c>
      <c r="K1361" s="2">
        <v>320963835847.20001</v>
      </c>
      <c r="L1361" s="2">
        <v>282061695798.71997</v>
      </c>
      <c r="M1361" s="2">
        <v>97351014260.039993</v>
      </c>
      <c r="N1361" s="2">
        <v>81021060962.839996</v>
      </c>
      <c r="O1361" s="2">
        <v>41607349868.699997</v>
      </c>
      <c r="P1361" s="2">
        <v>97582022617.300003</v>
      </c>
      <c r="Q1361" s="2">
        <v>86019872783.179993</v>
      </c>
      <c r="R1361">
        <f t="shared" si="148"/>
        <v>1391363718563.99</v>
      </c>
      <c r="S1361">
        <f t="shared" si="149"/>
        <v>0.27653219736325524</v>
      </c>
      <c r="T1361">
        <f t="shared" si="150"/>
        <v>0.2306829131483053</v>
      </c>
      <c r="U1361">
        <f t="shared" si="146"/>
        <v>0.20272319310570533</v>
      </c>
      <c r="V1361">
        <f t="shared" si="146"/>
        <v>6.9968055772300017E-2</v>
      </c>
      <c r="W1361">
        <f t="shared" si="146"/>
        <v>5.8231402674823858E-2</v>
      </c>
      <c r="X1361">
        <f t="shared" si="146"/>
        <v>2.990400663288996E-2</v>
      </c>
      <c r="Y1361">
        <f t="shared" si="147"/>
        <v>7.0134085944121974E-2</v>
      </c>
      <c r="Z1361">
        <f t="shared" si="151"/>
        <v>6.1824145358598315E-2</v>
      </c>
      <c r="AA1361">
        <f t="shared" si="152"/>
        <v>1</v>
      </c>
    </row>
    <row r="1362" spans="1:27" x14ac:dyDescent="0.2">
      <c r="A1362" s="1">
        <v>43136</v>
      </c>
      <c r="B1362">
        <v>108.8</v>
      </c>
      <c r="C1362">
        <v>30.26</v>
      </c>
      <c r="D1362">
        <v>58.16</v>
      </c>
      <c r="E1362">
        <v>52.55</v>
      </c>
      <c r="F1362">
        <v>92.01</v>
      </c>
      <c r="G1362">
        <v>34.24</v>
      </c>
      <c r="H1362">
        <v>249.11</v>
      </c>
      <c r="I1362">
        <v>524.97</v>
      </c>
      <c r="J1362" s="2">
        <v>373397083820.79999</v>
      </c>
      <c r="K1362" s="2">
        <v>311293771562.06</v>
      </c>
      <c r="L1362" s="2">
        <v>286395045873.84009</v>
      </c>
      <c r="M1362" s="2">
        <v>94161527689.399994</v>
      </c>
      <c r="N1362" s="2">
        <v>79864334962.5</v>
      </c>
      <c r="O1362" s="2">
        <v>41115026248.32</v>
      </c>
      <c r="P1362" s="2">
        <v>93964660433.690002</v>
      </c>
      <c r="Q1362" s="2">
        <v>84372505913.429993</v>
      </c>
      <c r="R1362">
        <f t="shared" si="148"/>
        <v>1364563956504.04</v>
      </c>
      <c r="S1362">
        <f t="shared" si="149"/>
        <v>0.27363838978821398</v>
      </c>
      <c r="T1362">
        <f t="shared" si="150"/>
        <v>0.22812691928312584</v>
      </c>
      <c r="U1362">
        <f t="shared" si="146"/>
        <v>0.20988026578656899</v>
      </c>
      <c r="V1362">
        <f t="shared" si="146"/>
        <v>6.9004847475700723E-2</v>
      </c>
      <c r="W1362">
        <f t="shared" si="146"/>
        <v>5.8527366622748364E-2</v>
      </c>
      <c r="X1362">
        <f t="shared" ref="X1362:Y1425" si="153">O1362/$R1362</f>
        <v>3.013052341911119E-2</v>
      </c>
      <c r="Y1362">
        <f t="shared" si="147"/>
        <v>6.8860576293121367E-2</v>
      </c>
      <c r="Z1362">
        <f t="shared" si="151"/>
        <v>6.1831111331409547E-2</v>
      </c>
      <c r="AA1362">
        <f t="shared" si="152"/>
        <v>1</v>
      </c>
    </row>
    <row r="1363" spans="1:27" x14ac:dyDescent="0.2">
      <c r="A1363" s="1">
        <v>43133</v>
      </c>
      <c r="B1363">
        <v>114.28</v>
      </c>
      <c r="C1363">
        <v>31.95</v>
      </c>
      <c r="D1363">
        <v>64.069999999999993</v>
      </c>
      <c r="E1363">
        <v>55.48</v>
      </c>
      <c r="F1363">
        <v>96.68</v>
      </c>
      <c r="G1363">
        <v>35.299999999999997</v>
      </c>
      <c r="H1363">
        <v>260.04000000000002</v>
      </c>
      <c r="I1363">
        <v>548.32000000000005</v>
      </c>
      <c r="J1363" s="2">
        <v>392204216351.47998</v>
      </c>
      <c r="K1363" s="2">
        <v>328679312670.45001</v>
      </c>
      <c r="L1363" s="2">
        <v>315497431037.42999</v>
      </c>
      <c r="M1363" s="2">
        <v>99411637606.240005</v>
      </c>
      <c r="N1363" s="2">
        <v>83917877450</v>
      </c>
      <c r="O1363" s="2">
        <v>42387862925.400002</v>
      </c>
      <c r="P1363" s="2">
        <v>98087472599.160004</v>
      </c>
      <c r="Q1363" s="2">
        <v>88125288002.080002</v>
      </c>
      <c r="R1363">
        <f t="shared" si="148"/>
        <v>1448311098642.2397</v>
      </c>
      <c r="S1363">
        <f t="shared" si="149"/>
        <v>0.27080108460065172</v>
      </c>
      <c r="T1363">
        <f t="shared" si="150"/>
        <v>0.22693971825430306</v>
      </c>
      <c r="U1363">
        <f t="shared" ref="U1363:Y1426" si="154">L1363/$R1363</f>
        <v>0.21783816428197092</v>
      </c>
      <c r="V1363">
        <f t="shared" si="154"/>
        <v>6.8639698818462588E-2</v>
      </c>
      <c r="W1363">
        <f t="shared" si="154"/>
        <v>5.7941886607560479E-2</v>
      </c>
      <c r="X1363">
        <f t="shared" si="153"/>
        <v>2.9267098046226191E-2</v>
      </c>
      <c r="Y1363">
        <f t="shared" si="153"/>
        <v>6.7725416653310805E-2</v>
      </c>
      <c r="Z1363">
        <f t="shared" si="151"/>
        <v>6.0846932737514438E-2</v>
      </c>
      <c r="AA1363">
        <f t="shared" si="152"/>
        <v>1.0000000000000002</v>
      </c>
    </row>
    <row r="1364" spans="1:27" x14ac:dyDescent="0.2">
      <c r="A1364" s="1">
        <v>43132</v>
      </c>
      <c r="B1364">
        <v>116.87</v>
      </c>
      <c r="C1364">
        <v>32.5</v>
      </c>
      <c r="D1364">
        <v>65.510000000000005</v>
      </c>
      <c r="E1364">
        <v>57.45</v>
      </c>
      <c r="F1364">
        <v>100</v>
      </c>
      <c r="G1364">
        <v>36.35</v>
      </c>
      <c r="H1364">
        <v>272.23</v>
      </c>
      <c r="I1364">
        <v>565.19000000000005</v>
      </c>
      <c r="J1364" s="2">
        <v>401092988843.16998</v>
      </c>
      <c r="K1364" s="2">
        <v>334337329007.5</v>
      </c>
      <c r="L1364" s="2">
        <v>322588367523.98999</v>
      </c>
      <c r="M1364" s="2">
        <v>102941574990.60001</v>
      </c>
      <c r="N1364" s="2">
        <v>86799625000</v>
      </c>
      <c r="O1364" s="2">
        <v>43648691709.300003</v>
      </c>
      <c r="P1364" s="2">
        <v>102685558628.17</v>
      </c>
      <c r="Q1364" s="2">
        <v>90836612791.610001</v>
      </c>
      <c r="R1364">
        <f t="shared" si="148"/>
        <v>1484930748494.3401</v>
      </c>
      <c r="S1364">
        <f t="shared" si="149"/>
        <v>0.27010888504387298</v>
      </c>
      <c r="T1364">
        <f t="shared" si="150"/>
        <v>0.2251534823065012</v>
      </c>
      <c r="U1364">
        <f t="shared" si="154"/>
        <v>0.21724135475750744</v>
      </c>
      <c r="V1364">
        <f t="shared" si="154"/>
        <v>6.932415878314771E-2</v>
      </c>
      <c r="W1364">
        <f t="shared" si="154"/>
        <v>5.8453651854142911E-2</v>
      </c>
      <c r="X1364">
        <f t="shared" si="153"/>
        <v>2.9394429170220913E-2</v>
      </c>
      <c r="Y1364">
        <f t="shared" si="153"/>
        <v>6.9151749152133193E-2</v>
      </c>
      <c r="Z1364">
        <f t="shared" si="151"/>
        <v>6.1172288932473562E-2</v>
      </c>
      <c r="AA1364">
        <f t="shared" si="152"/>
        <v>0.99999999999999978</v>
      </c>
    </row>
    <row r="1365" spans="1:27" x14ac:dyDescent="0.2">
      <c r="A1365" s="1">
        <v>43131</v>
      </c>
      <c r="B1365">
        <v>115.67</v>
      </c>
      <c r="C1365">
        <v>32</v>
      </c>
      <c r="D1365">
        <v>65.78</v>
      </c>
      <c r="E1365">
        <v>56.55</v>
      </c>
      <c r="F1365">
        <v>99.4</v>
      </c>
      <c r="G1365">
        <v>36.549999999999997</v>
      </c>
      <c r="H1365">
        <v>267.89</v>
      </c>
      <c r="I1365">
        <v>561.79999999999995</v>
      </c>
      <c r="J1365" s="2">
        <v>396974638653.96997</v>
      </c>
      <c r="K1365" s="2">
        <v>329193677792</v>
      </c>
      <c r="L1365" s="2">
        <v>323917918115.21997</v>
      </c>
      <c r="M1365" s="2">
        <v>101328913241.39999</v>
      </c>
      <c r="N1365" s="2">
        <v>86278827250</v>
      </c>
      <c r="O1365" s="2">
        <v>43888849572.900002</v>
      </c>
      <c r="P1365" s="2">
        <v>101048504209.31</v>
      </c>
      <c r="Q1365" s="2">
        <v>90291776334.199997</v>
      </c>
      <c r="R1365">
        <f t="shared" si="148"/>
        <v>1472923105168.9998</v>
      </c>
      <c r="S1365">
        <f t="shared" si="149"/>
        <v>0.2695148424658747</v>
      </c>
      <c r="T1365">
        <f t="shared" si="150"/>
        <v>0.22349685237249983</v>
      </c>
      <c r="U1365">
        <f t="shared" si="154"/>
        <v>0.21991502270449778</v>
      </c>
      <c r="V1365">
        <f t="shared" si="154"/>
        <v>6.8794435287084288E-2</v>
      </c>
      <c r="W1365">
        <f t="shared" si="154"/>
        <v>5.8576599788011725E-2</v>
      </c>
      <c r="X1365">
        <f t="shared" si="153"/>
        <v>2.9797108497299524E-2</v>
      </c>
      <c r="Y1365">
        <f t="shared" si="153"/>
        <v>6.8604059407239681E-2</v>
      </c>
      <c r="Z1365">
        <f t="shared" si="151"/>
        <v>6.1301079477492568E-2</v>
      </c>
      <c r="AA1365">
        <f t="shared" si="152"/>
        <v>1.0000000000000002</v>
      </c>
    </row>
    <row r="1366" spans="1:27" x14ac:dyDescent="0.2">
      <c r="A1366" s="1">
        <v>43130</v>
      </c>
      <c r="B1366">
        <v>115.11</v>
      </c>
      <c r="C1366">
        <v>31.88</v>
      </c>
      <c r="D1366">
        <v>65.28</v>
      </c>
      <c r="E1366">
        <v>56.6</v>
      </c>
      <c r="F1366">
        <v>98.71</v>
      </c>
      <c r="G1366">
        <v>36.130000000000003</v>
      </c>
      <c r="H1366">
        <v>268.94</v>
      </c>
      <c r="I1366">
        <v>562.29</v>
      </c>
      <c r="J1366" s="2">
        <v>399400111168.46997</v>
      </c>
      <c r="K1366" s="2">
        <v>327959201500.28009</v>
      </c>
      <c r="L1366" s="2">
        <v>321455787390.71997</v>
      </c>
      <c r="M1366" s="2">
        <v>102327092512.60001</v>
      </c>
      <c r="N1366" s="2">
        <v>85679909837.5</v>
      </c>
      <c r="O1366" s="2">
        <v>43384518059.339996</v>
      </c>
      <c r="P1366" s="2">
        <v>101444565762.25999</v>
      </c>
      <c r="Q1366" s="2">
        <v>90153170808.690002</v>
      </c>
      <c r="R1366">
        <f t="shared" si="148"/>
        <v>1471804357039.8601</v>
      </c>
      <c r="S1366">
        <f t="shared" si="149"/>
        <v>0.27136766463428347</v>
      </c>
      <c r="T1366">
        <f t="shared" si="150"/>
        <v>0.22282798656737374</v>
      </c>
      <c r="U1366">
        <f t="shared" si="154"/>
        <v>0.21840931904648123</v>
      </c>
      <c r="V1366">
        <f t="shared" si="154"/>
        <v>6.9524928380021597E-2</v>
      </c>
      <c r="W1366">
        <f t="shared" si="154"/>
        <v>5.82141977143091E-2</v>
      </c>
      <c r="X1366">
        <f t="shared" si="153"/>
        <v>2.947709581903693E-2</v>
      </c>
      <c r="Y1366">
        <f t="shared" si="153"/>
        <v>6.8925306055139385E-2</v>
      </c>
      <c r="Z1366">
        <f t="shared" si="151"/>
        <v>6.1253501783354508E-2</v>
      </c>
      <c r="AA1366">
        <f t="shared" si="152"/>
        <v>0.99999999999999989</v>
      </c>
    </row>
    <row r="1367" spans="1:27" x14ac:dyDescent="0.2">
      <c r="A1367" s="1">
        <v>43129</v>
      </c>
      <c r="B1367">
        <v>116.2</v>
      </c>
      <c r="C1367">
        <v>32.28</v>
      </c>
      <c r="D1367">
        <v>65.819999999999993</v>
      </c>
      <c r="E1367">
        <v>57.45</v>
      </c>
      <c r="F1367">
        <v>99.41</v>
      </c>
      <c r="G1367">
        <v>36.56</v>
      </c>
      <c r="H1367">
        <v>272.48</v>
      </c>
      <c r="I1367">
        <v>574.41999999999996</v>
      </c>
      <c r="J1367" s="2">
        <v>403182112047.40002</v>
      </c>
      <c r="K1367" s="2">
        <v>332074122472.67999</v>
      </c>
      <c r="L1367" s="2">
        <v>324114888573.17999</v>
      </c>
      <c r="M1367" s="2">
        <v>103863806799.45</v>
      </c>
      <c r="N1367" s="2">
        <v>86287507212.5</v>
      </c>
      <c r="O1367" s="2">
        <v>43900857466.080002</v>
      </c>
      <c r="P1367" s="2">
        <v>102779858997.92</v>
      </c>
      <c r="Q1367" s="2">
        <v>92097999921.619995</v>
      </c>
      <c r="R1367">
        <f t="shared" si="148"/>
        <v>1488301153490.8301</v>
      </c>
      <c r="S1367">
        <f t="shared" si="149"/>
        <v>0.2709008933452286</v>
      </c>
      <c r="T1367">
        <f t="shared" si="150"/>
        <v>0.22312293563288299</v>
      </c>
      <c r="U1367">
        <f t="shared" si="154"/>
        <v>0.21777507046404165</v>
      </c>
      <c r="V1367">
        <f t="shared" si="154"/>
        <v>6.9786821407640559E-2</v>
      </c>
      <c r="W1367">
        <f t="shared" si="154"/>
        <v>5.7977182245751477E-2</v>
      </c>
      <c r="X1367">
        <f t="shared" si="153"/>
        <v>2.9497294524774075E-2</v>
      </c>
      <c r="Y1367">
        <f t="shared" si="153"/>
        <v>6.9058509265311305E-2</v>
      </c>
      <c r="Z1367">
        <f t="shared" si="151"/>
        <v>6.1881293114369303E-2</v>
      </c>
      <c r="AA1367">
        <f t="shared" si="152"/>
        <v>1</v>
      </c>
    </row>
    <row r="1368" spans="1:27" x14ac:dyDescent="0.2">
      <c r="A1368" s="1">
        <v>43126</v>
      </c>
      <c r="B1368">
        <v>116.32</v>
      </c>
      <c r="C1368">
        <v>32.200000000000003</v>
      </c>
      <c r="D1368">
        <v>65.930000000000007</v>
      </c>
      <c r="E1368">
        <v>57.6</v>
      </c>
      <c r="F1368">
        <v>99.63</v>
      </c>
      <c r="G1368">
        <v>36.78</v>
      </c>
      <c r="H1368">
        <v>268.14</v>
      </c>
      <c r="I1368">
        <v>586.79999999999995</v>
      </c>
      <c r="J1368" s="2">
        <v>403598479116.64001</v>
      </c>
      <c r="K1368" s="2">
        <v>331251138278.20001</v>
      </c>
      <c r="L1368" s="2">
        <v>324656557332.57001</v>
      </c>
      <c r="M1368" s="2">
        <v>104134991673.60001</v>
      </c>
      <c r="N1368" s="2">
        <v>86478466387.5</v>
      </c>
      <c r="O1368" s="2">
        <v>44165031116.040001</v>
      </c>
      <c r="P1368" s="2">
        <v>101142804579.06</v>
      </c>
      <c r="Q1368" s="2">
        <v>94082912074.800003</v>
      </c>
      <c r="R1368">
        <f t="shared" si="148"/>
        <v>1489510380558.4104</v>
      </c>
      <c r="S1368">
        <f t="shared" si="149"/>
        <v>0.27096050110461994</v>
      </c>
      <c r="T1368">
        <f t="shared" si="150"/>
        <v>0.22238927811568224</v>
      </c>
      <c r="U1368">
        <f t="shared" si="154"/>
        <v>0.21796193002082859</v>
      </c>
      <c r="V1368">
        <f t="shared" si="154"/>
        <v>6.9912229570740073E-2</v>
      </c>
      <c r="W1368">
        <f t="shared" si="154"/>
        <v>5.8058317361359801E-2</v>
      </c>
      <c r="X1368">
        <f t="shared" si="153"/>
        <v>2.9650703810122317E-2</v>
      </c>
      <c r="Y1368">
        <f t="shared" si="153"/>
        <v>6.7903390200706112E-2</v>
      </c>
      <c r="Z1368">
        <f t="shared" si="151"/>
        <v>6.3163649815940706E-2</v>
      </c>
      <c r="AA1368">
        <f t="shared" si="152"/>
        <v>0.99999999999999978</v>
      </c>
    </row>
    <row r="1369" spans="1:27" x14ac:dyDescent="0.2">
      <c r="A1369" s="1">
        <v>43125</v>
      </c>
      <c r="B1369">
        <v>115.7</v>
      </c>
      <c r="C1369">
        <v>32.090000000000003</v>
      </c>
      <c r="D1369">
        <v>65.650000000000006</v>
      </c>
      <c r="E1369">
        <v>56.81</v>
      </c>
      <c r="F1369">
        <v>99.69</v>
      </c>
      <c r="G1369">
        <v>36.35</v>
      </c>
      <c r="H1369">
        <v>269.02999999999997</v>
      </c>
      <c r="I1369">
        <v>575.5</v>
      </c>
      <c r="J1369" s="2">
        <v>401447249258.90002</v>
      </c>
      <c r="K1369" s="2">
        <v>330119535010.78998</v>
      </c>
      <c r="L1369" s="2">
        <v>323277764126.84998</v>
      </c>
      <c r="M1369" s="2">
        <v>102706751336.41</v>
      </c>
      <c r="N1369" s="2">
        <v>86530546162.5</v>
      </c>
      <c r="O1369" s="2">
        <v>43648691709.300003</v>
      </c>
      <c r="P1369" s="2">
        <v>101478513895.37</v>
      </c>
      <c r="Q1369" s="2">
        <v>92271158655.5</v>
      </c>
      <c r="R1369">
        <f t="shared" si="148"/>
        <v>1481480210155.6201</v>
      </c>
      <c r="S1369">
        <f t="shared" si="149"/>
        <v>0.27097712578741134</v>
      </c>
      <c r="T1369">
        <f t="shared" si="150"/>
        <v>0.22283087735347676</v>
      </c>
      <c r="U1369">
        <f t="shared" si="154"/>
        <v>0.21821267804373282</v>
      </c>
      <c r="V1369">
        <f t="shared" si="154"/>
        <v>6.9327116644792242E-2</v>
      </c>
      <c r="W1369">
        <f t="shared" si="154"/>
        <v>5.8408168782362956E-2</v>
      </c>
      <c r="X1369">
        <f t="shared" si="153"/>
        <v>2.9462892187209835E-2</v>
      </c>
      <c r="Y1369">
        <f t="shared" si="153"/>
        <v>6.8498055660635743E-2</v>
      </c>
      <c r="Z1369">
        <f t="shared" si="151"/>
        <v>6.228308554037823E-2</v>
      </c>
      <c r="AA1369">
        <f t="shared" si="152"/>
        <v>1</v>
      </c>
    </row>
    <row r="1370" spans="1:27" x14ac:dyDescent="0.2">
      <c r="A1370" s="1">
        <v>43124</v>
      </c>
      <c r="B1370">
        <v>115.67</v>
      </c>
      <c r="C1370">
        <v>32.090000000000003</v>
      </c>
      <c r="D1370">
        <v>65.48</v>
      </c>
      <c r="E1370">
        <v>57.24</v>
      </c>
      <c r="F1370">
        <v>99.3</v>
      </c>
      <c r="G1370">
        <v>36.08</v>
      </c>
      <c r="H1370">
        <v>265.68</v>
      </c>
      <c r="I1370">
        <v>587.66999999999996</v>
      </c>
      <c r="J1370" s="2">
        <v>401343157491.59009</v>
      </c>
      <c r="K1370" s="2">
        <v>330119535010.78998</v>
      </c>
      <c r="L1370" s="2">
        <v>322440639680.52002</v>
      </c>
      <c r="M1370" s="2">
        <v>103484147975.64</v>
      </c>
      <c r="N1370" s="2">
        <v>86192027625</v>
      </c>
      <c r="O1370" s="2">
        <v>43324478593.440002</v>
      </c>
      <c r="P1370" s="2">
        <v>100214888940.72</v>
      </c>
      <c r="Q1370" s="2">
        <v>94222401054.869995</v>
      </c>
      <c r="R1370">
        <f t="shared" si="148"/>
        <v>1481341276372.5698</v>
      </c>
      <c r="S1370">
        <f t="shared" si="149"/>
        <v>0.27093227191669023</v>
      </c>
      <c r="T1370">
        <f t="shared" si="150"/>
        <v>0.22285177647865806</v>
      </c>
      <c r="U1370">
        <f t="shared" si="154"/>
        <v>0.21766803154914821</v>
      </c>
      <c r="V1370">
        <f t="shared" si="154"/>
        <v>6.9858411175206372E-2</v>
      </c>
      <c r="W1370">
        <f t="shared" si="154"/>
        <v>5.8185125196850304E-2</v>
      </c>
      <c r="X1370">
        <f t="shared" si="153"/>
        <v>2.9246790921488866E-2</v>
      </c>
      <c r="Y1370">
        <f t="shared" si="153"/>
        <v>6.7651452463486958E-2</v>
      </c>
      <c r="Z1370">
        <f t="shared" si="151"/>
        <v>6.3606140298471142E-2</v>
      </c>
      <c r="AA1370">
        <f t="shared" si="152"/>
        <v>1.0000000000000002</v>
      </c>
    </row>
    <row r="1371" spans="1:27" x14ac:dyDescent="0.2">
      <c r="A1371" s="1">
        <v>43123</v>
      </c>
      <c r="B1371">
        <v>114.21</v>
      </c>
      <c r="C1371">
        <v>31.92</v>
      </c>
      <c r="D1371">
        <v>64.489999999999995</v>
      </c>
      <c r="E1371">
        <v>56.91</v>
      </c>
      <c r="F1371">
        <v>97.98</v>
      </c>
      <c r="G1371">
        <v>35.83</v>
      </c>
      <c r="H1371">
        <v>260.08999999999997</v>
      </c>
      <c r="I1371">
        <v>589.67999999999995</v>
      </c>
      <c r="J1371" s="2">
        <v>396277358149.16998</v>
      </c>
      <c r="K1371" s="2">
        <v>328370693597.52002</v>
      </c>
      <c r="L1371" s="2">
        <v>317565620846.01001</v>
      </c>
      <c r="M1371" s="2">
        <v>102887541252.50999</v>
      </c>
      <c r="N1371" s="2">
        <v>85046272575</v>
      </c>
      <c r="O1371" s="2">
        <v>43024281263.940002</v>
      </c>
      <c r="P1371" s="2">
        <v>98106332673.110001</v>
      </c>
      <c r="Q1371" s="2">
        <v>94544668698.479996</v>
      </c>
      <c r="R1371">
        <f t="shared" si="148"/>
        <v>1465822769055.74</v>
      </c>
      <c r="S1371">
        <f t="shared" si="149"/>
        <v>0.27034466001946855</v>
      </c>
      <c r="T1371">
        <f t="shared" si="150"/>
        <v>0.22401800581188355</v>
      </c>
      <c r="U1371">
        <f t="shared" si="154"/>
        <v>0.21664666939958968</v>
      </c>
      <c r="V1371">
        <f t="shared" si="154"/>
        <v>7.0190983128736992E-2</v>
      </c>
      <c r="W1371">
        <f t="shared" si="154"/>
        <v>5.8019478459722301E-2</v>
      </c>
      <c r="X1371">
        <f t="shared" si="153"/>
        <v>2.9351625702782314E-2</v>
      </c>
      <c r="Y1371">
        <f t="shared" si="153"/>
        <v>6.6929191403070215E-2</v>
      </c>
      <c r="Z1371">
        <f t="shared" si="151"/>
        <v>6.4499386074746395E-2</v>
      </c>
      <c r="AA1371">
        <f t="shared" si="152"/>
        <v>0.99999999999999989</v>
      </c>
    </row>
    <row r="1372" spans="1:27" x14ac:dyDescent="0.2">
      <c r="A1372" s="1">
        <v>43122</v>
      </c>
      <c r="B1372">
        <v>114.33</v>
      </c>
      <c r="C1372">
        <v>31.94</v>
      </c>
      <c r="D1372">
        <v>64.73</v>
      </c>
      <c r="E1372">
        <v>57.36</v>
      </c>
      <c r="F1372">
        <v>98.32</v>
      </c>
      <c r="G1372">
        <v>35</v>
      </c>
      <c r="H1372">
        <v>261.52</v>
      </c>
      <c r="I1372">
        <v>593.26</v>
      </c>
      <c r="J1372" s="2">
        <v>396693725218.40997</v>
      </c>
      <c r="K1372" s="2">
        <v>328576439646.14001</v>
      </c>
      <c r="L1372" s="2">
        <v>318747443593.77002</v>
      </c>
      <c r="M1372" s="2">
        <v>103701095874.96001</v>
      </c>
      <c r="N1372" s="2">
        <v>85341391300</v>
      </c>
      <c r="O1372" s="2">
        <v>42027626130</v>
      </c>
      <c r="P1372" s="2">
        <v>98645730788.080002</v>
      </c>
      <c r="Q1372" s="2">
        <v>95118657834.860001</v>
      </c>
      <c r="R1372">
        <f t="shared" si="148"/>
        <v>1468852110386.2202</v>
      </c>
      <c r="S1372">
        <f t="shared" si="149"/>
        <v>0.27007056899288739</v>
      </c>
      <c r="T1372">
        <f t="shared" si="150"/>
        <v>0.22369606669233982</v>
      </c>
      <c r="U1372">
        <f t="shared" si="154"/>
        <v>0.21700444948808259</v>
      </c>
      <c r="V1372">
        <f t="shared" si="154"/>
        <v>7.0600093189567475E-2</v>
      </c>
      <c r="W1372">
        <f t="shared" si="154"/>
        <v>5.8100737777855883E-2</v>
      </c>
      <c r="X1372">
        <f t="shared" si="153"/>
        <v>2.8612564759122855E-2</v>
      </c>
      <c r="Y1372">
        <f t="shared" si="153"/>
        <v>6.7158381766658642E-2</v>
      </c>
      <c r="Z1372">
        <f t="shared" si="151"/>
        <v>6.475713733348519E-2</v>
      </c>
      <c r="AA1372">
        <f t="shared" si="152"/>
        <v>0.99999999999999989</v>
      </c>
    </row>
    <row r="1373" spans="1:27" x14ac:dyDescent="0.2">
      <c r="A1373" s="1">
        <v>43119</v>
      </c>
      <c r="B1373">
        <v>113.01</v>
      </c>
      <c r="C1373">
        <v>31.72</v>
      </c>
      <c r="D1373">
        <v>64.22</v>
      </c>
      <c r="E1373">
        <v>57.46</v>
      </c>
      <c r="F1373">
        <v>98.03</v>
      </c>
      <c r="G1373">
        <v>34.700000000000003</v>
      </c>
      <c r="H1373">
        <v>256.12</v>
      </c>
      <c r="I1373">
        <v>590.26</v>
      </c>
      <c r="J1373" s="2">
        <v>392113687456.77002</v>
      </c>
      <c r="K1373" s="2">
        <v>326313233111.32001</v>
      </c>
      <c r="L1373" s="2">
        <v>316236070254.78009</v>
      </c>
      <c r="M1373" s="2">
        <v>103881885791.06</v>
      </c>
      <c r="N1373" s="2">
        <v>85089672387.5</v>
      </c>
      <c r="O1373" s="2">
        <v>41667389334.599998</v>
      </c>
      <c r="P1373" s="2">
        <v>96608842801.479996</v>
      </c>
      <c r="Q1373" s="2">
        <v>94637661351.860001</v>
      </c>
      <c r="R1373">
        <f t="shared" si="148"/>
        <v>1456548442489.3704</v>
      </c>
      <c r="S1373">
        <f t="shared" si="149"/>
        <v>0.26920744687805437</v>
      </c>
      <c r="T1373">
        <f t="shared" si="150"/>
        <v>0.22403184377007179</v>
      </c>
      <c r="U1373">
        <f t="shared" si="154"/>
        <v>0.21711332148644821</v>
      </c>
      <c r="V1373">
        <f t="shared" si="154"/>
        <v>7.132058417055917E-2</v>
      </c>
      <c r="W1373">
        <f t="shared" si="154"/>
        <v>5.8418704043975506E-2</v>
      </c>
      <c r="X1373">
        <f t="shared" si="153"/>
        <v>2.8606936864651572E-2</v>
      </c>
      <c r="Y1373">
        <f t="shared" si="153"/>
        <v>6.6327243216412993E-2</v>
      </c>
      <c r="Z1373">
        <f t="shared" si="151"/>
        <v>6.4973919569826219E-2</v>
      </c>
      <c r="AA1373">
        <f t="shared" si="152"/>
        <v>0.99999999999999989</v>
      </c>
    </row>
    <row r="1374" spans="1:27" x14ac:dyDescent="0.2">
      <c r="A1374" s="1">
        <v>43118</v>
      </c>
      <c r="B1374">
        <v>113.26</v>
      </c>
      <c r="C1374">
        <v>31.48</v>
      </c>
      <c r="D1374">
        <v>63.95</v>
      </c>
      <c r="E1374">
        <v>55.84</v>
      </c>
      <c r="F1374">
        <v>99.86</v>
      </c>
      <c r="G1374">
        <v>34.909999999999997</v>
      </c>
      <c r="H1374">
        <v>250.97</v>
      </c>
      <c r="I1374">
        <v>579.22</v>
      </c>
      <c r="J1374" s="2">
        <v>392981118851.02002</v>
      </c>
      <c r="K1374" s="2">
        <v>323844280527.88</v>
      </c>
      <c r="L1374" s="2">
        <v>314906519663.54999</v>
      </c>
      <c r="M1374" s="2">
        <v>100953089150.24001</v>
      </c>
      <c r="N1374" s="2">
        <v>86678105525</v>
      </c>
      <c r="O1374" s="2">
        <v>41919555091.379997</v>
      </c>
      <c r="P1374" s="2">
        <v>94666255184.630005</v>
      </c>
      <c r="Q1374" s="2">
        <v>92867594294.419998</v>
      </c>
      <c r="R1374">
        <f t="shared" si="148"/>
        <v>1448816518288.1196</v>
      </c>
      <c r="S1374">
        <f t="shared" si="149"/>
        <v>0.27124284813880734</v>
      </c>
      <c r="T1374">
        <f t="shared" si="150"/>
        <v>0.22352332158010263</v>
      </c>
      <c r="U1374">
        <f t="shared" si="154"/>
        <v>0.2173543134610548</v>
      </c>
      <c r="V1374">
        <f t="shared" si="154"/>
        <v>6.9679692270159438E-2</v>
      </c>
      <c r="W1374">
        <f t="shared" si="154"/>
        <v>5.982683413039519E-2</v>
      </c>
      <c r="X1374">
        <f t="shared" si="153"/>
        <v>2.8933653476639645E-2</v>
      </c>
      <c r="Y1374">
        <f t="shared" si="153"/>
        <v>6.5340403004574346E-2</v>
      </c>
      <c r="Z1374">
        <f t="shared" si="151"/>
        <v>6.4098933938266878E-2</v>
      </c>
      <c r="AA1374">
        <f t="shared" si="152"/>
        <v>1.0000000000000002</v>
      </c>
    </row>
    <row r="1375" spans="1:27" x14ac:dyDescent="0.2">
      <c r="A1375" s="1">
        <v>43117</v>
      </c>
      <c r="B1375">
        <v>112.99</v>
      </c>
      <c r="C1375">
        <v>31.18</v>
      </c>
      <c r="D1375">
        <v>63.88</v>
      </c>
      <c r="E1375">
        <v>55.35</v>
      </c>
      <c r="F1375">
        <v>100.76</v>
      </c>
      <c r="G1375">
        <v>34.96</v>
      </c>
      <c r="H1375">
        <v>253.65</v>
      </c>
      <c r="I1375">
        <v>576.51</v>
      </c>
      <c r="J1375" s="2">
        <v>392044292945.22998</v>
      </c>
      <c r="K1375" s="2">
        <v>320758089798.58002</v>
      </c>
      <c r="L1375" s="2">
        <v>314561821362.12</v>
      </c>
      <c r="M1375" s="2">
        <v>100067218561.35001</v>
      </c>
      <c r="N1375" s="2">
        <v>87459302150</v>
      </c>
      <c r="O1375" s="2">
        <v>41979594557.279999</v>
      </c>
      <c r="P1375" s="2">
        <v>95677155148.350006</v>
      </c>
      <c r="Q1375" s="2">
        <v>92433094138.110001</v>
      </c>
      <c r="R1375">
        <f t="shared" si="148"/>
        <v>1444980568661.0203</v>
      </c>
      <c r="S1375">
        <f t="shared" si="149"/>
        <v>0.27131457782059637</v>
      </c>
      <c r="T1375">
        <f t="shared" si="150"/>
        <v>0.22198090185794536</v>
      </c>
      <c r="U1375">
        <f t="shared" si="154"/>
        <v>0.2176927691516338</v>
      </c>
      <c r="V1375">
        <f t="shared" si="154"/>
        <v>6.9251601531276297E-2</v>
      </c>
      <c r="W1375">
        <f t="shared" si="154"/>
        <v>6.0526282530597254E-2</v>
      </c>
      <c r="X1375">
        <f t="shared" si="153"/>
        <v>2.9052013201935342E-2</v>
      </c>
      <c r="Y1375">
        <f t="shared" si="153"/>
        <v>6.6213454508255762E-2</v>
      </c>
      <c r="Z1375">
        <f t="shared" si="151"/>
        <v>6.396839939775964E-2</v>
      </c>
      <c r="AA1375">
        <f t="shared" si="152"/>
        <v>0.99999999999999978</v>
      </c>
    </row>
    <row r="1376" spans="1:27" x14ac:dyDescent="0.2">
      <c r="A1376" s="1">
        <v>43116</v>
      </c>
      <c r="B1376">
        <v>112.27</v>
      </c>
      <c r="C1376">
        <v>31.24</v>
      </c>
      <c r="D1376">
        <v>62.5</v>
      </c>
      <c r="E1376">
        <v>54.6</v>
      </c>
      <c r="F1376">
        <v>100.34</v>
      </c>
      <c r="G1376">
        <v>35.020000000000003</v>
      </c>
      <c r="H1376">
        <v>258.45999999999998</v>
      </c>
      <c r="I1376">
        <v>563</v>
      </c>
      <c r="J1376" s="2">
        <v>389546090529.78998</v>
      </c>
      <c r="K1376" s="2">
        <v>321375327944.44</v>
      </c>
      <c r="L1376" s="2">
        <v>307766340562.5</v>
      </c>
      <c r="M1376" s="2">
        <v>98711294190.600006</v>
      </c>
      <c r="N1376" s="2">
        <v>87094743725</v>
      </c>
      <c r="O1376" s="2">
        <v>42051641916.360001</v>
      </c>
      <c r="P1376" s="2">
        <v>97491494262.339996</v>
      </c>
      <c r="Q1376" s="2">
        <v>90267006643</v>
      </c>
      <c r="R1376">
        <f t="shared" si="148"/>
        <v>1434303939774.0303</v>
      </c>
      <c r="S1376">
        <f t="shared" si="149"/>
        <v>0.27159242872271666</v>
      </c>
      <c r="T1376">
        <f t="shared" si="150"/>
        <v>0.22406361652682319</v>
      </c>
      <c r="U1376">
        <f t="shared" si="154"/>
        <v>0.21457539927763675</v>
      </c>
      <c r="V1376">
        <f t="shared" si="154"/>
        <v>6.882174095272417E-2</v>
      </c>
      <c r="W1376">
        <f t="shared" si="154"/>
        <v>6.072265529628363E-2</v>
      </c>
      <c r="X1376">
        <f t="shared" si="153"/>
        <v>2.9318501295468164E-2</v>
      </c>
      <c r="Y1376">
        <f t="shared" si="153"/>
        <v>6.7971293642057104E-2</v>
      </c>
      <c r="Z1376">
        <f t="shared" si="151"/>
        <v>6.2934364286290151E-2</v>
      </c>
      <c r="AA1376">
        <f t="shared" si="152"/>
        <v>1</v>
      </c>
    </row>
    <row r="1377" spans="1:27" x14ac:dyDescent="0.2">
      <c r="A1377" s="1">
        <v>43112</v>
      </c>
      <c r="B1377">
        <v>112.67</v>
      </c>
      <c r="C1377">
        <v>31.19</v>
      </c>
      <c r="D1377">
        <v>62.55</v>
      </c>
      <c r="E1377">
        <v>55.12</v>
      </c>
      <c r="F1377">
        <v>100.97</v>
      </c>
      <c r="G1377">
        <v>35.39</v>
      </c>
      <c r="H1377">
        <v>257.02999999999997</v>
      </c>
      <c r="I1377">
        <v>555.53</v>
      </c>
      <c r="J1377" s="2">
        <v>390933980760.59009</v>
      </c>
      <c r="K1377" s="2">
        <v>320860962822.89001</v>
      </c>
      <c r="L1377" s="2">
        <v>308012553634.95001</v>
      </c>
      <c r="M1377" s="2">
        <v>99651401754.320007</v>
      </c>
      <c r="N1377" s="2">
        <v>87641581362.5</v>
      </c>
      <c r="O1377" s="2">
        <v>42495933964.019997</v>
      </c>
      <c r="P1377" s="2">
        <v>96952096147.369995</v>
      </c>
      <c r="Q1377" s="2">
        <v>89069325400.330002</v>
      </c>
      <c r="R1377">
        <f t="shared" si="148"/>
        <v>1435617835846.9702</v>
      </c>
      <c r="S1377">
        <f t="shared" si="149"/>
        <v>0.27231061846619586</v>
      </c>
      <c r="T1377">
        <f t="shared" si="150"/>
        <v>0.22350026226415051</v>
      </c>
      <c r="U1377">
        <f t="shared" si="154"/>
        <v>0.21455052030140884</v>
      </c>
      <c r="V1377">
        <f t="shared" si="154"/>
        <v>6.941359968234774E-2</v>
      </c>
      <c r="W1377">
        <f t="shared" si="154"/>
        <v>6.1047988659735597E-2</v>
      </c>
      <c r="X1377">
        <f t="shared" si="153"/>
        <v>2.9601146560671355E-2</v>
      </c>
      <c r="Y1377">
        <f t="shared" si="153"/>
        <v>6.7533360011629587E-2</v>
      </c>
      <c r="Z1377">
        <f t="shared" si="151"/>
        <v>6.2042504053860442E-2</v>
      </c>
      <c r="AA1377">
        <f t="shared" si="152"/>
        <v>1</v>
      </c>
    </row>
    <row r="1378" spans="1:27" x14ac:dyDescent="0.2">
      <c r="A1378" s="1">
        <v>43111</v>
      </c>
      <c r="B1378">
        <v>110.84</v>
      </c>
      <c r="C1378">
        <v>30.66</v>
      </c>
      <c r="D1378">
        <v>63.01</v>
      </c>
      <c r="E1378">
        <v>54.2</v>
      </c>
      <c r="F1378">
        <v>100.73</v>
      </c>
      <c r="G1378">
        <v>34.53</v>
      </c>
      <c r="H1378">
        <v>255.13</v>
      </c>
      <c r="I1378">
        <v>537.91999999999996</v>
      </c>
      <c r="J1378" s="2">
        <v>384584382954.67999</v>
      </c>
      <c r="K1378" s="2">
        <v>315408692534.46002</v>
      </c>
      <c r="L1378" s="2">
        <v>310277713901.48999</v>
      </c>
      <c r="M1378" s="2">
        <v>97988134526.199997</v>
      </c>
      <c r="N1378" s="2">
        <v>87433262262.5</v>
      </c>
      <c r="O1378" s="2">
        <v>41463255150.540001</v>
      </c>
      <c r="P1378" s="2">
        <v>96235413337.270004</v>
      </c>
      <c r="Q1378" s="2">
        <v>86245876045.119995</v>
      </c>
      <c r="R1378">
        <f t="shared" si="148"/>
        <v>1419636730712.2603</v>
      </c>
      <c r="S1378">
        <f t="shared" si="149"/>
        <v>0.27090337593739655</v>
      </c>
      <c r="T1378">
        <f t="shared" si="150"/>
        <v>0.22217563529524426</v>
      </c>
      <c r="U1378">
        <f t="shared" si="154"/>
        <v>0.21856134544068709</v>
      </c>
      <c r="V1378">
        <f t="shared" si="154"/>
        <v>6.9023386339854262E-2</v>
      </c>
      <c r="W1378">
        <f t="shared" si="154"/>
        <v>6.1588475679009075E-2</v>
      </c>
      <c r="X1378">
        <f t="shared" si="153"/>
        <v>2.9206947279912271E-2</v>
      </c>
      <c r="Y1378">
        <f t="shared" si="153"/>
        <v>6.7788759797012835E-2</v>
      </c>
      <c r="Z1378">
        <f t="shared" si="151"/>
        <v>6.0752074230883496E-2</v>
      </c>
      <c r="AA1378">
        <f t="shared" si="152"/>
        <v>0.99999999999999978</v>
      </c>
    </row>
    <row r="1379" spans="1:27" x14ac:dyDescent="0.2">
      <c r="A1379" s="1">
        <v>43110</v>
      </c>
      <c r="B1379">
        <v>110.25</v>
      </c>
      <c r="C1379">
        <v>30.55</v>
      </c>
      <c r="D1379">
        <v>63.12</v>
      </c>
      <c r="E1379">
        <v>53.93</v>
      </c>
      <c r="F1379">
        <v>101.22</v>
      </c>
      <c r="G1379">
        <v>34.18</v>
      </c>
      <c r="H1379">
        <v>254.33</v>
      </c>
      <c r="I1379">
        <v>531.57000000000005</v>
      </c>
      <c r="J1379" s="2">
        <v>382537244864.25</v>
      </c>
      <c r="K1379" s="2">
        <v>314277089267.04999</v>
      </c>
      <c r="L1379" s="2">
        <v>310819382660.88</v>
      </c>
      <c r="M1379" s="2">
        <v>97500001752.729996</v>
      </c>
      <c r="N1379" s="2">
        <v>87858580425</v>
      </c>
      <c r="O1379" s="2">
        <v>41042978889.239998</v>
      </c>
      <c r="P1379" s="2">
        <v>95933652154.070007</v>
      </c>
      <c r="Q1379" s="2">
        <v>85227766822.770004</v>
      </c>
      <c r="R1379">
        <f t="shared" si="148"/>
        <v>1415196696835.9902</v>
      </c>
      <c r="S1379">
        <f t="shared" si="149"/>
        <v>0.27030676775850543</v>
      </c>
      <c r="T1379">
        <f t="shared" si="150"/>
        <v>0.22207307999636472</v>
      </c>
      <c r="U1379">
        <f t="shared" si="154"/>
        <v>0.21962981072227689</v>
      </c>
      <c r="V1379">
        <f t="shared" si="154"/>
        <v>6.8895017894483865E-2</v>
      </c>
      <c r="W1379">
        <f t="shared" si="154"/>
        <v>6.2082239607701747E-2</v>
      </c>
      <c r="X1379">
        <f t="shared" si="153"/>
        <v>2.9001607324975649E-2</v>
      </c>
      <c r="Y1379">
        <f t="shared" si="153"/>
        <v>6.7788210902804236E-2</v>
      </c>
      <c r="Z1379">
        <f t="shared" si="151"/>
        <v>6.0223265792887309E-2</v>
      </c>
      <c r="AA1379">
        <f t="shared" si="152"/>
        <v>0.99999999999999989</v>
      </c>
    </row>
    <row r="1380" spans="1:27" x14ac:dyDescent="0.2">
      <c r="A1380" s="1">
        <v>43109</v>
      </c>
      <c r="B1380">
        <v>109.05</v>
      </c>
      <c r="C1380">
        <v>30.27</v>
      </c>
      <c r="D1380">
        <v>62.26</v>
      </c>
      <c r="E1380">
        <v>53.3</v>
      </c>
      <c r="F1380">
        <v>100.52</v>
      </c>
      <c r="G1380">
        <v>33.74</v>
      </c>
      <c r="H1380">
        <v>253.94</v>
      </c>
      <c r="I1380">
        <v>533.94000000000005</v>
      </c>
      <c r="J1380" s="2">
        <v>378373574171.84998</v>
      </c>
      <c r="K1380" s="2">
        <v>311396644586.37</v>
      </c>
      <c r="L1380" s="2">
        <v>306584517814.73999</v>
      </c>
      <c r="M1380" s="2">
        <v>96361025281.300003</v>
      </c>
      <c r="N1380" s="2">
        <v>87250983050</v>
      </c>
      <c r="O1380" s="2">
        <v>40514631589.32</v>
      </c>
      <c r="P1380" s="2">
        <v>95786543577.259995</v>
      </c>
      <c r="Q1380" s="2">
        <v>85607754044.339996</v>
      </c>
      <c r="R1380">
        <f t="shared" si="148"/>
        <v>1401875674115.1802</v>
      </c>
      <c r="S1380">
        <f t="shared" si="149"/>
        <v>0.26990522851512311</v>
      </c>
      <c r="T1380">
        <f t="shared" si="150"/>
        <v>0.22212857412117787</v>
      </c>
      <c r="U1380">
        <f t="shared" si="154"/>
        <v>0.21869593964403905</v>
      </c>
      <c r="V1380">
        <f t="shared" si="154"/>
        <v>6.8737211908695153E-2</v>
      </c>
      <c r="W1380">
        <f t="shared" si="154"/>
        <v>6.2238745318888622E-2</v>
      </c>
      <c r="X1380">
        <f t="shared" si="153"/>
        <v>2.8900302885198119E-2</v>
      </c>
      <c r="Y1380">
        <f t="shared" si="153"/>
        <v>6.8327416864350288E-2</v>
      </c>
      <c r="Z1380">
        <f t="shared" si="151"/>
        <v>6.1066580742527625E-2</v>
      </c>
      <c r="AA1380">
        <f t="shared" si="152"/>
        <v>0.99999999999999978</v>
      </c>
    </row>
    <row r="1381" spans="1:27" x14ac:dyDescent="0.2">
      <c r="A1381" s="1">
        <v>43108</v>
      </c>
      <c r="B1381">
        <v>108.5</v>
      </c>
      <c r="C1381">
        <v>30.12</v>
      </c>
      <c r="D1381">
        <v>62.04</v>
      </c>
      <c r="E1381">
        <v>52.89</v>
      </c>
      <c r="F1381">
        <v>100.15</v>
      </c>
      <c r="G1381">
        <v>33.28</v>
      </c>
      <c r="H1381">
        <v>251.81</v>
      </c>
      <c r="I1381">
        <v>529.49</v>
      </c>
      <c r="J1381" s="2">
        <v>376465225104.5</v>
      </c>
      <c r="K1381" s="2">
        <v>309853549221.71997</v>
      </c>
      <c r="L1381" s="2">
        <v>305501180295.96002</v>
      </c>
      <c r="M1381" s="2">
        <v>95619786625.289993</v>
      </c>
      <c r="N1381" s="2">
        <v>86929824437.5</v>
      </c>
      <c r="O1381" s="2">
        <v>39962268503.040001</v>
      </c>
      <c r="P1381" s="2">
        <v>94983104426.990005</v>
      </c>
      <c r="Q1381" s="2">
        <v>84894275927.889999</v>
      </c>
      <c r="R1381">
        <f t="shared" si="148"/>
        <v>1394209214542.8899</v>
      </c>
      <c r="S1381">
        <f t="shared" si="149"/>
        <v>0.27002061181178549</v>
      </c>
      <c r="T1381">
        <f t="shared" si="150"/>
        <v>0.22224322288911968</v>
      </c>
      <c r="U1381">
        <f t="shared" si="154"/>
        <v>0.21912147553559433</v>
      </c>
      <c r="V1381">
        <f t="shared" si="154"/>
        <v>6.858352794393216E-2</v>
      </c>
      <c r="W1381">
        <f t="shared" si="154"/>
        <v>6.2350631118157619E-2</v>
      </c>
      <c r="X1381">
        <f t="shared" si="153"/>
        <v>2.8663035709559675E-2</v>
      </c>
      <c r="Y1381">
        <f t="shared" si="153"/>
        <v>6.8126866065887734E-2</v>
      </c>
      <c r="Z1381">
        <f t="shared" si="151"/>
        <v>6.0890628925963398E-2</v>
      </c>
      <c r="AA1381">
        <f t="shared" si="152"/>
        <v>1</v>
      </c>
    </row>
    <row r="1382" spans="1:27" x14ac:dyDescent="0.2">
      <c r="A1382" s="1">
        <v>43105</v>
      </c>
      <c r="B1382">
        <v>108.34</v>
      </c>
      <c r="C1382">
        <v>30.33</v>
      </c>
      <c r="D1382">
        <v>62.75</v>
      </c>
      <c r="E1382">
        <v>53.11</v>
      </c>
      <c r="F1382">
        <v>101.08</v>
      </c>
      <c r="G1382">
        <v>33.01</v>
      </c>
      <c r="H1382">
        <v>255.52</v>
      </c>
      <c r="I1382">
        <v>525.57000000000005</v>
      </c>
      <c r="J1382" s="2">
        <v>375910069012.17999</v>
      </c>
      <c r="K1382" s="2">
        <v>312013882732.22998</v>
      </c>
      <c r="L1382" s="2">
        <v>308997405924.75</v>
      </c>
      <c r="M1382" s="2">
        <v>96017524440.710007</v>
      </c>
      <c r="N1382" s="2">
        <v>87737060950</v>
      </c>
      <c r="O1382" s="2">
        <v>39638055387.18</v>
      </c>
      <c r="P1382" s="2">
        <v>96382521914.080002</v>
      </c>
      <c r="Q1382" s="2">
        <v>84265773856.770004</v>
      </c>
      <c r="R1382">
        <f t="shared" si="148"/>
        <v>1400962294217.8999</v>
      </c>
      <c r="S1382">
        <f t="shared" si="149"/>
        <v>0.26832275969428232</v>
      </c>
      <c r="T1382">
        <f t="shared" si="150"/>
        <v>0.22271397597207612</v>
      </c>
      <c r="U1382">
        <f t="shared" si="154"/>
        <v>0.22056082965262863</v>
      </c>
      <c r="V1382">
        <f t="shared" si="154"/>
        <v>6.8536837027660821E-2</v>
      </c>
      <c r="W1382">
        <f t="shared" si="154"/>
        <v>6.26262828857789E-2</v>
      </c>
      <c r="X1382">
        <f t="shared" si="153"/>
        <v>2.8293449117635469E-2</v>
      </c>
      <c r="Y1382">
        <f t="shared" si="153"/>
        <v>6.8797370430220203E-2</v>
      </c>
      <c r="Z1382">
        <f t="shared" si="151"/>
        <v>6.0148495219717636E-2</v>
      </c>
      <c r="AA1382">
        <f t="shared" si="152"/>
        <v>0.99999999999999989</v>
      </c>
    </row>
    <row r="1383" spans="1:27" x14ac:dyDescent="0.2">
      <c r="A1383" s="1">
        <v>43104</v>
      </c>
      <c r="B1383">
        <v>109.04</v>
      </c>
      <c r="C1383">
        <v>30.19</v>
      </c>
      <c r="D1383">
        <v>62.33</v>
      </c>
      <c r="E1383">
        <v>53.13</v>
      </c>
      <c r="F1383">
        <v>100.85</v>
      </c>
      <c r="G1383">
        <v>33.26</v>
      </c>
      <c r="H1383">
        <v>256.83</v>
      </c>
      <c r="I1383">
        <v>521.13</v>
      </c>
      <c r="J1383" s="2">
        <v>378338876916.08002</v>
      </c>
      <c r="K1383" s="2">
        <v>310573660391.89001</v>
      </c>
      <c r="L1383" s="2">
        <v>306929216116.16998</v>
      </c>
      <c r="M1383" s="2">
        <v>96053682423.929993</v>
      </c>
      <c r="N1383" s="2">
        <v>87537421812.5</v>
      </c>
      <c r="O1383" s="2">
        <v>39938252716.68</v>
      </c>
      <c r="P1383" s="2">
        <v>96876655851.570007</v>
      </c>
      <c r="Q1383" s="2">
        <v>83553899061.929993</v>
      </c>
      <c r="R1383">
        <f t="shared" si="148"/>
        <v>1399801665290.7498</v>
      </c>
      <c r="S1383">
        <f t="shared" si="149"/>
        <v>0.27028034492121861</v>
      </c>
      <c r="T1383">
        <f t="shared" si="150"/>
        <v>0.22186976061882413</v>
      </c>
      <c r="U1383">
        <f t="shared" si="154"/>
        <v>0.21926621729830445</v>
      </c>
      <c r="V1383">
        <f t="shared" si="154"/>
        <v>6.8619494322418095E-2</v>
      </c>
      <c r="W1383">
        <f t="shared" si="154"/>
        <v>6.2535589135992206E-2</v>
      </c>
      <c r="X1383">
        <f t="shared" si="153"/>
        <v>2.8531365340520948E-2</v>
      </c>
      <c r="Y1383">
        <f t="shared" si="153"/>
        <v>6.9207415774468289E-2</v>
      </c>
      <c r="Z1383">
        <f t="shared" si="151"/>
        <v>5.9689812588253489E-2</v>
      </c>
      <c r="AA1383">
        <f t="shared" si="152"/>
        <v>1.0000000000000002</v>
      </c>
    </row>
    <row r="1384" spans="1:27" x14ac:dyDescent="0.2">
      <c r="A1384" s="1">
        <v>43103</v>
      </c>
      <c r="B1384">
        <v>108.06</v>
      </c>
      <c r="C1384">
        <v>29.8</v>
      </c>
      <c r="D1384">
        <v>61.56</v>
      </c>
      <c r="E1384">
        <v>52.33</v>
      </c>
      <c r="F1384">
        <v>99.55</v>
      </c>
      <c r="G1384">
        <v>33</v>
      </c>
      <c r="H1384">
        <v>253.29</v>
      </c>
      <c r="I1384">
        <v>514.34</v>
      </c>
      <c r="J1384" s="2">
        <v>374938545850.62</v>
      </c>
      <c r="K1384" s="2">
        <v>306561612443.79999</v>
      </c>
      <c r="L1384" s="2">
        <v>303137534800.44</v>
      </c>
      <c r="M1384" s="2">
        <v>94607363095.130005</v>
      </c>
      <c r="N1384" s="2">
        <v>86409026687.5</v>
      </c>
      <c r="O1384" s="2">
        <v>39626047494</v>
      </c>
      <c r="P1384" s="2">
        <v>95541362615.910004</v>
      </c>
      <c r="Q1384" s="2">
        <v>82465243688.740005</v>
      </c>
      <c r="R1384">
        <f t="shared" si="148"/>
        <v>1383286736676.1396</v>
      </c>
      <c r="S1384">
        <f t="shared" si="149"/>
        <v>0.2710490427686375</v>
      </c>
      <c r="T1384">
        <f t="shared" si="150"/>
        <v>0.22161826923926717</v>
      </c>
      <c r="U1384">
        <f t="shared" si="154"/>
        <v>0.21914294900914078</v>
      </c>
      <c r="V1384">
        <f t="shared" si="154"/>
        <v>6.8393168666143173E-2</v>
      </c>
      <c r="W1384">
        <f t="shared" si="154"/>
        <v>6.2466460782476516E-2</v>
      </c>
      <c r="X1384">
        <f t="shared" si="153"/>
        <v>2.8646300469283976E-2</v>
      </c>
      <c r="Y1384">
        <f t="shared" si="153"/>
        <v>6.9068371786375704E-2</v>
      </c>
      <c r="Z1384">
        <f t="shared" si="151"/>
        <v>5.9615437278675423E-2</v>
      </c>
      <c r="AA1384">
        <f t="shared" si="152"/>
        <v>1.0000000000000002</v>
      </c>
    </row>
    <row r="1385" spans="1:27" x14ac:dyDescent="0.2">
      <c r="A1385" s="1">
        <v>43102</v>
      </c>
      <c r="B1385">
        <v>107.95</v>
      </c>
      <c r="C1385">
        <v>29.9</v>
      </c>
      <c r="D1385">
        <v>61.09</v>
      </c>
      <c r="E1385">
        <v>52.19</v>
      </c>
      <c r="F1385">
        <v>98.94</v>
      </c>
      <c r="G1385">
        <v>32.520000000000003</v>
      </c>
      <c r="H1385">
        <v>255.67</v>
      </c>
      <c r="I1385">
        <v>508.97</v>
      </c>
      <c r="J1385" s="2">
        <v>374556876037.15002</v>
      </c>
      <c r="K1385" s="2">
        <v>307590342686.90002</v>
      </c>
      <c r="L1385" s="2">
        <v>300823131919.40997</v>
      </c>
      <c r="M1385" s="2">
        <v>94354257212.589996</v>
      </c>
      <c r="N1385" s="2">
        <v>85879548975</v>
      </c>
      <c r="O1385" s="2">
        <v>39049668621.360001</v>
      </c>
      <c r="P1385" s="2">
        <v>96439102135.929993</v>
      </c>
      <c r="Q1385" s="2">
        <v>81604259984.169998</v>
      </c>
      <c r="R1385">
        <f t="shared" si="148"/>
        <v>1380297187572.5098</v>
      </c>
      <c r="S1385">
        <f t="shared" si="149"/>
        <v>0.27135958792749032</v>
      </c>
      <c r="T1385">
        <f t="shared" si="150"/>
        <v>0.22284356257209406</v>
      </c>
      <c r="U1385">
        <f t="shared" si="154"/>
        <v>0.21794084247064158</v>
      </c>
      <c r="V1385">
        <f t="shared" si="154"/>
        <v>6.8357929047532295E-2</v>
      </c>
      <c r="W1385">
        <f t="shared" si="154"/>
        <v>6.2218158341707533E-2</v>
      </c>
      <c r="X1385">
        <f t="shared" si="153"/>
        <v>2.8290768809024067E-2</v>
      </c>
      <c r="Y1385">
        <f t="shared" si="153"/>
        <v>6.9868360961840945E-2</v>
      </c>
      <c r="Z1385">
        <f t="shared" si="151"/>
        <v>5.9120789869669399E-2</v>
      </c>
      <c r="AA1385">
        <f t="shared" si="152"/>
        <v>1</v>
      </c>
    </row>
    <row r="1386" spans="1:27" x14ac:dyDescent="0.2">
      <c r="A1386" s="1">
        <v>43098</v>
      </c>
      <c r="B1386">
        <v>106.94</v>
      </c>
      <c r="C1386">
        <v>29.52</v>
      </c>
      <c r="D1386">
        <v>60.67</v>
      </c>
      <c r="E1386">
        <v>52.47</v>
      </c>
      <c r="F1386">
        <v>99.31</v>
      </c>
      <c r="G1386">
        <v>32.020000000000003</v>
      </c>
      <c r="H1386">
        <v>254.76</v>
      </c>
      <c r="I1386">
        <v>513.71</v>
      </c>
      <c r="J1386" s="2">
        <v>371052453204.38</v>
      </c>
      <c r="K1386" s="2">
        <v>307911715686</v>
      </c>
      <c r="L1386" s="2">
        <v>298754942110.83002</v>
      </c>
      <c r="M1386" s="2">
        <v>94860468977.669998</v>
      </c>
      <c r="N1386" s="2">
        <v>86200707587.5</v>
      </c>
      <c r="O1386" s="2">
        <v>38449273962.360001</v>
      </c>
      <c r="P1386" s="2">
        <v>96095848790.039993</v>
      </c>
      <c r="Q1386" s="2">
        <v>82364234427.309998</v>
      </c>
      <c r="R1386">
        <f t="shared" si="148"/>
        <v>1375689644746.0901</v>
      </c>
      <c r="S1386">
        <f t="shared" si="149"/>
        <v>0.2697210483639752</v>
      </c>
      <c r="T1386">
        <f t="shared" si="150"/>
        <v>0.22382353233663471</v>
      </c>
      <c r="U1386">
        <f t="shared" si="154"/>
        <v>0.21716739909456176</v>
      </c>
      <c r="V1386">
        <f t="shared" si="154"/>
        <v>6.8954847003430284E-2</v>
      </c>
      <c r="W1386">
        <f t="shared" si="154"/>
        <v>6.2659995963995199E-2</v>
      </c>
      <c r="X1386">
        <f t="shared" si="153"/>
        <v>2.7949090195744368E-2</v>
      </c>
      <c r="Y1386">
        <f t="shared" si="153"/>
        <v>6.9852854644243775E-2</v>
      </c>
      <c r="Z1386">
        <f t="shared" si="151"/>
        <v>5.9871232397414681E-2</v>
      </c>
      <c r="AA1386">
        <f t="shared" si="152"/>
        <v>0.99999999999999978</v>
      </c>
    </row>
    <row r="1387" spans="1:27" x14ac:dyDescent="0.2">
      <c r="A1387" s="1">
        <v>43097</v>
      </c>
      <c r="B1387">
        <v>107.79</v>
      </c>
      <c r="C1387">
        <v>29.8</v>
      </c>
      <c r="D1387">
        <v>61.3</v>
      </c>
      <c r="E1387">
        <v>52.65</v>
      </c>
      <c r="F1387">
        <v>99.7</v>
      </c>
      <c r="G1387">
        <v>32.270000000000003</v>
      </c>
      <c r="H1387">
        <v>256.5</v>
      </c>
      <c r="I1387">
        <v>517.98</v>
      </c>
      <c r="J1387" s="2">
        <v>374001719944.83002</v>
      </c>
      <c r="K1387" s="2">
        <v>310832287515</v>
      </c>
      <c r="L1387" s="2">
        <v>301857226823.70001</v>
      </c>
      <c r="M1387" s="2">
        <v>95185890826.649994</v>
      </c>
      <c r="N1387" s="2">
        <v>86539226125</v>
      </c>
      <c r="O1387" s="2">
        <v>38749471291.860001</v>
      </c>
      <c r="P1387" s="2">
        <v>96752179363.5</v>
      </c>
      <c r="Q1387" s="2">
        <v>83048852754.779999</v>
      </c>
      <c r="R1387">
        <f t="shared" si="148"/>
        <v>1386966854645.3203</v>
      </c>
      <c r="S1387">
        <f t="shared" si="149"/>
        <v>0.26965440355852699</v>
      </c>
      <c r="T1387">
        <f t="shared" si="150"/>
        <v>0.22410938406634601</v>
      </c>
      <c r="U1387">
        <f t="shared" si="154"/>
        <v>0.21763838538224617</v>
      </c>
      <c r="V1387">
        <f t="shared" si="154"/>
        <v>6.8628814385756354E-2</v>
      </c>
      <c r="W1387">
        <f t="shared" si="154"/>
        <v>6.239458847567781E-2</v>
      </c>
      <c r="X1387">
        <f t="shared" si="153"/>
        <v>2.7938282131312463E-2</v>
      </c>
      <c r="Y1387">
        <f t="shared" si="153"/>
        <v>6.9758104917540933E-2</v>
      </c>
      <c r="Z1387">
        <f t="shared" si="151"/>
        <v>5.9878037082593094E-2</v>
      </c>
      <c r="AA1387">
        <f t="shared" si="152"/>
        <v>0.99999999999999978</v>
      </c>
    </row>
    <row r="1388" spans="1:27" x14ac:dyDescent="0.2">
      <c r="A1388" s="1">
        <v>43096</v>
      </c>
      <c r="B1388">
        <v>107.22</v>
      </c>
      <c r="C1388">
        <v>29.73</v>
      </c>
      <c r="D1388">
        <v>60.95</v>
      </c>
      <c r="E1388">
        <v>52.57</v>
      </c>
      <c r="F1388">
        <v>99.13</v>
      </c>
      <c r="G1388">
        <v>32.51</v>
      </c>
      <c r="H1388">
        <v>255.95</v>
      </c>
      <c r="I1388">
        <v>514.32000000000005</v>
      </c>
      <c r="J1388" s="2">
        <v>372023976365.94</v>
      </c>
      <c r="K1388" s="2">
        <v>310102144557.75</v>
      </c>
      <c r="L1388" s="2">
        <v>300133735316.54999</v>
      </c>
      <c r="M1388" s="2">
        <v>95041258893.770004</v>
      </c>
      <c r="N1388" s="2">
        <v>86044468262.5</v>
      </c>
      <c r="O1388" s="2">
        <v>39037660728.18</v>
      </c>
      <c r="P1388" s="2">
        <v>96544718550.050003</v>
      </c>
      <c r="Q1388" s="2">
        <v>82462037045.520004</v>
      </c>
      <c r="R1388">
        <f t="shared" si="148"/>
        <v>1381389999720.26</v>
      </c>
      <c r="S1388">
        <f t="shared" si="149"/>
        <v>0.26931132876398206</v>
      </c>
      <c r="T1388">
        <f t="shared" si="150"/>
        <v>0.22448558670654023</v>
      </c>
      <c r="U1388">
        <f t="shared" si="154"/>
        <v>0.21726937025556065</v>
      </c>
      <c r="V1388">
        <f t="shared" si="154"/>
        <v>6.8801177736205157E-2</v>
      </c>
      <c r="W1388">
        <f t="shared" si="154"/>
        <v>6.2288324282009089E-2</v>
      </c>
      <c r="X1388">
        <f t="shared" si="153"/>
        <v>2.8259695477805231E-2</v>
      </c>
      <c r="Y1388">
        <f t="shared" si="153"/>
        <v>6.9889545001484671E-2</v>
      </c>
      <c r="Z1388">
        <f t="shared" si="151"/>
        <v>5.969497177641294E-2</v>
      </c>
      <c r="AA1388">
        <f t="shared" si="152"/>
        <v>1.0000000000000002</v>
      </c>
    </row>
    <row r="1389" spans="1:27" x14ac:dyDescent="0.2">
      <c r="A1389" s="1">
        <v>43095</v>
      </c>
      <c r="B1389">
        <v>107.02</v>
      </c>
      <c r="C1389">
        <v>29.78</v>
      </c>
      <c r="D1389">
        <v>61.13</v>
      </c>
      <c r="E1389">
        <v>52.47</v>
      </c>
      <c r="F1389">
        <v>98.57</v>
      </c>
      <c r="G1389">
        <v>32.33</v>
      </c>
      <c r="H1389">
        <v>257.72000000000003</v>
      </c>
      <c r="I1389">
        <v>513.72</v>
      </c>
      <c r="J1389" s="2">
        <v>371330031250.53998</v>
      </c>
      <c r="K1389" s="2">
        <v>310623675241.5</v>
      </c>
      <c r="L1389" s="2">
        <v>301020102377.37</v>
      </c>
      <c r="M1389" s="2">
        <v>94860468977.669998</v>
      </c>
      <c r="N1389" s="2">
        <v>85558390362.5</v>
      </c>
      <c r="O1389" s="2">
        <v>38821518650.940002</v>
      </c>
      <c r="P1389" s="2">
        <v>97212365167.880005</v>
      </c>
      <c r="Q1389" s="2">
        <v>82365837748.919998</v>
      </c>
      <c r="R1389">
        <f t="shared" si="148"/>
        <v>1381792389777.3198</v>
      </c>
      <c r="S1389">
        <f t="shared" si="149"/>
        <v>0.26873069644737368</v>
      </c>
      <c r="T1389">
        <f t="shared" si="150"/>
        <v>0.22479764510177827</v>
      </c>
      <c r="U1389">
        <f t="shared" si="154"/>
        <v>0.21784756133002031</v>
      </c>
      <c r="V1389">
        <f t="shared" si="154"/>
        <v>6.8650304980299587E-2</v>
      </c>
      <c r="W1389">
        <f t="shared" si="154"/>
        <v>6.1918411908671755E-2</v>
      </c>
      <c r="X1389">
        <f t="shared" si="153"/>
        <v>2.8095044478567588E-2</v>
      </c>
      <c r="Y1389">
        <f t="shared" si="153"/>
        <v>7.0352366887435305E-2</v>
      </c>
      <c r="Z1389">
        <f t="shared" si="151"/>
        <v>5.9607968865853657E-2</v>
      </c>
      <c r="AA1389">
        <f t="shared" si="152"/>
        <v>1</v>
      </c>
    </row>
    <row r="1390" spans="1:27" x14ac:dyDescent="0.2">
      <c r="A1390" s="1">
        <v>43091</v>
      </c>
      <c r="B1390">
        <v>107.45</v>
      </c>
      <c r="C1390">
        <v>29.88</v>
      </c>
      <c r="D1390">
        <v>61.55</v>
      </c>
      <c r="E1390">
        <v>52.72</v>
      </c>
      <c r="F1390">
        <v>98.74</v>
      </c>
      <c r="G1390">
        <v>32.76</v>
      </c>
      <c r="H1390">
        <v>258.97000000000003</v>
      </c>
      <c r="I1390">
        <v>512.12</v>
      </c>
      <c r="J1390" s="2">
        <v>372822013248.65002</v>
      </c>
      <c r="K1390" s="2">
        <v>311666736609</v>
      </c>
      <c r="L1390" s="2">
        <v>303088292185.95001</v>
      </c>
      <c r="M1390" s="2">
        <v>95312443767.919998</v>
      </c>
      <c r="N1390" s="2">
        <v>85705949725</v>
      </c>
      <c r="O1390" s="2">
        <v>39337858057.68</v>
      </c>
      <c r="P1390" s="2">
        <v>97683867016.630005</v>
      </c>
      <c r="Q1390" s="2">
        <v>82109306291.320007</v>
      </c>
      <c r="R1390">
        <f t="shared" si="148"/>
        <v>1387726466902.1501</v>
      </c>
      <c r="S1390">
        <f t="shared" si="149"/>
        <v>0.2686567001066919</v>
      </c>
      <c r="T1390">
        <f t="shared" si="150"/>
        <v>0.22458801791446692</v>
      </c>
      <c r="U1390">
        <f t="shared" si="154"/>
        <v>0.21840636423296023</v>
      </c>
      <c r="V1390">
        <f t="shared" si="154"/>
        <v>6.8682442859714199E-2</v>
      </c>
      <c r="W1390">
        <f t="shared" si="154"/>
        <v>6.1759973430731724E-2</v>
      </c>
      <c r="X1390">
        <f t="shared" si="153"/>
        <v>2.8346982633756849E-2</v>
      </c>
      <c r="Y1390">
        <f t="shared" si="153"/>
        <v>7.0391297814396861E-2</v>
      </c>
      <c r="Z1390">
        <f t="shared" si="151"/>
        <v>5.9168221007281266E-2</v>
      </c>
      <c r="AA1390">
        <f t="shared" si="152"/>
        <v>1</v>
      </c>
    </row>
    <row r="1391" spans="1:27" x14ac:dyDescent="0.2">
      <c r="A1391" s="1">
        <v>43090</v>
      </c>
      <c r="B1391">
        <v>107.83</v>
      </c>
      <c r="C1391">
        <v>29.82</v>
      </c>
      <c r="D1391">
        <v>61.61</v>
      </c>
      <c r="E1391">
        <v>52.88</v>
      </c>
      <c r="F1391">
        <v>98.5</v>
      </c>
      <c r="G1391">
        <v>32.9</v>
      </c>
      <c r="H1391">
        <v>261.01</v>
      </c>
      <c r="I1391">
        <v>513.59</v>
      </c>
      <c r="J1391" s="2">
        <v>374140508967.90997</v>
      </c>
      <c r="K1391" s="2">
        <v>311040899788.5</v>
      </c>
      <c r="L1391" s="2">
        <v>303383747872.89001</v>
      </c>
      <c r="M1391" s="2">
        <v>95601707633.679993</v>
      </c>
      <c r="N1391" s="2">
        <v>85497630625</v>
      </c>
      <c r="O1391" s="2">
        <v>39505968562.199997</v>
      </c>
      <c r="P1391" s="2">
        <v>98453358033.789993</v>
      </c>
      <c r="Q1391" s="2">
        <v>82344994567.990005</v>
      </c>
      <c r="R1391">
        <f t="shared" si="148"/>
        <v>1389968816051.96</v>
      </c>
      <c r="S1391">
        <f t="shared" si="149"/>
        <v>0.26917187252488967</v>
      </c>
      <c r="T1391">
        <f t="shared" si="150"/>
        <v>0.22377545179177072</v>
      </c>
      <c r="U1391">
        <f t="shared" si="154"/>
        <v>0.21826658581781369</v>
      </c>
      <c r="V1391">
        <f t="shared" si="154"/>
        <v>6.8779749969661338E-2</v>
      </c>
      <c r="W1391">
        <f t="shared" si="154"/>
        <v>6.1510466736833552E-2</v>
      </c>
      <c r="X1391">
        <f t="shared" si="153"/>
        <v>2.8422197754343851E-2</v>
      </c>
      <c r="Y1391">
        <f t="shared" si="153"/>
        <v>7.0831343046554793E-2</v>
      </c>
      <c r="Z1391">
        <f t="shared" si="151"/>
        <v>5.92423323581324E-2</v>
      </c>
      <c r="AA1391">
        <f t="shared" si="152"/>
        <v>1</v>
      </c>
    </row>
    <row r="1392" spans="1:27" x14ac:dyDescent="0.2">
      <c r="A1392" s="1">
        <v>43089</v>
      </c>
      <c r="B1392">
        <v>106.14</v>
      </c>
      <c r="C1392">
        <v>29.48</v>
      </c>
      <c r="D1392">
        <v>60.14</v>
      </c>
      <c r="E1392">
        <v>52.51</v>
      </c>
      <c r="F1392">
        <v>98.51</v>
      </c>
      <c r="G1392">
        <v>31.99</v>
      </c>
      <c r="H1392">
        <v>255.18</v>
      </c>
      <c r="I1392">
        <v>514.54999999999995</v>
      </c>
      <c r="J1392" s="2">
        <v>368276672742.78009</v>
      </c>
      <c r="K1392" s="2">
        <v>307494491139</v>
      </c>
      <c r="L1392" s="2">
        <v>296145083542.85999</v>
      </c>
      <c r="M1392" s="2">
        <v>94932784944.110001</v>
      </c>
      <c r="N1392" s="2">
        <v>85506310587.5</v>
      </c>
      <c r="O1392" s="2">
        <v>38413250282.82</v>
      </c>
      <c r="P1392" s="2">
        <v>96254273411.220001</v>
      </c>
      <c r="Q1392" s="2">
        <v>82498913442.550003</v>
      </c>
      <c r="R1392">
        <f t="shared" si="148"/>
        <v>1369521780092.8401</v>
      </c>
      <c r="S1392">
        <f t="shared" si="149"/>
        <v>0.26890895646640578</v>
      </c>
      <c r="T1392">
        <f t="shared" si="150"/>
        <v>0.22452690830382771</v>
      </c>
      <c r="U1392">
        <f t="shared" si="154"/>
        <v>0.216239776429685</v>
      </c>
      <c r="V1392">
        <f t="shared" si="154"/>
        <v>6.9318200209765549E-2</v>
      </c>
      <c r="W1392">
        <f t="shared" si="154"/>
        <v>6.2435159360301314E-2</v>
      </c>
      <c r="X1392">
        <f t="shared" si="153"/>
        <v>2.8048659642503793E-2</v>
      </c>
      <c r="Y1392">
        <f t="shared" si="153"/>
        <v>7.028312715457137E-2</v>
      </c>
      <c r="Z1392">
        <f t="shared" si="151"/>
        <v>6.0239212432939469E-2</v>
      </c>
      <c r="AA1392">
        <f t="shared" si="152"/>
        <v>1</v>
      </c>
    </row>
    <row r="1393" spans="1:27" x14ac:dyDescent="0.2">
      <c r="A1393" s="1">
        <v>43088</v>
      </c>
      <c r="B1393">
        <v>106.51</v>
      </c>
      <c r="C1393">
        <v>29.45</v>
      </c>
      <c r="D1393">
        <v>60.36</v>
      </c>
      <c r="E1393">
        <v>52.93</v>
      </c>
      <c r="F1393">
        <v>99.15</v>
      </c>
      <c r="G1393">
        <v>31.7</v>
      </c>
      <c r="H1393">
        <v>256.48</v>
      </c>
      <c r="I1393">
        <v>515.82000000000005</v>
      </c>
      <c r="J1393" s="2">
        <v>369560471206.27002</v>
      </c>
      <c r="K1393" s="2">
        <v>307181572728.75</v>
      </c>
      <c r="L1393" s="2">
        <v>297228421061.64001</v>
      </c>
      <c r="M1393" s="2">
        <v>95692102591.729996</v>
      </c>
      <c r="N1393" s="2">
        <v>86061828187.5</v>
      </c>
      <c r="O1393" s="2">
        <v>38065021380.599998</v>
      </c>
      <c r="P1393" s="2">
        <v>96744635333.919998</v>
      </c>
      <c r="Q1393" s="2">
        <v>82702535287.020004</v>
      </c>
      <c r="R1393">
        <f t="shared" si="148"/>
        <v>1373236587777.4302</v>
      </c>
      <c r="S1393">
        <f t="shared" si="149"/>
        <v>0.26911638860744308</v>
      </c>
      <c r="T1393">
        <f t="shared" si="150"/>
        <v>0.22369166060883969</v>
      </c>
      <c r="U1393">
        <f t="shared" si="154"/>
        <v>0.21644370948687092</v>
      </c>
      <c r="V1393">
        <f t="shared" si="154"/>
        <v>6.9683624397604144E-2</v>
      </c>
      <c r="W1393">
        <f t="shared" si="154"/>
        <v>6.2670794642014471E-2</v>
      </c>
      <c r="X1393">
        <f t="shared" si="153"/>
        <v>2.7719201279225933E-2</v>
      </c>
      <c r="Y1393">
        <f t="shared" si="153"/>
        <v>7.0450085728126596E-2</v>
      </c>
      <c r="Z1393">
        <f t="shared" si="151"/>
        <v>6.0224535249875068E-2</v>
      </c>
      <c r="AA1393">
        <f t="shared" si="152"/>
        <v>0.99999999999999989</v>
      </c>
    </row>
    <row r="1394" spans="1:27" x14ac:dyDescent="0.2">
      <c r="A1394" s="1">
        <v>43087</v>
      </c>
      <c r="B1394">
        <v>106.96</v>
      </c>
      <c r="C1394">
        <v>29.48</v>
      </c>
      <c r="D1394">
        <v>60.92</v>
      </c>
      <c r="E1394">
        <v>53.24</v>
      </c>
      <c r="F1394">
        <v>99.68</v>
      </c>
      <c r="G1394">
        <v>31.8</v>
      </c>
      <c r="H1394">
        <v>260.02</v>
      </c>
      <c r="I1394">
        <v>518.86</v>
      </c>
      <c r="J1394" s="2">
        <v>371121847715.91998</v>
      </c>
      <c r="K1394" s="2">
        <v>307494491139</v>
      </c>
      <c r="L1394" s="2">
        <v>299986007473.08002</v>
      </c>
      <c r="M1394" s="2">
        <v>96252551331.639999</v>
      </c>
      <c r="N1394" s="2">
        <v>86521866200</v>
      </c>
      <c r="O1394" s="2">
        <v>38185100312.400002</v>
      </c>
      <c r="P1394" s="2">
        <v>98079928569.580002</v>
      </c>
      <c r="Q1394" s="2">
        <v>83189945056.460007</v>
      </c>
      <c r="R1394">
        <f t="shared" si="148"/>
        <v>1380831737798.0801</v>
      </c>
      <c r="S1394">
        <f t="shared" si="149"/>
        <v>0.2687668870558575</v>
      </c>
      <c r="T1394">
        <f t="shared" si="150"/>
        <v>0.22268787913967047</v>
      </c>
      <c r="U1394">
        <f t="shared" si="154"/>
        <v>0.21725022626684959</v>
      </c>
      <c r="V1394">
        <f t="shared" si="154"/>
        <v>6.9706213072077486E-2</v>
      </c>
      <c r="W1394">
        <f t="shared" si="154"/>
        <v>6.2659239233572819E-2</v>
      </c>
      <c r="X1394">
        <f t="shared" si="153"/>
        <v>2.7653695426563141E-2</v>
      </c>
      <c r="Y1394">
        <f t="shared" si="153"/>
        <v>7.1029601858646083E-2</v>
      </c>
      <c r="Z1394">
        <f t="shared" si="151"/>
        <v>6.0246257946762902E-2</v>
      </c>
      <c r="AA1394">
        <f t="shared" si="152"/>
        <v>1</v>
      </c>
    </row>
    <row r="1395" spans="1:27" x14ac:dyDescent="0.2">
      <c r="A1395" s="1">
        <v>43084</v>
      </c>
      <c r="B1395">
        <v>106.14</v>
      </c>
      <c r="C1395">
        <v>29.04</v>
      </c>
      <c r="D1395">
        <v>59.87</v>
      </c>
      <c r="E1395">
        <v>53.1</v>
      </c>
      <c r="F1395">
        <v>98.52</v>
      </c>
      <c r="G1395">
        <v>31.41</v>
      </c>
      <c r="H1395">
        <v>257.17</v>
      </c>
      <c r="I1395">
        <v>511.87</v>
      </c>
      <c r="J1395" s="2">
        <v>368276672742.78009</v>
      </c>
      <c r="K1395" s="2">
        <v>302905021122</v>
      </c>
      <c r="L1395" s="2">
        <v>294815532951.63</v>
      </c>
      <c r="M1395" s="2">
        <v>95999445449.100006</v>
      </c>
      <c r="N1395" s="2">
        <v>85514990550</v>
      </c>
      <c r="O1395" s="2">
        <v>37716792478.379997</v>
      </c>
      <c r="P1395" s="2">
        <v>97004904354.429993</v>
      </c>
      <c r="Q1395" s="2">
        <v>82069223251.070007</v>
      </c>
      <c r="R1395">
        <f t="shared" si="148"/>
        <v>1364302582899.3899</v>
      </c>
      <c r="S1395">
        <f t="shared" si="149"/>
        <v>0.2699376790448681</v>
      </c>
      <c r="T1395">
        <f t="shared" si="150"/>
        <v>0.22202187763822304</v>
      </c>
      <c r="U1395">
        <f t="shared" si="154"/>
        <v>0.21609248318294147</v>
      </c>
      <c r="V1395">
        <f t="shared" si="154"/>
        <v>7.0365215643793486E-2</v>
      </c>
      <c r="W1395">
        <f t="shared" si="154"/>
        <v>6.2680369898783866E-2</v>
      </c>
      <c r="X1395">
        <f t="shared" si="153"/>
        <v>2.7645474655794457E-2</v>
      </c>
      <c r="Y1395">
        <f t="shared" si="153"/>
        <v>7.1102192116558938E-2</v>
      </c>
      <c r="Z1395">
        <f t="shared" si="151"/>
        <v>6.0154707819036785E-2</v>
      </c>
      <c r="AA1395">
        <f t="shared" si="152"/>
        <v>1.0000000000000002</v>
      </c>
    </row>
    <row r="1396" spans="1:27" x14ac:dyDescent="0.2">
      <c r="A1396" s="1">
        <v>43083</v>
      </c>
      <c r="B1396">
        <v>104.66</v>
      </c>
      <c r="C1396">
        <v>28.73</v>
      </c>
      <c r="D1396">
        <v>59.22</v>
      </c>
      <c r="E1396">
        <v>52.64</v>
      </c>
      <c r="F1396">
        <v>97.15</v>
      </c>
      <c r="G1396">
        <v>31.72</v>
      </c>
      <c r="H1396">
        <v>255.48</v>
      </c>
      <c r="I1396">
        <v>506.75</v>
      </c>
      <c r="J1396" s="2">
        <v>363141478888.82001</v>
      </c>
      <c r="K1396" s="2">
        <v>299671530882.75</v>
      </c>
      <c r="L1396" s="2">
        <v>291614763009.78009</v>
      </c>
      <c r="M1396" s="2">
        <v>95167811835.039993</v>
      </c>
      <c r="N1396" s="2">
        <v>84325835687.5</v>
      </c>
      <c r="O1396" s="2">
        <v>38089037166.959999</v>
      </c>
      <c r="P1396" s="2">
        <v>96367433854.919998</v>
      </c>
      <c r="Q1396" s="2">
        <v>81248322586.75</v>
      </c>
      <c r="R1396">
        <f t="shared" si="148"/>
        <v>1349626213912.52</v>
      </c>
      <c r="S1396">
        <f t="shared" si="149"/>
        <v>0.26906818728430393</v>
      </c>
      <c r="T1396">
        <f t="shared" si="150"/>
        <v>0.22204038999362091</v>
      </c>
      <c r="U1396">
        <f t="shared" si="154"/>
        <v>0.21607076092898264</v>
      </c>
      <c r="V1396">
        <f t="shared" si="154"/>
        <v>7.0514199304970354E-2</v>
      </c>
      <c r="W1396">
        <f t="shared" si="154"/>
        <v>6.2480881608725058E-2</v>
      </c>
      <c r="X1396">
        <f t="shared" si="153"/>
        <v>2.8221915649179034E-2</v>
      </c>
      <c r="Y1396">
        <f t="shared" si="153"/>
        <v>7.1403054313500719E-2</v>
      </c>
      <c r="Z1396">
        <f t="shared" si="151"/>
        <v>6.0200610916717384E-2</v>
      </c>
      <c r="AA1396">
        <f t="shared" si="152"/>
        <v>1</v>
      </c>
    </row>
    <row r="1397" spans="1:27" x14ac:dyDescent="0.2">
      <c r="A1397" s="1">
        <v>43082</v>
      </c>
      <c r="B1397">
        <v>105.51</v>
      </c>
      <c r="C1397">
        <v>28.84</v>
      </c>
      <c r="D1397">
        <v>59.4</v>
      </c>
      <c r="E1397">
        <v>53.18</v>
      </c>
      <c r="F1397">
        <v>97.78</v>
      </c>
      <c r="G1397">
        <v>31.99</v>
      </c>
      <c r="H1397">
        <v>255.56</v>
      </c>
      <c r="I1397">
        <v>512.54999999999995</v>
      </c>
      <c r="J1397" s="2">
        <v>366090745629.27002</v>
      </c>
      <c r="K1397" s="2">
        <v>300818898387</v>
      </c>
      <c r="L1397" s="2">
        <v>292501130070.59998</v>
      </c>
      <c r="M1397" s="2">
        <v>96144077381.979996</v>
      </c>
      <c r="N1397" s="2">
        <v>84872673325</v>
      </c>
      <c r="O1397" s="2">
        <v>38413250282.82</v>
      </c>
      <c r="P1397" s="2">
        <v>96397609973.240005</v>
      </c>
      <c r="Q1397" s="2">
        <v>82178249120.550003</v>
      </c>
      <c r="R1397">
        <f t="shared" si="148"/>
        <v>1357416634170.4602</v>
      </c>
      <c r="S1397">
        <f t="shared" si="149"/>
        <v>0.26969666969861034</v>
      </c>
      <c r="T1397">
        <f t="shared" si="150"/>
        <v>0.22161132464008401</v>
      </c>
      <c r="U1397">
        <f t="shared" si="154"/>
        <v>0.21548367885542544</v>
      </c>
      <c r="V1397">
        <f t="shared" si="154"/>
        <v>7.0828716078564363E-2</v>
      </c>
      <c r="W1397">
        <f t="shared" si="154"/>
        <v>6.2525146066791132E-2</v>
      </c>
      <c r="X1397">
        <f t="shared" si="153"/>
        <v>2.829879148069743E-2</v>
      </c>
      <c r="Y1397">
        <f t="shared" si="153"/>
        <v>7.1015491888494639E-2</v>
      </c>
      <c r="Z1397">
        <f t="shared" si="151"/>
        <v>6.0540181291332484E-2</v>
      </c>
      <c r="AA1397">
        <f t="shared" si="152"/>
        <v>0.99999999999999978</v>
      </c>
    </row>
    <row r="1398" spans="1:27" x14ac:dyDescent="0.2">
      <c r="A1398" s="1">
        <v>43081</v>
      </c>
      <c r="B1398">
        <v>106.85</v>
      </c>
      <c r="C1398">
        <v>29.32</v>
      </c>
      <c r="D1398">
        <v>60.33</v>
      </c>
      <c r="E1398">
        <v>53.85</v>
      </c>
      <c r="F1398">
        <v>99.37</v>
      </c>
      <c r="G1398">
        <v>32.049999999999997</v>
      </c>
      <c r="H1398">
        <v>257.68</v>
      </c>
      <c r="I1398">
        <v>517.73</v>
      </c>
      <c r="J1398" s="2">
        <v>370740177902.45001</v>
      </c>
      <c r="K1398" s="2">
        <v>305825592951</v>
      </c>
      <c r="L1398" s="2">
        <v>297080693218.16998</v>
      </c>
      <c r="M1398" s="2">
        <v>97355369819.850006</v>
      </c>
      <c r="N1398" s="2">
        <v>86252787362.5</v>
      </c>
      <c r="O1398" s="2">
        <v>38485297641.900002</v>
      </c>
      <c r="P1398" s="2">
        <v>97197277108.720001</v>
      </c>
      <c r="Q1398" s="2">
        <v>83008769714.529999</v>
      </c>
      <c r="R1398">
        <f t="shared" si="148"/>
        <v>1375945965719.1196</v>
      </c>
      <c r="S1398">
        <f t="shared" si="149"/>
        <v>0.26944384964179002</v>
      </c>
      <c r="T1398">
        <f t="shared" si="150"/>
        <v>0.22226569979524186</v>
      </c>
      <c r="U1398">
        <f t="shared" si="154"/>
        <v>0.21591014517994153</v>
      </c>
      <c r="V1398">
        <f t="shared" si="154"/>
        <v>7.0755227491050884E-2</v>
      </c>
      <c r="W1398">
        <f t="shared" si="154"/>
        <v>6.2686173375581022E-2</v>
      </c>
      <c r="X1398">
        <f t="shared" si="153"/>
        <v>2.7970064668772207E-2</v>
      </c>
      <c r="Y1398">
        <f t="shared" si="153"/>
        <v>7.064033002046062E-2</v>
      </c>
      <c r="Z1398">
        <f t="shared" si="151"/>
        <v>6.0328509827162133E-2</v>
      </c>
      <c r="AA1398">
        <f t="shared" si="152"/>
        <v>1.0000000000000002</v>
      </c>
    </row>
    <row r="1399" spans="1:27" x14ac:dyDescent="0.2">
      <c r="A1399" s="1">
        <v>43080</v>
      </c>
      <c r="B1399">
        <v>105.62</v>
      </c>
      <c r="C1399">
        <v>28.94</v>
      </c>
      <c r="D1399">
        <v>58.87</v>
      </c>
      <c r="E1399">
        <v>52.77</v>
      </c>
      <c r="F1399">
        <v>99</v>
      </c>
      <c r="G1399">
        <v>32.17</v>
      </c>
      <c r="H1399">
        <v>250.13</v>
      </c>
      <c r="I1399">
        <v>512.13</v>
      </c>
      <c r="J1399" s="2">
        <v>366472415442.73999</v>
      </c>
      <c r="K1399" s="2">
        <v>301861959754.5</v>
      </c>
      <c r="L1399" s="2">
        <v>289891271502.63</v>
      </c>
      <c r="M1399" s="2">
        <v>95402838725.970001</v>
      </c>
      <c r="N1399" s="2">
        <v>85931628750</v>
      </c>
      <c r="O1399" s="2">
        <v>38629392360.059998</v>
      </c>
      <c r="P1399" s="2">
        <v>94349405942.270004</v>
      </c>
      <c r="Q1399" s="2">
        <v>82110909612.929993</v>
      </c>
      <c r="R1399">
        <f t="shared" si="148"/>
        <v>1354649822091.0999</v>
      </c>
      <c r="S1399">
        <f t="shared" si="149"/>
        <v>0.27052926111711756</v>
      </c>
      <c r="T1399">
        <f t="shared" si="150"/>
        <v>0.22283394190280997</v>
      </c>
      <c r="U1399">
        <f t="shared" si="154"/>
        <v>0.21399720191535587</v>
      </c>
      <c r="V1399">
        <f t="shared" si="154"/>
        <v>7.0426199575844464E-2</v>
      </c>
      <c r="W1399">
        <f t="shared" si="154"/>
        <v>6.343456984134245E-2</v>
      </c>
      <c r="X1399">
        <f t="shared" si="153"/>
        <v>2.8516146187824311E-2</v>
      </c>
      <c r="Y1399">
        <f t="shared" si="153"/>
        <v>6.9648557437986383E-2</v>
      </c>
      <c r="Z1399">
        <f t="shared" si="151"/>
        <v>6.0614122021719098E-2</v>
      </c>
      <c r="AA1399">
        <f t="shared" si="152"/>
        <v>1</v>
      </c>
    </row>
    <row r="1400" spans="1:27" x14ac:dyDescent="0.2">
      <c r="A1400" s="1">
        <v>43077</v>
      </c>
      <c r="B1400">
        <v>105.93</v>
      </c>
      <c r="C1400">
        <v>29.05</v>
      </c>
      <c r="D1400">
        <v>59.31</v>
      </c>
      <c r="E1400">
        <v>52.89</v>
      </c>
      <c r="F1400">
        <v>98.55</v>
      </c>
      <c r="G1400">
        <v>32.19</v>
      </c>
      <c r="H1400">
        <v>250.35</v>
      </c>
      <c r="I1400">
        <v>515.49</v>
      </c>
      <c r="J1400" s="2">
        <v>367548030371.60999</v>
      </c>
      <c r="K1400" s="2">
        <v>303009327258.75</v>
      </c>
      <c r="L1400" s="2">
        <v>292057946540.19</v>
      </c>
      <c r="M1400" s="2">
        <v>95619786625.289993</v>
      </c>
      <c r="N1400" s="2">
        <v>85541030437.5</v>
      </c>
      <c r="O1400" s="2">
        <v>38653408146.419998</v>
      </c>
      <c r="P1400" s="2">
        <v>94432390267.649994</v>
      </c>
      <c r="Q1400" s="2">
        <v>82649625673.889999</v>
      </c>
      <c r="R1400">
        <f t="shared" si="148"/>
        <v>1359511545321.2998</v>
      </c>
      <c r="S1400">
        <f t="shared" si="149"/>
        <v>0.27035300408923385</v>
      </c>
      <c r="T1400">
        <f t="shared" si="150"/>
        <v>0.22288102539588098</v>
      </c>
      <c r="U1400">
        <f t="shared" si="154"/>
        <v>0.21482564642080076</v>
      </c>
      <c r="V1400">
        <f t="shared" si="154"/>
        <v>7.0333927618607836E-2</v>
      </c>
      <c r="W1400">
        <f t="shared" si="154"/>
        <v>6.2920414859208629E-2</v>
      </c>
      <c r="X1400">
        <f t="shared" si="153"/>
        <v>2.8431835153915411E-2</v>
      </c>
      <c r="Y1400">
        <f t="shared" si="153"/>
        <v>6.9460528373322741E-2</v>
      </c>
      <c r="Z1400">
        <f t="shared" si="151"/>
        <v>6.0793618089029923E-2</v>
      </c>
      <c r="AA1400">
        <f t="shared" si="152"/>
        <v>1.0000000000000002</v>
      </c>
    </row>
    <row r="1401" spans="1:27" x14ac:dyDescent="0.2">
      <c r="A1401" s="1">
        <v>43076</v>
      </c>
      <c r="B1401">
        <v>104.62</v>
      </c>
      <c r="C1401">
        <v>28.78</v>
      </c>
      <c r="D1401">
        <v>59.36</v>
      </c>
      <c r="E1401">
        <v>52.35</v>
      </c>
      <c r="F1401">
        <v>98.58</v>
      </c>
      <c r="G1401">
        <v>31.93</v>
      </c>
      <c r="H1401">
        <v>248.56</v>
      </c>
      <c r="I1401">
        <v>512.41</v>
      </c>
      <c r="J1401" s="2">
        <v>363002689865.73999</v>
      </c>
      <c r="K1401" s="2">
        <v>300193061566.5</v>
      </c>
      <c r="L1401" s="2">
        <v>292304159612.64001</v>
      </c>
      <c r="M1401" s="2">
        <v>94643521078.350006</v>
      </c>
      <c r="N1401" s="2">
        <v>85567070325</v>
      </c>
      <c r="O1401" s="2">
        <v>38341202923.739998</v>
      </c>
      <c r="P1401" s="2">
        <v>93757199620.240005</v>
      </c>
      <c r="Q1401" s="2">
        <v>82155802618.009995</v>
      </c>
      <c r="R1401">
        <f t="shared" si="148"/>
        <v>1349964707610.22</v>
      </c>
      <c r="S1401">
        <f t="shared" si="149"/>
        <v>0.26889791104861316</v>
      </c>
      <c r="T1401">
        <f t="shared" si="150"/>
        <v>0.22237104412745565</v>
      </c>
      <c r="U1401">
        <f t="shared" si="154"/>
        <v>0.21652726027933911</v>
      </c>
      <c r="V1401">
        <f t="shared" si="154"/>
        <v>7.0108144712829598E-2</v>
      </c>
      <c r="W1401">
        <f t="shared" si="154"/>
        <v>6.3384672090039618E-2</v>
      </c>
      <c r="X1401">
        <f t="shared" si="153"/>
        <v>2.8401633544638108E-2</v>
      </c>
      <c r="Y1401">
        <f t="shared" si="153"/>
        <v>6.9451593135507986E-2</v>
      </c>
      <c r="Z1401">
        <f t="shared" si="151"/>
        <v>6.0857741061576792E-2</v>
      </c>
      <c r="AA1401">
        <f t="shared" si="152"/>
        <v>1</v>
      </c>
    </row>
    <row r="1402" spans="1:27" x14ac:dyDescent="0.2">
      <c r="A1402" s="1">
        <v>43075</v>
      </c>
      <c r="B1402">
        <v>104.93</v>
      </c>
      <c r="C1402">
        <v>28.64</v>
      </c>
      <c r="D1402">
        <v>58.57</v>
      </c>
      <c r="E1402">
        <v>51.69</v>
      </c>
      <c r="F1402">
        <v>98.21</v>
      </c>
      <c r="G1402">
        <v>31.76</v>
      </c>
      <c r="H1402">
        <v>245.95</v>
      </c>
      <c r="I1402">
        <v>511.82</v>
      </c>
      <c r="J1402" s="2">
        <v>364078304794.60999</v>
      </c>
      <c r="K1402" s="2">
        <v>298732775652</v>
      </c>
      <c r="L1402" s="2">
        <v>288413993067.92999</v>
      </c>
      <c r="M1402" s="2">
        <v>93450307632.089996</v>
      </c>
      <c r="N1402" s="2">
        <v>85245911712.5</v>
      </c>
      <c r="O1402" s="2">
        <v>38137068739.68</v>
      </c>
      <c r="P1402" s="2">
        <v>92772703760.050003</v>
      </c>
      <c r="Q1402" s="2">
        <v>82061206643.020004</v>
      </c>
      <c r="R1402">
        <f t="shared" si="148"/>
        <v>1342892272001.8799</v>
      </c>
      <c r="S1402">
        <f t="shared" si="149"/>
        <v>0.27111504949825216</v>
      </c>
      <c r="T1402">
        <f t="shared" si="150"/>
        <v>0.22245475819640564</v>
      </c>
      <c r="U1402">
        <f t="shared" si="154"/>
        <v>0.21477075941317669</v>
      </c>
      <c r="V1402">
        <f t="shared" si="154"/>
        <v>6.9588834175642031E-2</v>
      </c>
      <c r="W1402">
        <f t="shared" si="154"/>
        <v>6.347933746421966E-2</v>
      </c>
      <c r="X1402">
        <f t="shared" si="153"/>
        <v>2.8399201882983664E-2</v>
      </c>
      <c r="Y1402">
        <f t="shared" si="153"/>
        <v>6.9084248747482646E-2</v>
      </c>
      <c r="Z1402">
        <f t="shared" si="151"/>
        <v>6.1107810621837524E-2</v>
      </c>
      <c r="AA1402">
        <f t="shared" si="152"/>
        <v>0.99999999999999989</v>
      </c>
    </row>
    <row r="1403" spans="1:27" x14ac:dyDescent="0.2">
      <c r="A1403" s="1">
        <v>43074</v>
      </c>
      <c r="B1403">
        <v>105.72</v>
      </c>
      <c r="C1403">
        <v>28.93</v>
      </c>
      <c r="D1403">
        <v>58.55</v>
      </c>
      <c r="E1403">
        <v>52.01</v>
      </c>
      <c r="F1403">
        <v>98.71</v>
      </c>
      <c r="G1403">
        <v>32.14</v>
      </c>
      <c r="H1403">
        <v>248.33</v>
      </c>
      <c r="I1403">
        <v>512.12</v>
      </c>
      <c r="J1403" s="2">
        <v>366819388000.44</v>
      </c>
      <c r="K1403" s="2">
        <v>301757653617.75</v>
      </c>
      <c r="L1403" s="2">
        <v>288315507838.95001</v>
      </c>
      <c r="M1403" s="2">
        <v>94028835363.610001</v>
      </c>
      <c r="N1403" s="2">
        <v>85679909837.5</v>
      </c>
      <c r="O1403" s="2">
        <v>38593368680.519997</v>
      </c>
      <c r="P1403" s="2">
        <v>93670443280.070007</v>
      </c>
      <c r="Q1403" s="2">
        <v>82109306291.320007</v>
      </c>
      <c r="R1403">
        <f t="shared" si="148"/>
        <v>1350974412910.1602</v>
      </c>
      <c r="S1403">
        <f t="shared" si="149"/>
        <v>0.27152208398252875</v>
      </c>
      <c r="T1403">
        <f t="shared" si="150"/>
        <v>0.22336296730278407</v>
      </c>
      <c r="U1403">
        <f t="shared" si="154"/>
        <v>0.21341300403897656</v>
      </c>
      <c r="V1403">
        <f t="shared" si="154"/>
        <v>6.9600752216365566E-2</v>
      </c>
      <c r="W1403">
        <f t="shared" si="154"/>
        <v>6.3420823532057316E-2</v>
      </c>
      <c r="X1403">
        <f t="shared" si="153"/>
        <v>2.8567061160977337E-2</v>
      </c>
      <c r="Y1403">
        <f t="shared" si="153"/>
        <v>6.9335468077661583E-2</v>
      </c>
      <c r="Z1403">
        <f t="shared" si="151"/>
        <v>6.0777839688648701E-2</v>
      </c>
      <c r="AA1403">
        <f t="shared" si="152"/>
        <v>0.99999999999999978</v>
      </c>
    </row>
    <row r="1404" spans="1:27" x14ac:dyDescent="0.2">
      <c r="A1404" s="1">
        <v>43073</v>
      </c>
      <c r="B1404">
        <v>106.95</v>
      </c>
      <c r="C1404">
        <v>29.06</v>
      </c>
      <c r="D1404">
        <v>57.39</v>
      </c>
      <c r="E1404">
        <v>52.68</v>
      </c>
      <c r="F1404">
        <v>98.59</v>
      </c>
      <c r="G1404">
        <v>32.11</v>
      </c>
      <c r="H1404">
        <v>250.65</v>
      </c>
      <c r="I1404">
        <v>513.5</v>
      </c>
      <c r="J1404" s="2">
        <v>371087150460.15002</v>
      </c>
      <c r="K1404" s="2">
        <v>303113633395.5</v>
      </c>
      <c r="L1404" s="2">
        <v>282603364558.10999</v>
      </c>
      <c r="M1404" s="2">
        <v>95240127801.479996</v>
      </c>
      <c r="N1404" s="2">
        <v>85575750287.5</v>
      </c>
      <c r="O1404" s="2">
        <v>38557345000.980003</v>
      </c>
      <c r="P1404" s="2">
        <v>94545550711.350006</v>
      </c>
      <c r="Q1404" s="2">
        <v>82330564673.5</v>
      </c>
      <c r="R1404">
        <f t="shared" si="148"/>
        <v>1353053486888.5701</v>
      </c>
      <c r="S1404">
        <f t="shared" si="149"/>
        <v>0.27425904005723217</v>
      </c>
      <c r="T1404">
        <f t="shared" si="150"/>
        <v>0.22402191512216452</v>
      </c>
      <c r="U1404">
        <f t="shared" si="154"/>
        <v>0.20886340953747057</v>
      </c>
      <c r="V1404">
        <f t="shared" si="154"/>
        <v>7.0389033932790446E-2</v>
      </c>
      <c r="W1404">
        <f t="shared" si="154"/>
        <v>6.3246391304372387E-2</v>
      </c>
      <c r="X1404">
        <f t="shared" si="153"/>
        <v>2.8496541618354642E-2</v>
      </c>
      <c r="Y1404">
        <f t="shared" si="153"/>
        <v>6.9875693479615003E-2</v>
      </c>
      <c r="Z1404">
        <f t="shared" si="151"/>
        <v>6.0847974948000177E-2</v>
      </c>
      <c r="AA1404">
        <f t="shared" si="152"/>
        <v>1</v>
      </c>
    </row>
    <row r="1405" spans="1:27" x14ac:dyDescent="0.2">
      <c r="A1405" s="1">
        <v>43070</v>
      </c>
      <c r="B1405">
        <v>104.79</v>
      </c>
      <c r="C1405">
        <v>28.1</v>
      </c>
      <c r="D1405">
        <v>56.2</v>
      </c>
      <c r="E1405">
        <v>51.95</v>
      </c>
      <c r="F1405">
        <v>97.86</v>
      </c>
      <c r="G1405">
        <v>31.58</v>
      </c>
      <c r="H1405">
        <v>248.95</v>
      </c>
      <c r="I1405">
        <v>502.08</v>
      </c>
      <c r="J1405" s="2">
        <v>363592543213.83002</v>
      </c>
      <c r="K1405" s="2">
        <v>293100244267.5</v>
      </c>
      <c r="L1405" s="2">
        <v>276743493433.79999</v>
      </c>
      <c r="M1405" s="2">
        <v>93920361413.949997</v>
      </c>
      <c r="N1405" s="2">
        <v>84942113025</v>
      </c>
      <c r="O1405" s="2">
        <v>37920926662.440002</v>
      </c>
      <c r="P1405" s="2">
        <v>93904308197.050003</v>
      </c>
      <c r="Q1405" s="2">
        <v>80499571394.880005</v>
      </c>
      <c r="R1405">
        <f t="shared" si="148"/>
        <v>1324623561608.4502</v>
      </c>
      <c r="S1405">
        <f t="shared" si="149"/>
        <v>0.27448744968142541</v>
      </c>
      <c r="T1405">
        <f t="shared" si="150"/>
        <v>0.22127059548268738</v>
      </c>
      <c r="U1405">
        <f t="shared" si="154"/>
        <v>0.20892236968649325</v>
      </c>
      <c r="V1405">
        <f t="shared" si="154"/>
        <v>7.0903435614496663E-2</v>
      </c>
      <c r="W1405">
        <f t="shared" si="154"/>
        <v>6.412547344534425E-2</v>
      </c>
      <c r="X1405">
        <f t="shared" si="153"/>
        <v>2.8627700549425358E-2</v>
      </c>
      <c r="Y1405">
        <f t="shared" si="153"/>
        <v>7.0891316536016352E-2</v>
      </c>
      <c r="Z1405">
        <f t="shared" si="151"/>
        <v>6.0771659004111189E-2</v>
      </c>
      <c r="AA1405">
        <f t="shared" si="152"/>
        <v>0.99999999999999978</v>
      </c>
    </row>
    <row r="1406" spans="1:27" x14ac:dyDescent="0.2">
      <c r="A1406" s="1">
        <v>43069</v>
      </c>
      <c r="B1406">
        <v>104.52</v>
      </c>
      <c r="C1406">
        <v>28.17</v>
      </c>
      <c r="D1406">
        <v>56.47</v>
      </c>
      <c r="E1406">
        <v>51.61</v>
      </c>
      <c r="F1406">
        <v>97.71</v>
      </c>
      <c r="G1406">
        <v>31.72</v>
      </c>
      <c r="H1406">
        <v>247.64</v>
      </c>
      <c r="I1406">
        <v>501.19</v>
      </c>
      <c r="J1406" s="2">
        <v>362655717308.03998</v>
      </c>
      <c r="K1406" s="2">
        <v>293830387224.75</v>
      </c>
      <c r="L1406" s="2">
        <v>278073044025.03009</v>
      </c>
      <c r="M1406" s="2">
        <v>93305675699.210007</v>
      </c>
      <c r="N1406" s="2">
        <v>84811913587.5</v>
      </c>
      <c r="O1406" s="2">
        <v>38089037166.959999</v>
      </c>
      <c r="P1406" s="2">
        <v>93410174259.559998</v>
      </c>
      <c r="Q1406" s="2">
        <v>80356875771.589996</v>
      </c>
      <c r="R1406">
        <f t="shared" si="148"/>
        <v>1324532825042.6401</v>
      </c>
      <c r="S1406">
        <f t="shared" si="149"/>
        <v>0.27379896553063165</v>
      </c>
      <c r="T1406">
        <f t="shared" si="150"/>
        <v>0.22183699918142144</v>
      </c>
      <c r="U1406">
        <f t="shared" si="154"/>
        <v>0.20994047015488515</v>
      </c>
      <c r="V1406">
        <f t="shared" si="154"/>
        <v>7.0444215450988362E-2</v>
      </c>
      <c r="W1406">
        <f t="shared" si="154"/>
        <v>6.4031567949076454E-2</v>
      </c>
      <c r="X1406">
        <f t="shared" si="153"/>
        <v>2.8756582280800639E-2</v>
      </c>
      <c r="Y1406">
        <f t="shared" si="153"/>
        <v>7.0523110106050321E-2</v>
      </c>
      <c r="Z1406">
        <f t="shared" si="151"/>
        <v>6.0668089346145954E-2</v>
      </c>
      <c r="AA1406">
        <f t="shared" si="152"/>
        <v>1</v>
      </c>
    </row>
    <row r="1407" spans="1:27" x14ac:dyDescent="0.2">
      <c r="A1407" s="1">
        <v>43068</v>
      </c>
      <c r="B1407">
        <v>103.73</v>
      </c>
      <c r="C1407">
        <v>28.28</v>
      </c>
      <c r="D1407">
        <v>56.68</v>
      </c>
      <c r="E1407">
        <v>51.32</v>
      </c>
      <c r="F1407">
        <v>96.6</v>
      </c>
      <c r="G1407">
        <v>31.53</v>
      </c>
      <c r="H1407">
        <v>241.36</v>
      </c>
      <c r="I1407">
        <v>500.82</v>
      </c>
      <c r="J1407" s="2">
        <v>359914634102.21002</v>
      </c>
      <c r="K1407" s="2">
        <v>294977754729</v>
      </c>
      <c r="L1407" s="2">
        <v>279107138929.32001</v>
      </c>
      <c r="M1407" s="2">
        <v>92781384942.520004</v>
      </c>
      <c r="N1407" s="2">
        <v>83848437750</v>
      </c>
      <c r="O1407" s="2">
        <v>37860887196.540001</v>
      </c>
      <c r="P1407" s="2">
        <v>91041348971.440002</v>
      </c>
      <c r="Q1407" s="2">
        <v>80297552872.020004</v>
      </c>
      <c r="R1407">
        <f t="shared" si="148"/>
        <v>1319829139493.05</v>
      </c>
      <c r="S1407">
        <f t="shared" si="149"/>
        <v>0.27269789954815987</v>
      </c>
      <c r="T1407">
        <f t="shared" si="150"/>
        <v>0.22349692539922383</v>
      </c>
      <c r="U1407">
        <f t="shared" si="154"/>
        <v>0.21147217513058231</v>
      </c>
      <c r="V1407">
        <f t="shared" si="154"/>
        <v>7.0298027347810779E-2</v>
      </c>
      <c r="W1407">
        <f t="shared" si="154"/>
        <v>6.3529767028940129E-2</v>
      </c>
      <c r="X1407">
        <f t="shared" si="153"/>
        <v>2.8686203436213319E-2</v>
      </c>
      <c r="Y1407">
        <f t="shared" si="153"/>
        <v>6.8979647628032548E-2</v>
      </c>
      <c r="Z1407">
        <f t="shared" si="151"/>
        <v>6.0839354481037229E-2</v>
      </c>
      <c r="AA1407">
        <f t="shared" si="152"/>
        <v>1</v>
      </c>
    </row>
    <row r="1408" spans="1:27" x14ac:dyDescent="0.2">
      <c r="A1408" s="1">
        <v>43067</v>
      </c>
      <c r="B1408">
        <v>101.36</v>
      </c>
      <c r="C1408">
        <v>27.64</v>
      </c>
      <c r="D1408">
        <v>55.57</v>
      </c>
      <c r="E1408">
        <v>50.4</v>
      </c>
      <c r="F1408">
        <v>95.28</v>
      </c>
      <c r="G1408">
        <v>31.49</v>
      </c>
      <c r="H1408">
        <v>239.41</v>
      </c>
      <c r="I1408">
        <v>493.06</v>
      </c>
      <c r="J1408" s="2">
        <v>351691384484.71997</v>
      </c>
      <c r="K1408" s="2">
        <v>288302161977</v>
      </c>
      <c r="L1408" s="2">
        <v>273641208720.92999</v>
      </c>
      <c r="M1408" s="2">
        <v>91118117714.399994</v>
      </c>
      <c r="N1408" s="2">
        <v>82702682700</v>
      </c>
      <c r="O1408" s="2">
        <v>37812855623.82</v>
      </c>
      <c r="P1408" s="2">
        <v>90305806087.389999</v>
      </c>
      <c r="Q1408" s="2">
        <v>79053375302.660004</v>
      </c>
      <c r="R1408">
        <f t="shared" si="148"/>
        <v>1294627592610.9197</v>
      </c>
      <c r="S1408">
        <f t="shared" si="149"/>
        <v>0.27165447924329494</v>
      </c>
      <c r="T1408">
        <f t="shared" si="150"/>
        <v>0.22269119214087751</v>
      </c>
      <c r="U1408">
        <f t="shared" si="154"/>
        <v>0.2113667361044487</v>
      </c>
      <c r="V1408">
        <f t="shared" si="154"/>
        <v>7.0381720762369177E-2</v>
      </c>
      <c r="W1408">
        <f t="shared" si="154"/>
        <v>6.3881446040564199E-2</v>
      </c>
      <c r="X1408">
        <f t="shared" si="153"/>
        <v>2.920751561270336E-2</v>
      </c>
      <c r="Y1408">
        <f t="shared" si="153"/>
        <v>6.9754272659419525E-2</v>
      </c>
      <c r="Z1408">
        <f t="shared" si="151"/>
        <v>6.10626374363228E-2</v>
      </c>
      <c r="AA1408">
        <f t="shared" si="152"/>
        <v>1.0000000000000002</v>
      </c>
    </row>
    <row r="1409" spans="1:27" x14ac:dyDescent="0.2">
      <c r="A1409" s="1">
        <v>43066</v>
      </c>
      <c r="B1409">
        <v>97.93</v>
      </c>
      <c r="C1409">
        <v>26.59</v>
      </c>
      <c r="D1409">
        <v>53.95</v>
      </c>
      <c r="E1409">
        <v>49</v>
      </c>
      <c r="F1409">
        <v>93.47</v>
      </c>
      <c r="G1409">
        <v>31.31</v>
      </c>
      <c r="H1409">
        <v>235.11</v>
      </c>
      <c r="I1409">
        <v>481.96</v>
      </c>
      <c r="J1409" s="2">
        <v>339790225755.60999</v>
      </c>
      <c r="K1409" s="2">
        <v>277350017618.25</v>
      </c>
      <c r="L1409" s="2">
        <v>265663905173.54999</v>
      </c>
      <c r="M1409" s="2">
        <v>88587058889</v>
      </c>
      <c r="N1409" s="2">
        <v>81131609487.5</v>
      </c>
      <c r="O1409" s="2">
        <v>37596713546.580002</v>
      </c>
      <c r="P1409" s="2">
        <v>88683839727.690002</v>
      </c>
      <c r="Q1409" s="2">
        <v>77273688315.559998</v>
      </c>
      <c r="R1409">
        <f t="shared" si="148"/>
        <v>1256077058513.74</v>
      </c>
      <c r="S1409">
        <f t="shared" si="149"/>
        <v>0.27051702238528952</v>
      </c>
      <c r="T1409">
        <f t="shared" si="150"/>
        <v>0.22080653072863693</v>
      </c>
      <c r="U1409">
        <f t="shared" si="154"/>
        <v>0.2115028718762671</v>
      </c>
      <c r="V1409">
        <f t="shared" si="154"/>
        <v>7.0526770860556212E-2</v>
      </c>
      <c r="W1409">
        <f t="shared" si="154"/>
        <v>6.4591267659564952E-2</v>
      </c>
      <c r="X1409">
        <f t="shared" si="153"/>
        <v>2.9931852740839416E-2</v>
      </c>
      <c r="Y1409">
        <f t="shared" si="153"/>
        <v>7.0603820941229231E-2</v>
      </c>
      <c r="Z1409">
        <f t="shared" si="151"/>
        <v>6.1519862807616683E-2</v>
      </c>
      <c r="AA1409">
        <f t="shared" si="152"/>
        <v>1</v>
      </c>
    </row>
    <row r="1410" spans="1:27" x14ac:dyDescent="0.2">
      <c r="A1410" s="1">
        <v>43063</v>
      </c>
      <c r="B1410">
        <v>98.32</v>
      </c>
      <c r="C1410">
        <v>26.59</v>
      </c>
      <c r="D1410">
        <v>54.09</v>
      </c>
      <c r="E1410">
        <v>49.06</v>
      </c>
      <c r="F1410">
        <v>93.48</v>
      </c>
      <c r="G1410">
        <v>31.67</v>
      </c>
      <c r="H1410">
        <v>235.95</v>
      </c>
      <c r="I1410">
        <v>479.74</v>
      </c>
      <c r="J1410" s="2">
        <v>341143418730.64001</v>
      </c>
      <c r="K1410" s="2">
        <v>277350017618.25</v>
      </c>
      <c r="L1410" s="2">
        <v>266353301776.41</v>
      </c>
      <c r="M1410" s="2">
        <v>88695532838.660004</v>
      </c>
      <c r="N1410" s="2">
        <v>81140289450</v>
      </c>
      <c r="O1410" s="2">
        <v>38028997701.059998</v>
      </c>
      <c r="P1410" s="2">
        <v>89000688970.050003</v>
      </c>
      <c r="Q1410" s="2">
        <v>76917750918.139999</v>
      </c>
      <c r="R1410">
        <f t="shared" si="148"/>
        <v>1258629998003.21</v>
      </c>
      <c r="S1410">
        <f t="shared" si="149"/>
        <v>0.27104345142882091</v>
      </c>
      <c r="T1410">
        <f t="shared" si="150"/>
        <v>0.22035865826991249</v>
      </c>
      <c r="U1410">
        <f t="shared" si="154"/>
        <v>0.21162160619004308</v>
      </c>
      <c r="V1410">
        <f t="shared" si="154"/>
        <v>7.0469902178856056E-2</v>
      </c>
      <c r="W1410">
        <f t="shared" si="154"/>
        <v>6.4467150456232067E-2</v>
      </c>
      <c r="X1410">
        <f t="shared" si="153"/>
        <v>3.0214596633952952E-2</v>
      </c>
      <c r="Y1410">
        <f t="shared" si="153"/>
        <v>7.0712353202488198E-2</v>
      </c>
      <c r="Z1410">
        <f t="shared" si="151"/>
        <v>6.1112281639694267E-2</v>
      </c>
      <c r="AA1410">
        <f t="shared" si="152"/>
        <v>1.0000000000000002</v>
      </c>
    </row>
    <row r="1411" spans="1:27" x14ac:dyDescent="0.2">
      <c r="A1411" s="1">
        <v>43061</v>
      </c>
      <c r="B1411">
        <v>98.64</v>
      </c>
      <c r="C1411">
        <v>26.66</v>
      </c>
      <c r="D1411">
        <v>54.06</v>
      </c>
      <c r="E1411">
        <v>49.09</v>
      </c>
      <c r="F1411">
        <v>93.82</v>
      </c>
      <c r="G1411">
        <v>31.85</v>
      </c>
      <c r="H1411">
        <v>236.43</v>
      </c>
      <c r="I1411">
        <v>478.94</v>
      </c>
      <c r="J1411" s="2">
        <v>342253730915.28009</v>
      </c>
      <c r="K1411" s="2">
        <v>278080160575.5</v>
      </c>
      <c r="L1411" s="2">
        <v>266205573932.94</v>
      </c>
      <c r="M1411" s="2">
        <v>88749769813.490005</v>
      </c>
      <c r="N1411" s="2">
        <v>81435408175</v>
      </c>
      <c r="O1411" s="2">
        <v>38245139778.300003</v>
      </c>
      <c r="P1411" s="2">
        <v>89181745679.970001</v>
      </c>
      <c r="Q1411" s="2">
        <v>76789485189.339996</v>
      </c>
      <c r="R1411">
        <f t="shared" si="148"/>
        <v>1260941014059.8201</v>
      </c>
      <c r="S1411">
        <f t="shared" si="149"/>
        <v>0.27142723339082642</v>
      </c>
      <c r="T1411">
        <f t="shared" si="150"/>
        <v>0.22053383740780411</v>
      </c>
      <c r="U1411">
        <f t="shared" si="154"/>
        <v>0.21111659543521755</v>
      </c>
      <c r="V1411">
        <f t="shared" si="154"/>
        <v>7.0383760083863559E-2</v>
      </c>
      <c r="W1411">
        <f t="shared" si="154"/>
        <v>6.4583043351730207E-2</v>
      </c>
      <c r="X1411">
        <f t="shared" si="153"/>
        <v>3.033063351247739E-2</v>
      </c>
      <c r="Y1411">
        <f t="shared" si="153"/>
        <v>7.0726342220270702E-2</v>
      </c>
      <c r="Z1411">
        <f t="shared" si="151"/>
        <v>6.0898554597810108E-2</v>
      </c>
      <c r="AA1411">
        <f t="shared" si="152"/>
        <v>1</v>
      </c>
    </row>
    <row r="1412" spans="1:27" x14ac:dyDescent="0.2">
      <c r="A1412" s="1">
        <v>43060</v>
      </c>
      <c r="B1412">
        <v>98.93</v>
      </c>
      <c r="C1412">
        <v>26.73</v>
      </c>
      <c r="D1412">
        <v>54.52</v>
      </c>
      <c r="E1412">
        <v>49.38</v>
      </c>
      <c r="F1412">
        <v>94.41</v>
      </c>
      <c r="G1412">
        <v>31.88</v>
      </c>
      <c r="H1412">
        <v>238.02</v>
      </c>
      <c r="I1412">
        <v>481.36</v>
      </c>
      <c r="J1412" s="2">
        <v>343259951332.60999</v>
      </c>
      <c r="K1412" s="2">
        <v>278810303532.75</v>
      </c>
      <c r="L1412" s="2">
        <v>268470734199.48001</v>
      </c>
      <c r="M1412" s="2">
        <v>89274060570.179993</v>
      </c>
      <c r="N1412" s="2">
        <v>81947525962.5</v>
      </c>
      <c r="O1412" s="2">
        <v>38281163457.839996</v>
      </c>
      <c r="P1412" s="2">
        <v>89781496031.580002</v>
      </c>
      <c r="Q1412" s="2">
        <v>77177489018.960007</v>
      </c>
      <c r="R1412">
        <f t="shared" ref="R1412:R1475" si="155">SUM(J1412:Q1412)</f>
        <v>1267002724105.9001</v>
      </c>
      <c r="S1412">
        <f t="shared" ref="S1412:S1475" si="156">J1412/$R1412</f>
        <v>0.27092282029215214</v>
      </c>
      <c r="T1412">
        <f t="shared" ref="T1412:T1475" si="157">K1412/R1412</f>
        <v>0.22005501505886749</v>
      </c>
      <c r="U1412">
        <f t="shared" si="154"/>
        <v>0.21189436225477315</v>
      </c>
      <c r="V1412">
        <f t="shared" si="154"/>
        <v>7.0460827645953961E-2</v>
      </c>
      <c r="W1412">
        <f t="shared" si="154"/>
        <v>6.4678255542290813E-2</v>
      </c>
      <c r="X1412">
        <f t="shared" si="153"/>
        <v>3.0213955131670526E-2</v>
      </c>
      <c r="Y1412">
        <f t="shared" si="153"/>
        <v>7.0861328332926118E-2</v>
      </c>
      <c r="Z1412">
        <f t="shared" ref="Z1412:Z1475" si="158">Q1412/$R1412</f>
        <v>6.0913435741365672E-2</v>
      </c>
      <c r="AA1412">
        <f t="shared" ref="AA1412:AA1475" si="159">SUM(S1412:Z1412)</f>
        <v>0.99999999999999989</v>
      </c>
    </row>
    <row r="1413" spans="1:27" x14ac:dyDescent="0.2">
      <c r="A1413" s="1">
        <v>43059</v>
      </c>
      <c r="B1413">
        <v>99.01</v>
      </c>
      <c r="C1413">
        <v>26.74</v>
      </c>
      <c r="D1413">
        <v>54.05</v>
      </c>
      <c r="E1413">
        <v>49.11</v>
      </c>
      <c r="F1413">
        <v>93.95</v>
      </c>
      <c r="G1413">
        <v>31.83</v>
      </c>
      <c r="H1413">
        <v>238.13</v>
      </c>
      <c r="I1413">
        <v>474.77</v>
      </c>
      <c r="J1413" s="2">
        <v>343537529378.77002</v>
      </c>
      <c r="K1413" s="2">
        <v>278914609669.5</v>
      </c>
      <c r="L1413" s="2">
        <v>266156331318.45001</v>
      </c>
      <c r="M1413" s="2">
        <v>88785927796.710007</v>
      </c>
      <c r="N1413" s="2">
        <v>81548247687.5</v>
      </c>
      <c r="O1413" s="2">
        <v>38221123991.940002</v>
      </c>
      <c r="P1413" s="2">
        <v>89822988194.270004</v>
      </c>
      <c r="Q1413" s="2">
        <v>76120900077.970001</v>
      </c>
      <c r="R1413">
        <f t="shared" si="155"/>
        <v>1263107658115.1099</v>
      </c>
      <c r="S1413">
        <f t="shared" si="156"/>
        <v>0.27197802750354527</v>
      </c>
      <c r="T1413">
        <f t="shared" si="157"/>
        <v>0.22081618132670833</v>
      </c>
      <c r="U1413">
        <f t="shared" si="154"/>
        <v>0.21071547592041801</v>
      </c>
      <c r="V1413">
        <f t="shared" si="154"/>
        <v>7.0291655051163304E-2</v>
      </c>
      <c r="W1413">
        <f t="shared" si="154"/>
        <v>6.4561597076524355E-2</v>
      </c>
      <c r="X1413">
        <f t="shared" si="153"/>
        <v>3.0259593270914067E-2</v>
      </c>
      <c r="Y1413">
        <f t="shared" si="153"/>
        <v>7.1112693852485712E-2</v>
      </c>
      <c r="Z1413">
        <f t="shared" si="158"/>
        <v>6.02647759982411E-2</v>
      </c>
      <c r="AA1413">
        <f t="shared" si="159"/>
        <v>1.0000000000000002</v>
      </c>
    </row>
    <row r="1414" spans="1:27" x14ac:dyDescent="0.2">
      <c r="A1414" s="1">
        <v>43056</v>
      </c>
      <c r="B1414">
        <v>98.14</v>
      </c>
      <c r="C1414">
        <v>26.62</v>
      </c>
      <c r="D1414">
        <v>54.15</v>
      </c>
      <c r="E1414">
        <v>48.7</v>
      </c>
      <c r="F1414">
        <v>93.69</v>
      </c>
      <c r="G1414">
        <v>31.78</v>
      </c>
      <c r="H1414">
        <v>238.02</v>
      </c>
      <c r="I1414">
        <v>473.99</v>
      </c>
      <c r="J1414" s="2">
        <v>340518868126.78009</v>
      </c>
      <c r="K1414" s="2">
        <v>277662936028.5</v>
      </c>
      <c r="L1414" s="2">
        <v>266648757463.35001</v>
      </c>
      <c r="M1414" s="2">
        <v>88044689140.699997</v>
      </c>
      <c r="N1414" s="2">
        <v>81322568662.5</v>
      </c>
      <c r="O1414" s="2">
        <v>38161084526.040001</v>
      </c>
      <c r="P1414" s="2">
        <v>89781496031.580002</v>
      </c>
      <c r="Q1414" s="2">
        <v>75995840992.389999</v>
      </c>
      <c r="R1414">
        <f t="shared" si="155"/>
        <v>1258136240971.8398</v>
      </c>
      <c r="S1414">
        <f t="shared" si="156"/>
        <v>0.27065341338848037</v>
      </c>
      <c r="T1414">
        <f t="shared" si="157"/>
        <v>0.22069385412029854</v>
      </c>
      <c r="U1414">
        <f t="shared" si="154"/>
        <v>0.21193949333927362</v>
      </c>
      <c r="V1414">
        <f t="shared" si="154"/>
        <v>6.998025036834675E-2</v>
      </c>
      <c r="W1414">
        <f t="shared" si="154"/>
        <v>6.4637331009305368E-2</v>
      </c>
      <c r="X1414">
        <f t="shared" si="153"/>
        <v>3.0331440493728008E-2</v>
      </c>
      <c r="Y1414">
        <f t="shared" si="153"/>
        <v>7.1360710476179284E-2</v>
      </c>
      <c r="Z1414">
        <f t="shared" si="158"/>
        <v>6.040350680438826E-2</v>
      </c>
      <c r="AA1414">
        <f t="shared" si="159"/>
        <v>1.0000000000000002</v>
      </c>
    </row>
    <row r="1415" spans="1:27" x14ac:dyDescent="0.2">
      <c r="A1415" s="1">
        <v>43055</v>
      </c>
      <c r="B1415">
        <v>98.47</v>
      </c>
      <c r="C1415">
        <v>26.76</v>
      </c>
      <c r="D1415">
        <v>54.6</v>
      </c>
      <c r="E1415">
        <v>48.6</v>
      </c>
      <c r="F1415">
        <v>93.56</v>
      </c>
      <c r="G1415">
        <v>31.57</v>
      </c>
      <c r="H1415">
        <v>239.37</v>
      </c>
      <c r="I1415">
        <v>474.02</v>
      </c>
      <c r="J1415" s="2">
        <v>341663877567.19</v>
      </c>
      <c r="K1415" s="2">
        <v>279123221943</v>
      </c>
      <c r="L1415" s="2">
        <v>268864675115.39999</v>
      </c>
      <c r="M1415" s="2">
        <v>87863899224.600006</v>
      </c>
      <c r="N1415" s="2">
        <v>81209729150</v>
      </c>
      <c r="O1415" s="2">
        <v>37908918769.260002</v>
      </c>
      <c r="P1415" s="2">
        <v>90290718028.229996</v>
      </c>
      <c r="Q1415" s="2">
        <v>76000650957.220001</v>
      </c>
      <c r="R1415">
        <f t="shared" si="155"/>
        <v>1262925690754.8999</v>
      </c>
      <c r="S1415">
        <f t="shared" si="156"/>
        <v>0.27053363477225978</v>
      </c>
      <c r="T1415">
        <f t="shared" si="157"/>
        <v>0.22101317914924762</v>
      </c>
      <c r="U1415">
        <f t="shared" si="154"/>
        <v>0.21289033637021756</v>
      </c>
      <c r="V1415">
        <f t="shared" si="154"/>
        <v>6.9571709458282005E-2</v>
      </c>
      <c r="W1415">
        <f t="shared" si="154"/>
        <v>6.4302856252340376E-2</v>
      </c>
      <c r="X1415">
        <f t="shared" si="153"/>
        <v>3.0016745281822847E-2</v>
      </c>
      <c r="Y1415">
        <f t="shared" si="153"/>
        <v>7.14932942525381E-2</v>
      </c>
      <c r="Z1415">
        <f t="shared" si="158"/>
        <v>6.0178244463291779E-2</v>
      </c>
      <c r="AA1415">
        <f t="shared" si="159"/>
        <v>1</v>
      </c>
    </row>
    <row r="1416" spans="1:27" x14ac:dyDescent="0.2">
      <c r="A1416" s="1">
        <v>43054</v>
      </c>
      <c r="B1416">
        <v>98.19</v>
      </c>
      <c r="C1416">
        <v>26.79</v>
      </c>
      <c r="D1416">
        <v>53.75</v>
      </c>
      <c r="E1416">
        <v>48.1</v>
      </c>
      <c r="F1416">
        <v>93.26</v>
      </c>
      <c r="G1416">
        <v>30.92</v>
      </c>
      <c r="H1416">
        <v>237.61</v>
      </c>
      <c r="I1416">
        <v>470.5</v>
      </c>
      <c r="J1416" s="2">
        <v>340692354405.63</v>
      </c>
      <c r="K1416" s="2">
        <v>279436140353.25</v>
      </c>
      <c r="L1416" s="2">
        <v>264679052883.75</v>
      </c>
      <c r="M1416" s="2">
        <v>86959949644.100006</v>
      </c>
      <c r="N1416" s="2">
        <v>80949330275</v>
      </c>
      <c r="O1416" s="2">
        <v>37128405712.559998</v>
      </c>
      <c r="P1416" s="2">
        <v>89626843425.190002</v>
      </c>
      <c r="Q1416" s="2">
        <v>75436281750.5</v>
      </c>
      <c r="R1416">
        <f t="shared" si="155"/>
        <v>1254908358449.98</v>
      </c>
      <c r="S1416">
        <f t="shared" si="156"/>
        <v>0.27148783583403779</v>
      </c>
      <c r="T1416">
        <f t="shared" si="157"/>
        <v>0.22267453911805957</v>
      </c>
      <c r="U1416">
        <f t="shared" si="154"/>
        <v>0.21091504499234712</v>
      </c>
      <c r="V1416">
        <f t="shared" si="154"/>
        <v>6.92958565926758E-2</v>
      </c>
      <c r="W1416">
        <f t="shared" si="154"/>
        <v>6.4506168701422825E-2</v>
      </c>
      <c r="X1416">
        <f t="shared" si="153"/>
        <v>2.9586547465840246E-2</v>
      </c>
      <c r="Y1416">
        <f t="shared" si="153"/>
        <v>7.1421026740067312E-2</v>
      </c>
      <c r="Z1416">
        <f t="shared" si="158"/>
        <v>6.0112980555549353E-2</v>
      </c>
      <c r="AA1416">
        <f t="shared" si="159"/>
        <v>1</v>
      </c>
    </row>
    <row r="1417" spans="1:27" x14ac:dyDescent="0.2">
      <c r="A1417" s="1">
        <v>43053</v>
      </c>
      <c r="B1417">
        <v>97.27</v>
      </c>
      <c r="C1417">
        <v>26.24</v>
      </c>
      <c r="D1417">
        <v>54.04</v>
      </c>
      <c r="E1417">
        <v>48.38</v>
      </c>
      <c r="F1417">
        <v>93.76</v>
      </c>
      <c r="G1417">
        <v>31.2</v>
      </c>
      <c r="H1417">
        <v>237.24</v>
      </c>
      <c r="I1417">
        <v>470.45</v>
      </c>
      <c r="J1417" s="2">
        <v>337500206874.78998</v>
      </c>
      <c r="K1417" s="2">
        <v>273699302832</v>
      </c>
      <c r="L1417" s="2">
        <v>266107088703.95999</v>
      </c>
      <c r="M1417" s="2">
        <v>87466161409.179993</v>
      </c>
      <c r="N1417" s="2">
        <v>81383328400</v>
      </c>
      <c r="O1417" s="2">
        <v>37464626721.599998</v>
      </c>
      <c r="P1417" s="2">
        <v>89487278877.960007</v>
      </c>
      <c r="Q1417" s="2">
        <v>75428265142.449997</v>
      </c>
      <c r="R1417">
        <f t="shared" si="155"/>
        <v>1248536258961.9399</v>
      </c>
      <c r="S1417">
        <f t="shared" si="156"/>
        <v>0.27031670442266126</v>
      </c>
      <c r="T1417">
        <f t="shared" si="157"/>
        <v>0.21921614279713392</v>
      </c>
      <c r="U1417">
        <f t="shared" si="154"/>
        <v>0.21313525081378668</v>
      </c>
      <c r="V1417">
        <f t="shared" si="154"/>
        <v>7.0054962986738772E-2</v>
      </c>
      <c r="W1417">
        <f t="shared" si="154"/>
        <v>6.5182991535755519E-2</v>
      </c>
      <c r="X1417">
        <f t="shared" si="153"/>
        <v>3.000683917081343E-2</v>
      </c>
      <c r="Y1417">
        <f t="shared" si="153"/>
        <v>7.167375255273857E-2</v>
      </c>
      <c r="Z1417">
        <f t="shared" si="158"/>
        <v>6.0413355720371861E-2</v>
      </c>
      <c r="AA1417">
        <f t="shared" si="159"/>
        <v>1</v>
      </c>
    </row>
    <row r="1418" spans="1:27" x14ac:dyDescent="0.2">
      <c r="A1418" s="1">
        <v>43052</v>
      </c>
      <c r="B1418">
        <v>97.86</v>
      </c>
      <c r="C1418">
        <v>26.4</v>
      </c>
      <c r="D1418">
        <v>53.72</v>
      </c>
      <c r="E1418">
        <v>48.63</v>
      </c>
      <c r="F1418">
        <v>93.9</v>
      </c>
      <c r="G1418">
        <v>31.76</v>
      </c>
      <c r="H1418">
        <v>240.27</v>
      </c>
      <c r="I1418">
        <v>465.11</v>
      </c>
      <c r="J1418" s="2">
        <v>339547344965.21997</v>
      </c>
      <c r="K1418" s="2">
        <v>275368201020</v>
      </c>
      <c r="L1418" s="2">
        <v>264531325040.28</v>
      </c>
      <c r="M1418" s="2">
        <v>87918136199.429993</v>
      </c>
      <c r="N1418" s="2">
        <v>81504847875</v>
      </c>
      <c r="O1418" s="2">
        <v>38137068739.68</v>
      </c>
      <c r="P1418" s="2">
        <v>90630199359.330002</v>
      </c>
      <c r="Q1418" s="2">
        <v>74572091402.710007</v>
      </c>
      <c r="R1418">
        <f t="shared" si="155"/>
        <v>1252209214601.6499</v>
      </c>
      <c r="S1418">
        <f t="shared" si="156"/>
        <v>0.27115863787445138</v>
      </c>
      <c r="T1418">
        <f t="shared" si="157"/>
        <v>0.21990590534633586</v>
      </c>
      <c r="U1418">
        <f t="shared" si="154"/>
        <v>0.2112516997604367</v>
      </c>
      <c r="V1418">
        <f t="shared" si="154"/>
        <v>7.0210421049647295E-2</v>
      </c>
      <c r="W1418">
        <f t="shared" si="154"/>
        <v>6.5088842123660742E-2</v>
      </c>
      <c r="X1418">
        <f t="shared" si="153"/>
        <v>3.0455828223410801E-2</v>
      </c>
      <c r="Y1418">
        <f t="shared" si="153"/>
        <v>7.2376243763835488E-2</v>
      </c>
      <c r="Z1418">
        <f t="shared" si="158"/>
        <v>5.9552421858221766E-2</v>
      </c>
      <c r="AA1418">
        <f t="shared" si="159"/>
        <v>0.99999999999999989</v>
      </c>
    </row>
    <row r="1419" spans="1:27" x14ac:dyDescent="0.2">
      <c r="A1419" s="1">
        <v>43049</v>
      </c>
      <c r="B1419">
        <v>97.51</v>
      </c>
      <c r="C1419">
        <v>26.51</v>
      </c>
      <c r="D1419">
        <v>53.81</v>
      </c>
      <c r="E1419">
        <v>48.76</v>
      </c>
      <c r="F1419">
        <v>93.52</v>
      </c>
      <c r="G1419">
        <v>32.130000000000003</v>
      </c>
      <c r="H1419">
        <v>240.15</v>
      </c>
      <c r="I1419">
        <v>465.83</v>
      </c>
      <c r="J1419" s="2">
        <v>338332941013.27002</v>
      </c>
      <c r="K1419" s="2">
        <v>276515568524.25</v>
      </c>
      <c r="L1419" s="2">
        <v>264974508570.69</v>
      </c>
      <c r="M1419" s="2">
        <v>88153163090.360001</v>
      </c>
      <c r="N1419" s="2">
        <v>81175009300</v>
      </c>
      <c r="O1419" s="2">
        <v>38581360787.339996</v>
      </c>
      <c r="P1419" s="2">
        <v>90584935181.850006</v>
      </c>
      <c r="Q1419" s="2">
        <v>74687530558.630005</v>
      </c>
      <c r="R1419">
        <f t="shared" si="155"/>
        <v>1253005017026.3901</v>
      </c>
      <c r="S1419">
        <f t="shared" si="156"/>
        <v>0.27001722771724884</v>
      </c>
      <c r="T1419">
        <f t="shared" si="157"/>
        <v>0.22068193244786199</v>
      </c>
      <c r="U1419">
        <f t="shared" si="154"/>
        <v>0.21147122714601968</v>
      </c>
      <c r="V1419">
        <f t="shared" si="154"/>
        <v>7.0353399940539393E-2</v>
      </c>
      <c r="W1419">
        <f t="shared" si="154"/>
        <v>6.4784265184063772E-2</v>
      </c>
      <c r="X1419">
        <f t="shared" si="153"/>
        <v>3.0791066486629572E-2</v>
      </c>
      <c r="Y1419">
        <f t="shared" si="153"/>
        <v>7.2294152019298855E-2</v>
      </c>
      <c r="Z1419">
        <f t="shared" si="158"/>
        <v>5.9606729058337818E-2</v>
      </c>
      <c r="AA1419">
        <f t="shared" si="159"/>
        <v>0.99999999999999989</v>
      </c>
    </row>
    <row r="1420" spans="1:27" x14ac:dyDescent="0.2">
      <c r="A1420" s="1">
        <v>43048</v>
      </c>
      <c r="B1420">
        <v>97.63</v>
      </c>
      <c r="C1420">
        <v>26.49</v>
      </c>
      <c r="D1420">
        <v>54</v>
      </c>
      <c r="E1420">
        <v>48.82</v>
      </c>
      <c r="F1420">
        <v>93.75</v>
      </c>
      <c r="G1420">
        <v>32.43</v>
      </c>
      <c r="H1420">
        <v>240.79</v>
      </c>
      <c r="I1420">
        <v>466.6</v>
      </c>
      <c r="J1420" s="2">
        <v>338749308082.51001</v>
      </c>
      <c r="K1420" s="2">
        <v>276306956250.75</v>
      </c>
      <c r="L1420" s="2">
        <v>265910118246</v>
      </c>
      <c r="M1420" s="2">
        <v>88261637040.020004</v>
      </c>
      <c r="N1420" s="2">
        <v>81374648437.5</v>
      </c>
      <c r="O1420" s="2">
        <v>38941597582.739998</v>
      </c>
      <c r="P1420" s="2">
        <v>90826344128.410004</v>
      </c>
      <c r="Q1420" s="2">
        <v>74810986322.600006</v>
      </c>
      <c r="R1420">
        <f t="shared" si="155"/>
        <v>1255181596090.53</v>
      </c>
      <c r="S1420">
        <f t="shared" si="156"/>
        <v>0.26988071617493481</v>
      </c>
      <c r="T1420">
        <f t="shared" si="157"/>
        <v>0.22013305254901247</v>
      </c>
      <c r="U1420">
        <f t="shared" si="154"/>
        <v>0.21184991803116052</v>
      </c>
      <c r="V1420">
        <f t="shared" si="154"/>
        <v>7.0317822787495793E-2</v>
      </c>
      <c r="W1420">
        <f t="shared" si="154"/>
        <v>6.4830976402900392E-2</v>
      </c>
      <c r="X1420">
        <f t="shared" si="153"/>
        <v>3.1024672210005325E-2</v>
      </c>
      <c r="Y1420">
        <f t="shared" si="153"/>
        <v>7.2361118432028984E-2</v>
      </c>
      <c r="Z1420">
        <f t="shared" si="158"/>
        <v>5.9601723412461713E-2</v>
      </c>
      <c r="AA1420">
        <f t="shared" si="159"/>
        <v>1</v>
      </c>
    </row>
    <row r="1421" spans="1:27" x14ac:dyDescent="0.2">
      <c r="A1421" s="1">
        <v>43047</v>
      </c>
      <c r="B1421">
        <v>97.64</v>
      </c>
      <c r="C1421">
        <v>26.79</v>
      </c>
      <c r="D1421">
        <v>54.26</v>
      </c>
      <c r="E1421">
        <v>49.04</v>
      </c>
      <c r="F1421">
        <v>95.13</v>
      </c>
      <c r="G1421">
        <v>32.65</v>
      </c>
      <c r="H1421">
        <v>241.25</v>
      </c>
      <c r="I1421">
        <v>472.2</v>
      </c>
      <c r="J1421" s="2">
        <v>338784005338.28009</v>
      </c>
      <c r="K1421" s="2">
        <v>279436140353.25</v>
      </c>
      <c r="L1421" s="2">
        <v>267190426222.73999</v>
      </c>
      <c r="M1421" s="2">
        <v>88659374855.440002</v>
      </c>
      <c r="N1421" s="2">
        <v>82572483262.5</v>
      </c>
      <c r="O1421" s="2">
        <v>39205771232.699997</v>
      </c>
      <c r="P1421" s="2">
        <v>90999856808.75</v>
      </c>
      <c r="Q1421" s="2">
        <v>75708846424.199997</v>
      </c>
      <c r="R1421">
        <f t="shared" si="155"/>
        <v>1262556904497.8599</v>
      </c>
      <c r="S1421">
        <f t="shared" si="156"/>
        <v>0.26833167212611314</v>
      </c>
      <c r="T1421">
        <f t="shared" si="157"/>
        <v>0.22132558093639862</v>
      </c>
      <c r="U1421">
        <f t="shared" si="154"/>
        <v>0.21162644255547922</v>
      </c>
      <c r="V1421">
        <f t="shared" si="154"/>
        <v>7.0222082299491548E-2</v>
      </c>
      <c r="W1421">
        <f t="shared" si="154"/>
        <v>6.5400999327899972E-2</v>
      </c>
      <c r="X1421">
        <f t="shared" si="153"/>
        <v>3.1052676590678337E-2</v>
      </c>
      <c r="Y1421">
        <f t="shared" si="153"/>
        <v>7.2075845836780061E-2</v>
      </c>
      <c r="Z1421">
        <f t="shared" si="158"/>
        <v>5.9964700327159261E-2</v>
      </c>
      <c r="AA1421">
        <f t="shared" si="159"/>
        <v>1.0000000000000002</v>
      </c>
    </row>
    <row r="1422" spans="1:27" x14ac:dyDescent="0.2">
      <c r="A1422" s="1">
        <v>43046</v>
      </c>
      <c r="B1422">
        <v>98.75</v>
      </c>
      <c r="C1422">
        <v>27.18</v>
      </c>
      <c r="D1422">
        <v>55.05</v>
      </c>
      <c r="E1422">
        <v>49.39</v>
      </c>
      <c r="F1422">
        <v>95.37</v>
      </c>
      <c r="G1422">
        <v>33.04</v>
      </c>
      <c r="H1422">
        <v>239.81</v>
      </c>
      <c r="I1422">
        <v>473.37</v>
      </c>
      <c r="J1422" s="2">
        <v>342635400728.75</v>
      </c>
      <c r="K1422" s="2">
        <v>283504079686.5</v>
      </c>
      <c r="L1422" s="2">
        <v>271080592767.45001</v>
      </c>
      <c r="M1422" s="2">
        <v>89292139561.789993</v>
      </c>
      <c r="N1422" s="2">
        <v>82780802362.5</v>
      </c>
      <c r="O1422" s="2">
        <v>39674079066.720001</v>
      </c>
      <c r="P1422" s="2">
        <v>90456686678.990005</v>
      </c>
      <c r="Q1422" s="2">
        <v>75896435052.570007</v>
      </c>
      <c r="R1422">
        <f t="shared" si="155"/>
        <v>1275320215905.27</v>
      </c>
      <c r="S1422">
        <f t="shared" si="156"/>
        <v>0.26866617219388667</v>
      </c>
      <c r="T1422">
        <f t="shared" si="157"/>
        <v>0.22230031026776925</v>
      </c>
      <c r="U1422">
        <f t="shared" si="154"/>
        <v>0.21255884552494675</v>
      </c>
      <c r="V1422">
        <f t="shared" si="154"/>
        <v>7.0015466271274543E-2</v>
      </c>
      <c r="W1422">
        <f t="shared" si="154"/>
        <v>6.4909817416905824E-2</v>
      </c>
      <c r="X1422">
        <f t="shared" si="153"/>
        <v>3.1109111713216162E-2</v>
      </c>
      <c r="Y1422">
        <f t="shared" si="153"/>
        <v>7.0928607224171117E-2</v>
      </c>
      <c r="Z1422">
        <f t="shared" si="158"/>
        <v>5.9511669387829688E-2</v>
      </c>
      <c r="AA1422">
        <f t="shared" si="159"/>
        <v>1</v>
      </c>
    </row>
    <row r="1423" spans="1:27" x14ac:dyDescent="0.2">
      <c r="A1423" s="1">
        <v>43045</v>
      </c>
      <c r="B1423">
        <v>100.78</v>
      </c>
      <c r="C1423">
        <v>27.75</v>
      </c>
      <c r="D1423">
        <v>56.18</v>
      </c>
      <c r="E1423">
        <v>50.14</v>
      </c>
      <c r="F1423">
        <v>96.29</v>
      </c>
      <c r="G1423">
        <v>33.03</v>
      </c>
      <c r="H1423">
        <v>243.49</v>
      </c>
      <c r="I1423">
        <v>475.61</v>
      </c>
      <c r="J1423" s="2">
        <v>349678943650.06</v>
      </c>
      <c r="K1423" s="2">
        <v>289449529481.25</v>
      </c>
      <c r="L1423" s="2">
        <v>276645008204.82001</v>
      </c>
      <c r="M1423" s="2">
        <v>90648063932.539993</v>
      </c>
      <c r="N1423" s="2">
        <v>83579358912.5</v>
      </c>
      <c r="O1423" s="2">
        <v>39662071173.540001</v>
      </c>
      <c r="P1423" s="2">
        <v>91844788121.710007</v>
      </c>
      <c r="Q1423" s="2">
        <v>76255579093.210007</v>
      </c>
      <c r="R1423">
        <f t="shared" si="155"/>
        <v>1297763342569.6301</v>
      </c>
      <c r="S1423">
        <f t="shared" si="156"/>
        <v>0.26944738857986222</v>
      </c>
      <c r="T1423">
        <f t="shared" si="157"/>
        <v>0.22303722102993512</v>
      </c>
      <c r="U1423">
        <f t="shared" si="154"/>
        <v>0.21317061372457199</v>
      </c>
      <c r="V1423">
        <f t="shared" si="154"/>
        <v>6.984945633697183E-2</v>
      </c>
      <c r="W1423">
        <f t="shared" si="154"/>
        <v>6.4402619623242771E-2</v>
      </c>
      <c r="X1423">
        <f t="shared" si="153"/>
        <v>3.0561867385626183E-2</v>
      </c>
      <c r="Y1423">
        <f t="shared" si="153"/>
        <v>7.0771599958936407E-2</v>
      </c>
      <c r="Z1423">
        <f t="shared" si="158"/>
        <v>5.8759233360853383E-2</v>
      </c>
      <c r="AA1423">
        <f t="shared" si="159"/>
        <v>1</v>
      </c>
    </row>
    <row r="1424" spans="1:27" x14ac:dyDescent="0.2">
      <c r="A1424" s="1">
        <v>43042</v>
      </c>
      <c r="B1424">
        <v>101.41</v>
      </c>
      <c r="C1424">
        <v>27.82</v>
      </c>
      <c r="D1424">
        <v>56.35</v>
      </c>
      <c r="E1424">
        <v>50.02</v>
      </c>
      <c r="F1424">
        <v>96.43</v>
      </c>
      <c r="G1424">
        <v>32.89</v>
      </c>
      <c r="H1424">
        <v>244.4</v>
      </c>
      <c r="I1424">
        <v>479.11</v>
      </c>
      <c r="J1424" s="2">
        <v>351864870763.57001</v>
      </c>
      <c r="K1424" s="2">
        <v>290179672438.5</v>
      </c>
      <c r="L1424" s="2">
        <v>277482132651.15002</v>
      </c>
      <c r="M1424" s="2">
        <v>90431116033.220001</v>
      </c>
      <c r="N1424" s="2">
        <v>83700878387.5</v>
      </c>
      <c r="O1424" s="2">
        <v>39493960669.019997</v>
      </c>
      <c r="P1424" s="2">
        <v>92188041467.600006</v>
      </c>
      <c r="Q1424" s="2">
        <v>76816741656.710007</v>
      </c>
      <c r="R1424">
        <f t="shared" si="155"/>
        <v>1302157414067.27</v>
      </c>
      <c r="S1424">
        <f t="shared" si="156"/>
        <v>0.27021684702813703</v>
      </c>
      <c r="T1424">
        <f t="shared" si="157"/>
        <v>0.22284530987089185</v>
      </c>
      <c r="U1424">
        <f t="shared" si="154"/>
        <v>0.2130941540964994</v>
      </c>
      <c r="V1424">
        <f t="shared" si="154"/>
        <v>6.9447145987334744E-2</v>
      </c>
      <c r="W1424">
        <f t="shared" si="154"/>
        <v>6.4278617533698568E-2</v>
      </c>
      <c r="X1424">
        <f t="shared" si="153"/>
        <v>3.0329636219373183E-2</v>
      </c>
      <c r="Y1424">
        <f t="shared" si="153"/>
        <v>7.0796387957161019E-2</v>
      </c>
      <c r="Z1424">
        <f t="shared" si="158"/>
        <v>5.8991901306904224E-2</v>
      </c>
      <c r="AA1424">
        <f t="shared" si="159"/>
        <v>1</v>
      </c>
    </row>
    <row r="1425" spans="1:27" x14ac:dyDescent="0.2">
      <c r="A1425" s="1">
        <v>43041</v>
      </c>
      <c r="B1425">
        <v>101.59</v>
      </c>
      <c r="C1425">
        <v>27.87</v>
      </c>
      <c r="D1425">
        <v>56.48</v>
      </c>
      <c r="E1425">
        <v>50.42</v>
      </c>
      <c r="F1425">
        <v>95.98</v>
      </c>
      <c r="G1425">
        <v>32.51</v>
      </c>
      <c r="H1425">
        <v>246.88</v>
      </c>
      <c r="I1425">
        <v>474.92</v>
      </c>
      <c r="J1425" s="2">
        <v>352489421367.42999</v>
      </c>
      <c r="K1425" s="2">
        <v>290701203122.25</v>
      </c>
      <c r="L1425" s="2">
        <v>278122286639.52002</v>
      </c>
      <c r="M1425" s="2">
        <v>91154275697.619995</v>
      </c>
      <c r="N1425" s="2">
        <v>83310280075</v>
      </c>
      <c r="O1425" s="2">
        <v>39037660728.18</v>
      </c>
      <c r="P1425" s="2">
        <v>93123501135.520004</v>
      </c>
      <c r="Q1425" s="2">
        <v>76144949902.119995</v>
      </c>
      <c r="R1425">
        <f t="shared" si="155"/>
        <v>1304083578667.6401</v>
      </c>
      <c r="S1425">
        <f t="shared" si="156"/>
        <v>0.27029664902886241</v>
      </c>
      <c r="T1425">
        <f t="shared" si="157"/>
        <v>0.22291608289344034</v>
      </c>
      <c r="U1425">
        <f t="shared" si="154"/>
        <v>0.21327029278573756</v>
      </c>
      <c r="V1425">
        <f t="shared" si="154"/>
        <v>6.9899105539501349E-2</v>
      </c>
      <c r="W1425">
        <f t="shared" si="154"/>
        <v>6.3884156995609662E-2</v>
      </c>
      <c r="X1425">
        <f t="shared" si="153"/>
        <v>2.9934937734638227E-2</v>
      </c>
      <c r="Y1425">
        <f t="shared" si="153"/>
        <v>7.1409150961522491E-2</v>
      </c>
      <c r="Z1425">
        <f t="shared" si="158"/>
        <v>5.8389624060687879E-2</v>
      </c>
      <c r="AA1425">
        <f t="shared" si="159"/>
        <v>0.99999999999999978</v>
      </c>
    </row>
    <row r="1426" spans="1:27" x14ac:dyDescent="0.2">
      <c r="A1426" s="1">
        <v>43040</v>
      </c>
      <c r="B1426">
        <v>100.92</v>
      </c>
      <c r="C1426">
        <v>27.53</v>
      </c>
      <c r="D1426">
        <v>56.21</v>
      </c>
      <c r="E1426">
        <v>49.63</v>
      </c>
      <c r="F1426">
        <v>95.79</v>
      </c>
      <c r="G1426">
        <v>32.89</v>
      </c>
      <c r="H1426">
        <v>244.26</v>
      </c>
      <c r="I1426">
        <v>469.29</v>
      </c>
      <c r="J1426" s="2">
        <v>350164705230.84009</v>
      </c>
      <c r="K1426" s="2">
        <v>287154794472.75</v>
      </c>
      <c r="L1426" s="2">
        <v>276792736048.28998</v>
      </c>
      <c r="M1426" s="2">
        <v>89726035360.429993</v>
      </c>
      <c r="N1426" s="2">
        <v>83145360787.5</v>
      </c>
      <c r="O1426" s="2">
        <v>39493960669.019997</v>
      </c>
      <c r="P1426" s="2">
        <v>92135233260.539993</v>
      </c>
      <c r="Q1426" s="2">
        <v>75242279835.690002</v>
      </c>
      <c r="R1426">
        <f t="shared" si="155"/>
        <v>1293855105665.0601</v>
      </c>
      <c r="S1426">
        <f t="shared" si="156"/>
        <v>0.27063672253381915</v>
      </c>
      <c r="T1426">
        <f t="shared" si="157"/>
        <v>0.22193736625953053</v>
      </c>
      <c r="U1426">
        <f t="shared" si="154"/>
        <v>0.2139286963713101</v>
      </c>
      <c r="V1426">
        <f t="shared" si="154"/>
        <v>6.9347823390401603E-2</v>
      </c>
      <c r="W1426">
        <f t="shared" si="154"/>
        <v>6.42617248434183E-2</v>
      </c>
      <c r="X1426">
        <f t="shared" si="154"/>
        <v>3.0524253060561626E-2</v>
      </c>
      <c r="Y1426">
        <f t="shared" si="154"/>
        <v>7.1209854068768508E-2</v>
      </c>
      <c r="Z1426">
        <f t="shared" si="158"/>
        <v>5.8153559472190197E-2</v>
      </c>
      <c r="AA1426">
        <f t="shared" si="159"/>
        <v>1</v>
      </c>
    </row>
    <row r="1427" spans="1:27" x14ac:dyDescent="0.2">
      <c r="A1427" s="1">
        <v>43039</v>
      </c>
      <c r="B1427">
        <v>100.61</v>
      </c>
      <c r="C1427">
        <v>27.39</v>
      </c>
      <c r="D1427">
        <v>56.14</v>
      </c>
      <c r="E1427">
        <v>50</v>
      </c>
      <c r="F1427">
        <v>95.52</v>
      </c>
      <c r="G1427">
        <v>33.29</v>
      </c>
      <c r="H1427">
        <v>242.48</v>
      </c>
      <c r="I1427">
        <v>470.83</v>
      </c>
      <c r="J1427" s="2">
        <v>349089090301.96997</v>
      </c>
      <c r="K1427" s="2">
        <v>285694508558.25</v>
      </c>
      <c r="L1427" s="2">
        <v>276448037746.85999</v>
      </c>
      <c r="M1427" s="2">
        <v>90394958050</v>
      </c>
      <c r="N1427" s="2">
        <v>82911001800</v>
      </c>
      <c r="O1427" s="2">
        <v>39923484877.809998</v>
      </c>
      <c r="P1427" s="2">
        <v>91463814627.919998</v>
      </c>
      <c r="Q1427" s="2">
        <v>75489191363.630005</v>
      </c>
      <c r="R1427">
        <f t="shared" si="155"/>
        <v>1291414087326.4399</v>
      </c>
      <c r="S1427">
        <f t="shared" si="156"/>
        <v>0.27031538042509229</v>
      </c>
      <c r="T1427">
        <f t="shared" si="157"/>
        <v>0.2212261050595408</v>
      </c>
      <c r="U1427">
        <f t="shared" ref="U1427:X1490" si="160">L1427/$R1427</f>
        <v>0.21406614691588094</v>
      </c>
      <c r="V1427">
        <f t="shared" si="160"/>
        <v>6.9996880889801091E-2</v>
      </c>
      <c r="W1427">
        <f t="shared" si="160"/>
        <v>6.4201717027608976E-2</v>
      </c>
      <c r="X1427">
        <f t="shared" si="160"/>
        <v>3.0914549616275211E-2</v>
      </c>
      <c r="Y1427">
        <f t="shared" ref="Y1427:Y1490" si="161">P1427/$R1427</f>
        <v>7.0824544602323236E-2</v>
      </c>
      <c r="Z1427">
        <f t="shared" si="158"/>
        <v>5.8454675463477476E-2</v>
      </c>
      <c r="AA1427">
        <f t="shared" si="159"/>
        <v>1</v>
      </c>
    </row>
    <row r="1428" spans="1:27" x14ac:dyDescent="0.2">
      <c r="A1428" s="1">
        <v>43038</v>
      </c>
      <c r="B1428">
        <v>101.41</v>
      </c>
      <c r="C1428">
        <v>27.6</v>
      </c>
      <c r="D1428">
        <v>55.85</v>
      </c>
      <c r="E1428">
        <v>50.46</v>
      </c>
      <c r="F1428">
        <v>95.07</v>
      </c>
      <c r="G1428">
        <v>33.049999999999997</v>
      </c>
      <c r="H1428">
        <v>240.89</v>
      </c>
      <c r="I1428">
        <v>472.29</v>
      </c>
      <c r="J1428" s="2">
        <v>351864870763.57001</v>
      </c>
      <c r="K1428" s="2">
        <v>287884937430</v>
      </c>
      <c r="L1428" s="2">
        <v>275020001926.65002</v>
      </c>
      <c r="M1428" s="2">
        <v>92673861667.860001</v>
      </c>
      <c r="N1428" s="2">
        <v>82520403487.5</v>
      </c>
      <c r="O1428" s="2">
        <v>39635661616.449997</v>
      </c>
      <c r="P1428" s="2">
        <v>90864064276.309998</v>
      </c>
      <c r="Q1428" s="2">
        <v>76028391244.259995</v>
      </c>
      <c r="R1428">
        <f t="shared" si="155"/>
        <v>1296492192412.6001</v>
      </c>
      <c r="S1428">
        <f t="shared" si="156"/>
        <v>0.27139760102125732</v>
      </c>
      <c r="T1428">
        <f t="shared" si="157"/>
        <v>0.2220491099867592</v>
      </c>
      <c r="U1428">
        <f t="shared" si="160"/>
        <v>0.21212623071402711</v>
      </c>
      <c r="V1428">
        <f t="shared" si="160"/>
        <v>7.1480462597623695E-2</v>
      </c>
      <c r="W1428">
        <f t="shared" si="160"/>
        <v>6.3648978351300733E-2</v>
      </c>
      <c r="X1428">
        <f t="shared" si="160"/>
        <v>3.0571461863332386E-2</v>
      </c>
      <c r="Y1428">
        <f t="shared" si="161"/>
        <v>7.0084544132289775E-2</v>
      </c>
      <c r="Z1428">
        <f t="shared" si="158"/>
        <v>5.8641611333409761E-2</v>
      </c>
      <c r="AA1428">
        <f t="shared" si="159"/>
        <v>1</v>
      </c>
    </row>
    <row r="1429" spans="1:27" x14ac:dyDescent="0.2">
      <c r="A1429" s="1">
        <v>43035</v>
      </c>
      <c r="B1429">
        <v>101.77</v>
      </c>
      <c r="C1429">
        <v>27.8</v>
      </c>
      <c r="D1429">
        <v>55.87</v>
      </c>
      <c r="E1429">
        <v>51.16</v>
      </c>
      <c r="F1429">
        <v>95.79</v>
      </c>
      <c r="G1429">
        <v>33.5</v>
      </c>
      <c r="H1429">
        <v>241.71</v>
      </c>
      <c r="I1429">
        <v>475.13</v>
      </c>
      <c r="J1429" s="2">
        <v>353113971971.28998</v>
      </c>
      <c r="K1429" s="2">
        <v>289971060165</v>
      </c>
      <c r="L1429" s="2">
        <v>275118487155.63</v>
      </c>
      <c r="M1429" s="2">
        <v>93959468151.559998</v>
      </c>
      <c r="N1429" s="2">
        <v>83145360787.5</v>
      </c>
      <c r="O1429" s="2">
        <v>40175330231.5</v>
      </c>
      <c r="P1429" s="2">
        <v>91173369489.089996</v>
      </c>
      <c r="Q1429" s="2">
        <v>76485569315.220001</v>
      </c>
      <c r="R1429">
        <f t="shared" si="155"/>
        <v>1303142617266.79</v>
      </c>
      <c r="S1429">
        <f t="shared" si="156"/>
        <v>0.27097108734875913</v>
      </c>
      <c r="T1429">
        <f t="shared" si="157"/>
        <v>0.22251675014142736</v>
      </c>
      <c r="U1429">
        <f t="shared" si="160"/>
        <v>0.2111192462822398</v>
      </c>
      <c r="V1429">
        <f t="shared" si="160"/>
        <v>7.2102214221671679E-2</v>
      </c>
      <c r="W1429">
        <f t="shared" si="160"/>
        <v>6.3803730831771113E-2</v>
      </c>
      <c r="X1429">
        <f t="shared" si="160"/>
        <v>3.0829572833527382E-2</v>
      </c>
      <c r="Y1429">
        <f t="shared" si="161"/>
        <v>6.9964229763521152E-2</v>
      </c>
      <c r="Z1429">
        <f t="shared" si="158"/>
        <v>5.8693168577082344E-2</v>
      </c>
      <c r="AA1429">
        <f t="shared" si="159"/>
        <v>1</v>
      </c>
    </row>
    <row r="1430" spans="1:27" x14ac:dyDescent="0.2">
      <c r="A1430" s="1">
        <v>43034</v>
      </c>
      <c r="B1430">
        <v>101.74</v>
      </c>
      <c r="C1430">
        <v>27.74</v>
      </c>
      <c r="D1430">
        <v>55.62</v>
      </c>
      <c r="E1430">
        <v>50.77</v>
      </c>
      <c r="F1430">
        <v>95.69</v>
      </c>
      <c r="G1430">
        <v>33.770000000000003</v>
      </c>
      <c r="H1430">
        <v>241.72</v>
      </c>
      <c r="I1430">
        <v>473.48</v>
      </c>
      <c r="J1430" s="2">
        <v>353009880203.97998</v>
      </c>
      <c r="K1430" s="2">
        <v>292673098742.56</v>
      </c>
      <c r="L1430" s="2">
        <v>273887421793.38</v>
      </c>
      <c r="M1430" s="2">
        <v>93243201682.070007</v>
      </c>
      <c r="N1430" s="2">
        <v>83058561162.5</v>
      </c>
      <c r="O1430" s="2">
        <v>40499131400.529999</v>
      </c>
      <c r="P1430" s="2">
        <v>91177141503.880005</v>
      </c>
      <c r="Q1430" s="2">
        <v>76219955295.119995</v>
      </c>
      <c r="R1430">
        <f t="shared" si="155"/>
        <v>1303768391784.02</v>
      </c>
      <c r="S1430">
        <f t="shared" si="156"/>
        <v>0.27076118920242925</v>
      </c>
      <c r="T1430">
        <f t="shared" si="157"/>
        <v>0.2244824315322439</v>
      </c>
      <c r="U1430">
        <f t="shared" si="160"/>
        <v>0.21007367836138777</v>
      </c>
      <c r="V1430">
        <f t="shared" si="160"/>
        <v>7.1518225376272587E-2</v>
      </c>
      <c r="W1430">
        <f t="shared" si="160"/>
        <v>6.3706530765672481E-2</v>
      </c>
      <c r="X1430">
        <f t="shared" si="160"/>
        <v>3.1063133341584351E-2</v>
      </c>
      <c r="Y1430">
        <f t="shared" si="161"/>
        <v>6.99335419377035E-2</v>
      </c>
      <c r="Z1430">
        <f t="shared" si="158"/>
        <v>5.8461269482706142E-2</v>
      </c>
      <c r="AA1430">
        <f t="shared" si="159"/>
        <v>1</v>
      </c>
    </row>
    <row r="1431" spans="1:27" x14ac:dyDescent="0.2">
      <c r="A1431" s="1">
        <v>43033</v>
      </c>
      <c r="B1431">
        <v>101.02</v>
      </c>
      <c r="C1431">
        <v>27.63</v>
      </c>
      <c r="D1431">
        <v>55.25</v>
      </c>
      <c r="E1431">
        <v>50.53</v>
      </c>
      <c r="F1431">
        <v>93.53</v>
      </c>
      <c r="G1431">
        <v>34.17</v>
      </c>
      <c r="H1431">
        <v>241.71</v>
      </c>
      <c r="I1431">
        <v>469.15</v>
      </c>
      <c r="J1431" s="2">
        <v>350511677788.53998</v>
      </c>
      <c r="K1431" s="2">
        <v>291512534904.71997</v>
      </c>
      <c r="L1431" s="2">
        <v>272065445057.25</v>
      </c>
      <c r="M1431" s="2">
        <v>92802422316.229996</v>
      </c>
      <c r="N1431" s="2">
        <v>81183689262.5</v>
      </c>
      <c r="O1431" s="2">
        <v>40978836836.129997</v>
      </c>
      <c r="P1431" s="2">
        <v>91173369489.089996</v>
      </c>
      <c r="Q1431" s="2">
        <v>75522919715.100006</v>
      </c>
      <c r="R1431">
        <f t="shared" si="155"/>
        <v>1295750895369.5601</v>
      </c>
      <c r="S1431">
        <f t="shared" si="156"/>
        <v>0.27050853604740965</v>
      </c>
      <c r="T1431">
        <f t="shared" si="157"/>
        <v>0.22497575417192972</v>
      </c>
      <c r="U1431">
        <f t="shared" si="160"/>
        <v>0.20996739884918578</v>
      </c>
      <c r="V1431">
        <f t="shared" si="160"/>
        <v>7.1620573559211698E-2</v>
      </c>
      <c r="W1431">
        <f t="shared" si="160"/>
        <v>6.2653778247512351E-2</v>
      </c>
      <c r="X1431">
        <f t="shared" si="160"/>
        <v>3.1625551626142195E-2</v>
      </c>
      <c r="Y1431">
        <f t="shared" si="161"/>
        <v>7.0363346701054388E-2</v>
      </c>
      <c r="Z1431">
        <f t="shared" si="158"/>
        <v>5.8285060797554127E-2</v>
      </c>
      <c r="AA1431">
        <f t="shared" si="159"/>
        <v>1</v>
      </c>
    </row>
    <row r="1432" spans="1:27" x14ac:dyDescent="0.2">
      <c r="A1432" s="1">
        <v>43032</v>
      </c>
      <c r="B1432">
        <v>100.92</v>
      </c>
      <c r="C1432">
        <v>27.68</v>
      </c>
      <c r="D1432">
        <v>55.42</v>
      </c>
      <c r="E1432">
        <v>51.07</v>
      </c>
      <c r="F1432">
        <v>93.86</v>
      </c>
      <c r="G1432">
        <v>34.590000000000003</v>
      </c>
      <c r="H1432">
        <v>244.84</v>
      </c>
      <c r="I1432">
        <v>473.72</v>
      </c>
      <c r="J1432" s="2">
        <v>350164705230.84009</v>
      </c>
      <c r="K1432" s="2">
        <v>292040063921.91998</v>
      </c>
      <c r="L1432" s="2">
        <v>273102619022.16</v>
      </c>
      <c r="M1432" s="2">
        <v>93794175889.369995</v>
      </c>
      <c r="N1432" s="2">
        <v>81470128025</v>
      </c>
      <c r="O1432" s="2">
        <v>41482527543.510002</v>
      </c>
      <c r="P1432" s="2">
        <v>92354010118.360001</v>
      </c>
      <c r="Q1432" s="2">
        <v>76258590061.679993</v>
      </c>
      <c r="R1432">
        <f t="shared" si="155"/>
        <v>1300666819812.8401</v>
      </c>
      <c r="S1432">
        <f t="shared" si="156"/>
        <v>0.26921937263013074</v>
      </c>
      <c r="T1432">
        <f t="shared" si="157"/>
        <v>0.22453103244683614</v>
      </c>
      <c r="U1432">
        <f t="shared" si="160"/>
        <v>0.20997123541712104</v>
      </c>
      <c r="V1432">
        <f t="shared" si="160"/>
        <v>7.2112376867479816E-2</v>
      </c>
      <c r="W1432">
        <f t="shared" si="160"/>
        <v>6.2637200229896828E-2</v>
      </c>
      <c r="X1432">
        <f t="shared" si="160"/>
        <v>3.1893277287936922E-2</v>
      </c>
      <c r="Y1432">
        <f t="shared" si="161"/>
        <v>7.1005124995538293E-2</v>
      </c>
      <c r="Z1432">
        <f t="shared" si="158"/>
        <v>5.8630380125060194E-2</v>
      </c>
      <c r="AA1432">
        <f t="shared" si="159"/>
        <v>0.99999999999999989</v>
      </c>
    </row>
    <row r="1433" spans="1:27" x14ac:dyDescent="0.2">
      <c r="A1433" s="1">
        <v>43031</v>
      </c>
      <c r="B1433">
        <v>99.34</v>
      </c>
      <c r="C1433">
        <v>27.16</v>
      </c>
      <c r="D1433">
        <v>54.91</v>
      </c>
      <c r="E1433">
        <v>50.61</v>
      </c>
      <c r="F1433">
        <v>92.38</v>
      </c>
      <c r="G1433">
        <v>34.72</v>
      </c>
      <c r="H1433">
        <v>242.13</v>
      </c>
      <c r="I1433">
        <v>474.39</v>
      </c>
      <c r="J1433" s="2">
        <v>344682538819.17999</v>
      </c>
      <c r="K1433" s="2">
        <v>286553762143.03998</v>
      </c>
      <c r="L1433" s="2">
        <v>270589404736.67999</v>
      </c>
      <c r="M1433" s="2">
        <v>92949348771.509995</v>
      </c>
      <c r="N1433" s="2">
        <v>80185493575</v>
      </c>
      <c r="O1433" s="2">
        <v>41638431810.080002</v>
      </c>
      <c r="P1433" s="2">
        <v>91331794110.270004</v>
      </c>
      <c r="Q1433" s="2">
        <v>76366445451.660004</v>
      </c>
      <c r="R1433">
        <f t="shared" si="155"/>
        <v>1284297219417.4199</v>
      </c>
      <c r="S1433">
        <f t="shared" si="156"/>
        <v>0.26838221994713507</v>
      </c>
      <c r="T1433">
        <f t="shared" si="157"/>
        <v>0.22312106404234516</v>
      </c>
      <c r="U1433">
        <f t="shared" si="160"/>
        <v>0.21069064126715478</v>
      </c>
      <c r="V1433">
        <f t="shared" si="160"/>
        <v>7.2373705530308224E-2</v>
      </c>
      <c r="W1433">
        <f t="shared" si="160"/>
        <v>6.243530886983744E-2</v>
      </c>
      <c r="X1433">
        <f t="shared" si="160"/>
        <v>3.2421180378298983E-2</v>
      </c>
      <c r="Y1433">
        <f t="shared" si="161"/>
        <v>7.1114219301743664E-2</v>
      </c>
      <c r="Z1433">
        <f t="shared" si="158"/>
        <v>5.9461660663176694E-2</v>
      </c>
      <c r="AA1433">
        <f t="shared" si="159"/>
        <v>1</v>
      </c>
    </row>
    <row r="1434" spans="1:27" x14ac:dyDescent="0.2">
      <c r="A1434" s="1">
        <v>43028</v>
      </c>
      <c r="B1434">
        <v>99.51</v>
      </c>
      <c r="C1434">
        <v>27.17</v>
      </c>
      <c r="D1434">
        <v>54.92</v>
      </c>
      <c r="E1434">
        <v>50.68</v>
      </c>
      <c r="F1434">
        <v>92.09</v>
      </c>
      <c r="G1434">
        <v>34.46</v>
      </c>
      <c r="H1434">
        <v>244.73</v>
      </c>
      <c r="I1434">
        <v>476.62</v>
      </c>
      <c r="J1434" s="2">
        <v>345272392167.27002</v>
      </c>
      <c r="K1434" s="2">
        <v>286659267946.47998</v>
      </c>
      <c r="L1434" s="2">
        <v>270638683448.16</v>
      </c>
      <c r="M1434" s="2">
        <v>93077909419.880005</v>
      </c>
      <c r="N1434" s="2">
        <v>79933774662.5</v>
      </c>
      <c r="O1434" s="2">
        <v>41326623276.940002</v>
      </c>
      <c r="P1434" s="2">
        <v>92312517955.669998</v>
      </c>
      <c r="Q1434" s="2">
        <v>76725426824.279999</v>
      </c>
      <c r="R1434">
        <f t="shared" si="155"/>
        <v>1285946595701.1799</v>
      </c>
      <c r="S1434">
        <f t="shared" si="156"/>
        <v>0.2684966804387437</v>
      </c>
      <c r="T1434">
        <f t="shared" si="157"/>
        <v>0.22291693053565348</v>
      </c>
      <c r="U1434">
        <f t="shared" si="160"/>
        <v>0.2104587269431594</v>
      </c>
      <c r="V1434">
        <f t="shared" si="160"/>
        <v>7.2380851375191055E-2</v>
      </c>
      <c r="W1434">
        <f t="shared" si="160"/>
        <v>6.2159482306428919E-2</v>
      </c>
      <c r="X1434">
        <f t="shared" si="160"/>
        <v>3.2137122501892157E-2</v>
      </c>
      <c r="Y1434">
        <f t="shared" si="161"/>
        <v>7.1785654446509375E-2</v>
      </c>
      <c r="Z1434">
        <f t="shared" si="158"/>
        <v>5.9664551452422027E-2</v>
      </c>
      <c r="AA1434">
        <f t="shared" si="159"/>
        <v>1</v>
      </c>
    </row>
    <row r="1435" spans="1:27" x14ac:dyDescent="0.2">
      <c r="A1435" s="1">
        <v>43027</v>
      </c>
      <c r="B1435">
        <v>98.11</v>
      </c>
      <c r="C1435">
        <v>26.58</v>
      </c>
      <c r="D1435">
        <v>53.75</v>
      </c>
      <c r="E1435">
        <v>49.79</v>
      </c>
      <c r="F1435">
        <v>91.9</v>
      </c>
      <c r="G1435">
        <v>34.01</v>
      </c>
      <c r="H1435">
        <v>239.99</v>
      </c>
      <c r="I1435">
        <v>476.79</v>
      </c>
      <c r="J1435" s="2">
        <v>340414776359.46997</v>
      </c>
      <c r="K1435" s="2">
        <v>280434425543.52002</v>
      </c>
      <c r="L1435" s="2">
        <v>264873074205</v>
      </c>
      <c r="M1435" s="2">
        <v>91443352604.889999</v>
      </c>
      <c r="N1435" s="2">
        <v>79768855375</v>
      </c>
      <c r="O1435" s="2">
        <v>40786954661.889999</v>
      </c>
      <c r="P1435" s="2">
        <v>92846162448.699997</v>
      </c>
      <c r="Q1435" s="2">
        <v>76752793117.259995</v>
      </c>
      <c r="R1435">
        <f t="shared" si="155"/>
        <v>1267320394315.73</v>
      </c>
      <c r="S1435">
        <f t="shared" si="156"/>
        <v>0.26860987788590879</v>
      </c>
      <c r="T1435">
        <f t="shared" si="157"/>
        <v>0.22128139561340859</v>
      </c>
      <c r="U1435">
        <f t="shared" si="160"/>
        <v>0.20900245541145426</v>
      </c>
      <c r="V1435">
        <f t="shared" si="160"/>
        <v>7.2154881287350717E-2</v>
      </c>
      <c r="W1435">
        <f t="shared" si="160"/>
        <v>6.2942927244589914E-2</v>
      </c>
      <c r="X1435">
        <f t="shared" si="160"/>
        <v>3.2183617374762032E-2</v>
      </c>
      <c r="Y1435">
        <f t="shared" si="161"/>
        <v>7.3261791465788609E-2</v>
      </c>
      <c r="Z1435">
        <f t="shared" si="158"/>
        <v>6.0563053716737099E-2</v>
      </c>
      <c r="AA1435">
        <f t="shared" si="159"/>
        <v>1</v>
      </c>
    </row>
    <row r="1436" spans="1:27" x14ac:dyDescent="0.2">
      <c r="A1436" s="1">
        <v>43026</v>
      </c>
      <c r="B1436">
        <v>97.99</v>
      </c>
      <c r="C1436">
        <v>26.48</v>
      </c>
      <c r="D1436">
        <v>53.41</v>
      </c>
      <c r="E1436">
        <v>50.15</v>
      </c>
      <c r="F1436">
        <v>92.08</v>
      </c>
      <c r="G1436">
        <v>33.49</v>
      </c>
      <c r="H1436">
        <v>242.03</v>
      </c>
      <c r="I1436">
        <v>477.5</v>
      </c>
      <c r="J1436" s="2">
        <v>339998409290.22998</v>
      </c>
      <c r="K1436" s="2">
        <v>279379367509.12</v>
      </c>
      <c r="L1436" s="2">
        <v>263197598014.67999</v>
      </c>
      <c r="M1436" s="2">
        <v>92104521653.649994</v>
      </c>
      <c r="N1436" s="2">
        <v>79925094700</v>
      </c>
      <c r="O1436" s="2">
        <v>40163337595.610001</v>
      </c>
      <c r="P1436" s="2">
        <v>93635387713.899994</v>
      </c>
      <c r="Q1436" s="2">
        <v>76867087635</v>
      </c>
      <c r="R1436">
        <f t="shared" si="155"/>
        <v>1265270804112.1899</v>
      </c>
      <c r="S1436">
        <f t="shared" si="156"/>
        <v>0.26871592088050961</v>
      </c>
      <c r="T1436">
        <f t="shared" si="157"/>
        <v>0.22080598603960816</v>
      </c>
      <c r="U1436">
        <f t="shared" si="160"/>
        <v>0.20801681123066726</v>
      </c>
      <c r="V1436">
        <f t="shared" si="160"/>
        <v>7.2794315141316734E-2</v>
      </c>
      <c r="W1436">
        <f t="shared" si="160"/>
        <v>6.3168370312694844E-2</v>
      </c>
      <c r="X1436">
        <f t="shared" si="160"/>
        <v>3.1742878651018623E-2</v>
      </c>
      <c r="Y1436">
        <f t="shared" si="161"/>
        <v>7.4004226928797032E-2</v>
      </c>
      <c r="Z1436">
        <f t="shared" si="158"/>
        <v>6.0751490815387763E-2</v>
      </c>
      <c r="AA1436">
        <f t="shared" si="159"/>
        <v>1</v>
      </c>
    </row>
    <row r="1437" spans="1:27" x14ac:dyDescent="0.2">
      <c r="A1437" s="1">
        <v>43025</v>
      </c>
      <c r="B1437">
        <v>97.62</v>
      </c>
      <c r="C1437">
        <v>26.2</v>
      </c>
      <c r="D1437">
        <v>53.19</v>
      </c>
      <c r="E1437">
        <v>49.12</v>
      </c>
      <c r="F1437">
        <v>91.69</v>
      </c>
      <c r="G1437">
        <v>33.22</v>
      </c>
      <c r="H1437">
        <v>236.09</v>
      </c>
      <c r="I1437">
        <v>475.55</v>
      </c>
      <c r="J1437" s="2">
        <v>338714610826.73999</v>
      </c>
      <c r="K1437" s="2">
        <v>276425205012.79999</v>
      </c>
      <c r="L1437" s="2">
        <v>262113466362.12</v>
      </c>
      <c r="M1437" s="2">
        <v>90212843541.919998</v>
      </c>
      <c r="N1437" s="2">
        <v>81052093558.360001</v>
      </c>
      <c r="O1437" s="2">
        <v>39839536426.580002</v>
      </c>
      <c r="P1437" s="2">
        <v>91337349441.699997</v>
      </c>
      <c r="Q1437" s="2">
        <v>76553180156.699997</v>
      </c>
      <c r="R1437">
        <f t="shared" si="155"/>
        <v>1256248285326.9199</v>
      </c>
      <c r="S1437">
        <f t="shared" si="156"/>
        <v>0.26962393882081565</v>
      </c>
      <c r="T1437">
        <f t="shared" si="157"/>
        <v>0.22004026452530795</v>
      </c>
      <c r="U1437">
        <f t="shared" si="160"/>
        <v>0.20864782019894171</v>
      </c>
      <c r="V1437">
        <f t="shared" si="160"/>
        <v>7.1811316756100849E-2</v>
      </c>
      <c r="W1437">
        <f t="shared" si="160"/>
        <v>6.4519167512549006E-2</v>
      </c>
      <c r="X1437">
        <f t="shared" si="160"/>
        <v>3.1713107107813769E-2</v>
      </c>
      <c r="Y1437">
        <f t="shared" si="161"/>
        <v>7.2706447052328357E-2</v>
      </c>
      <c r="Z1437">
        <f t="shared" si="158"/>
        <v>6.0937938026142793E-2</v>
      </c>
      <c r="AA1437">
        <f t="shared" si="159"/>
        <v>1</v>
      </c>
    </row>
    <row r="1438" spans="1:27" x14ac:dyDescent="0.2">
      <c r="A1438" s="1">
        <v>43024</v>
      </c>
      <c r="B1438">
        <v>97.84</v>
      </c>
      <c r="C1438">
        <v>26.24</v>
      </c>
      <c r="D1438">
        <v>53.8</v>
      </c>
      <c r="E1438">
        <v>48.94</v>
      </c>
      <c r="F1438">
        <v>91.96</v>
      </c>
      <c r="G1438">
        <v>33.26</v>
      </c>
      <c r="H1438">
        <v>242.41</v>
      </c>
      <c r="I1438">
        <v>477.96</v>
      </c>
      <c r="J1438" s="2">
        <v>339477950453.67999</v>
      </c>
      <c r="K1438" s="2">
        <v>276847228226.56</v>
      </c>
      <c r="L1438" s="2">
        <v>265119467762.39999</v>
      </c>
      <c r="M1438" s="2">
        <v>89882259017.539993</v>
      </c>
      <c r="N1438" s="2">
        <v>81290768062.240005</v>
      </c>
      <c r="O1438" s="2">
        <v>39887506970.139999</v>
      </c>
      <c r="P1438" s="2">
        <v>93782400263.300003</v>
      </c>
      <c r="Q1438" s="2">
        <v>76941137604.240005</v>
      </c>
      <c r="R1438">
        <f t="shared" si="155"/>
        <v>1263228718360.1001</v>
      </c>
      <c r="S1438">
        <f t="shared" si="156"/>
        <v>0.26873830963436607</v>
      </c>
      <c r="T1438">
        <f t="shared" si="157"/>
        <v>0.21915843441713223</v>
      </c>
      <c r="U1438">
        <f t="shared" si="160"/>
        <v>0.20987447792239328</v>
      </c>
      <c r="V1438">
        <f t="shared" si="160"/>
        <v>7.1152798943823453E-2</v>
      </c>
      <c r="W1438">
        <f t="shared" si="160"/>
        <v>6.4351583272877266E-2</v>
      </c>
      <c r="X1438">
        <f t="shared" si="160"/>
        <v>3.1575839268379848E-2</v>
      </c>
      <c r="Y1438">
        <f t="shared" si="161"/>
        <v>7.4240237654703223E-2</v>
      </c>
      <c r="Z1438">
        <f t="shared" si="158"/>
        <v>6.0908318886324524E-2</v>
      </c>
      <c r="AA1438">
        <f t="shared" si="159"/>
        <v>0.99999999999999989</v>
      </c>
    </row>
    <row r="1439" spans="1:27" x14ac:dyDescent="0.2">
      <c r="A1439" s="1">
        <v>43021</v>
      </c>
      <c r="B1439">
        <v>95.86</v>
      </c>
      <c r="C1439">
        <v>25.83</v>
      </c>
      <c r="D1439">
        <v>53.69</v>
      </c>
      <c r="E1439">
        <v>48.3</v>
      </c>
      <c r="F1439">
        <v>92.86</v>
      </c>
      <c r="G1439">
        <v>32.93</v>
      </c>
      <c r="H1439">
        <v>238.53</v>
      </c>
      <c r="I1439">
        <v>475.49</v>
      </c>
      <c r="J1439" s="2">
        <v>332607893811.21997</v>
      </c>
      <c r="K1439" s="2">
        <v>272521490285.51999</v>
      </c>
      <c r="L1439" s="2">
        <v>264577401936.12</v>
      </c>
      <c r="M1439" s="2">
        <v>88706847375.300003</v>
      </c>
      <c r="N1439" s="2">
        <v>82086349741.839996</v>
      </c>
      <c r="O1439" s="2">
        <v>39491749985.769997</v>
      </c>
      <c r="P1439" s="2">
        <v>92281324758.899994</v>
      </c>
      <c r="Q1439" s="2">
        <v>76543521465.059998</v>
      </c>
      <c r="R1439">
        <f t="shared" si="155"/>
        <v>1248816579359.73</v>
      </c>
      <c r="S1439">
        <f t="shared" si="156"/>
        <v>0.26633846740067185</v>
      </c>
      <c r="T1439">
        <f t="shared" si="157"/>
        <v>0.21822379266076219</v>
      </c>
      <c r="U1439">
        <f t="shared" si="160"/>
        <v>0.21186249951275407</v>
      </c>
      <c r="V1439">
        <f t="shared" si="160"/>
        <v>7.1032727176620389E-2</v>
      </c>
      <c r="W1439">
        <f t="shared" si="160"/>
        <v>6.5731310024668144E-2</v>
      </c>
      <c r="X1439">
        <f t="shared" si="160"/>
        <v>3.1623338958245949E-2</v>
      </c>
      <c r="Y1439">
        <f t="shared" si="161"/>
        <v>7.3895018919602082E-2</v>
      </c>
      <c r="Z1439">
        <f t="shared" si="158"/>
        <v>6.1292845346675305E-2</v>
      </c>
      <c r="AA1439">
        <f t="shared" si="159"/>
        <v>1</v>
      </c>
    </row>
    <row r="1440" spans="1:27" x14ac:dyDescent="0.2">
      <c r="A1440" s="1">
        <v>43020</v>
      </c>
      <c r="B1440">
        <v>95.99</v>
      </c>
      <c r="C1440">
        <v>25.45</v>
      </c>
      <c r="D1440">
        <v>55.21</v>
      </c>
      <c r="E1440">
        <v>48.59</v>
      </c>
      <c r="F1440">
        <v>91.61</v>
      </c>
      <c r="G1440">
        <v>33</v>
      </c>
      <c r="H1440">
        <v>239.8</v>
      </c>
      <c r="I1440">
        <v>480.59</v>
      </c>
      <c r="J1440" s="2">
        <v>333058958136.22998</v>
      </c>
      <c r="K1440" s="2">
        <v>268512269754.79999</v>
      </c>
      <c r="L1440" s="2">
        <v>272067766081.07999</v>
      </c>
      <c r="M1440" s="2">
        <v>89239455775.690002</v>
      </c>
      <c r="N1440" s="2">
        <v>80981375186.839996</v>
      </c>
      <c r="O1440" s="2">
        <v>39575698437</v>
      </c>
      <c r="P1440" s="2">
        <v>92772656174</v>
      </c>
      <c r="Q1440" s="2">
        <v>77364510254.460007</v>
      </c>
      <c r="R1440">
        <f t="shared" si="155"/>
        <v>1253572689800.1001</v>
      </c>
      <c r="S1440">
        <f t="shared" si="156"/>
        <v>0.26568779046178881</v>
      </c>
      <c r="T1440">
        <f t="shared" si="157"/>
        <v>0.21419760652062234</v>
      </c>
      <c r="U1440">
        <f t="shared" si="160"/>
        <v>0.21703389703270023</v>
      </c>
      <c r="V1440">
        <f t="shared" si="160"/>
        <v>7.1188098226613802E-2</v>
      </c>
      <c r="W1440">
        <f t="shared" si="160"/>
        <v>6.4600462219509283E-2</v>
      </c>
      <c r="X1440">
        <f t="shared" si="160"/>
        <v>3.1570325964353059E-2</v>
      </c>
      <c r="Y1440">
        <f t="shared" si="161"/>
        <v>7.4006602831140106E-2</v>
      </c>
      <c r="Z1440">
        <f t="shared" si="158"/>
        <v>6.171521674327228E-2</v>
      </c>
      <c r="AA1440">
        <f t="shared" si="159"/>
        <v>1</v>
      </c>
    </row>
    <row r="1441" spans="1:27" x14ac:dyDescent="0.2">
      <c r="A1441" s="1">
        <v>43019</v>
      </c>
      <c r="B1441">
        <v>96.84</v>
      </c>
      <c r="C1441">
        <v>25.83</v>
      </c>
      <c r="D1441">
        <v>55.66</v>
      </c>
      <c r="E1441">
        <v>49.18</v>
      </c>
      <c r="F1441">
        <v>91.96</v>
      </c>
      <c r="G1441">
        <v>33.19</v>
      </c>
      <c r="H1441">
        <v>242.4</v>
      </c>
      <c r="I1441">
        <v>473.93</v>
      </c>
      <c r="J1441" s="2">
        <v>336008224876.67999</v>
      </c>
      <c r="K1441" s="2">
        <v>272521490285.51999</v>
      </c>
      <c r="L1441" s="2">
        <v>274285308097.67999</v>
      </c>
      <c r="M1441" s="2">
        <v>90323038383.380005</v>
      </c>
      <c r="N1441" s="2">
        <v>81290768062.240005</v>
      </c>
      <c r="O1441" s="2">
        <v>39803558518.910004</v>
      </c>
      <c r="P1441" s="2">
        <v>93778531512</v>
      </c>
      <c r="Q1441" s="2">
        <v>76292395482.419998</v>
      </c>
      <c r="R1441">
        <f t="shared" si="155"/>
        <v>1264303315218.8298</v>
      </c>
      <c r="S1441">
        <f t="shared" si="156"/>
        <v>0.26576551752418887</v>
      </c>
      <c r="T1441">
        <f t="shared" si="157"/>
        <v>0.21555072030982617</v>
      </c>
      <c r="U1441">
        <f t="shared" si="160"/>
        <v>0.21694581102178456</v>
      </c>
      <c r="V1441">
        <f t="shared" si="160"/>
        <v>7.1440956688266374E-2</v>
      </c>
      <c r="W1441">
        <f t="shared" si="160"/>
        <v>6.4296887529848745E-2</v>
      </c>
      <c r="X1441">
        <f t="shared" si="160"/>
        <v>3.1482602346906502E-2</v>
      </c>
      <c r="Y1441">
        <f t="shared" si="161"/>
        <v>7.4174077045561254E-2</v>
      </c>
      <c r="Z1441">
        <f t="shared" si="158"/>
        <v>6.0343427533617641E-2</v>
      </c>
      <c r="AA1441">
        <f t="shared" si="159"/>
        <v>1</v>
      </c>
    </row>
    <row r="1442" spans="1:27" x14ac:dyDescent="0.2">
      <c r="A1442" s="1">
        <v>43018</v>
      </c>
      <c r="B1442">
        <v>97.13</v>
      </c>
      <c r="C1442">
        <v>25.93</v>
      </c>
      <c r="D1442">
        <v>55.61</v>
      </c>
      <c r="E1442">
        <v>49.49</v>
      </c>
      <c r="F1442">
        <v>91.89</v>
      </c>
      <c r="G1442">
        <v>33.08</v>
      </c>
      <c r="H1442">
        <v>242.6</v>
      </c>
      <c r="I1442">
        <v>465.49</v>
      </c>
      <c r="J1442" s="2">
        <v>337014445294.01001</v>
      </c>
      <c r="K1442" s="2">
        <v>273576548319.92001</v>
      </c>
      <c r="L1442" s="2">
        <v>274038914540.28</v>
      </c>
      <c r="M1442" s="2">
        <v>90892378397.589996</v>
      </c>
      <c r="N1442" s="2">
        <v>81228889487.160004</v>
      </c>
      <c r="O1442" s="2">
        <v>39671639524.120003</v>
      </c>
      <c r="P1442" s="2">
        <v>93855906538</v>
      </c>
      <c r="Q1442" s="2">
        <v>74933739525.059998</v>
      </c>
      <c r="R1442">
        <f t="shared" si="155"/>
        <v>1265212461626.1401</v>
      </c>
      <c r="S1442">
        <f t="shared" si="156"/>
        <v>0.2663698434181207</v>
      </c>
      <c r="T1442">
        <f t="shared" si="157"/>
        <v>0.21622972948614511</v>
      </c>
      <c r="U1442">
        <f t="shared" si="160"/>
        <v>0.21659517500172729</v>
      </c>
      <c r="V1442">
        <f t="shared" si="160"/>
        <v>7.1839616787182689E-2</v>
      </c>
      <c r="W1442">
        <f t="shared" si="160"/>
        <v>6.4201777923337019E-2</v>
      </c>
      <c r="X1442">
        <f t="shared" si="160"/>
        <v>3.1355713548008542E-2</v>
      </c>
      <c r="Y1442">
        <f t="shared" si="161"/>
        <v>7.4181933378501333E-2</v>
      </c>
      <c r="Z1442">
        <f t="shared" si="158"/>
        <v>5.9226210456977228E-2</v>
      </c>
      <c r="AA1442">
        <f t="shared" si="159"/>
        <v>0.99999999999999989</v>
      </c>
    </row>
    <row r="1443" spans="1:27" x14ac:dyDescent="0.2">
      <c r="A1443" s="1">
        <v>43017</v>
      </c>
      <c r="B1443">
        <v>96.41</v>
      </c>
      <c r="C1443">
        <v>25.85</v>
      </c>
      <c r="D1443">
        <v>55.14</v>
      </c>
      <c r="E1443">
        <v>49.38</v>
      </c>
      <c r="F1443">
        <v>91.69</v>
      </c>
      <c r="G1443">
        <v>33.26</v>
      </c>
      <c r="H1443">
        <v>242.8</v>
      </c>
      <c r="I1443">
        <v>462.45</v>
      </c>
      <c r="J1443" s="2">
        <v>334516242878.57001</v>
      </c>
      <c r="K1443" s="2">
        <v>272732501892.39999</v>
      </c>
      <c r="L1443" s="2">
        <v>271722815100.72</v>
      </c>
      <c r="M1443" s="2">
        <v>90690354521.580002</v>
      </c>
      <c r="N1443" s="2">
        <v>81052093558.360001</v>
      </c>
      <c r="O1443" s="2">
        <v>39887506970.139999</v>
      </c>
      <c r="P1443" s="2">
        <v>93933281564</v>
      </c>
      <c r="Q1443" s="2">
        <v>74444365815.300003</v>
      </c>
      <c r="R1443">
        <f t="shared" si="155"/>
        <v>1258979162301.0701</v>
      </c>
      <c r="S1443">
        <f t="shared" si="156"/>
        <v>0.26570435230013312</v>
      </c>
      <c r="T1443">
        <f t="shared" si="157"/>
        <v>0.21662987764938021</v>
      </c>
      <c r="U1443">
        <f t="shared" si="160"/>
        <v>0.21582788916385631</v>
      </c>
      <c r="V1443">
        <f t="shared" si="160"/>
        <v>7.2034833647145358E-2</v>
      </c>
      <c r="W1443">
        <f t="shared" si="160"/>
        <v>6.437921769111643E-2</v>
      </c>
      <c r="X1443">
        <f t="shared" si="160"/>
        <v>3.168242030093376E-2</v>
      </c>
      <c r="Y1443">
        <f t="shared" si="161"/>
        <v>7.461067218325966E-2</v>
      </c>
      <c r="Z1443">
        <f t="shared" si="158"/>
        <v>5.9130737064175098E-2</v>
      </c>
      <c r="AA1443">
        <f t="shared" si="159"/>
        <v>1</v>
      </c>
    </row>
    <row r="1444" spans="1:27" x14ac:dyDescent="0.2">
      <c r="A1444" s="1">
        <v>43014</v>
      </c>
      <c r="B1444">
        <v>96.92</v>
      </c>
      <c r="C1444">
        <v>26.21</v>
      </c>
      <c r="D1444">
        <v>55.58</v>
      </c>
      <c r="E1444">
        <v>49.76</v>
      </c>
      <c r="F1444">
        <v>91.55</v>
      </c>
      <c r="G1444">
        <v>33.44</v>
      </c>
      <c r="H1444">
        <v>246.02</v>
      </c>
      <c r="I1444">
        <v>463.22</v>
      </c>
      <c r="J1444" s="2">
        <v>336285802922.84009</v>
      </c>
      <c r="K1444" s="2">
        <v>276530710816.23999</v>
      </c>
      <c r="L1444" s="2">
        <v>273891078405.84</v>
      </c>
      <c r="M1444" s="2">
        <v>91388255184.160004</v>
      </c>
      <c r="N1444" s="2">
        <v>80928336408.199997</v>
      </c>
      <c r="O1444" s="2">
        <v>40103374416.160004</v>
      </c>
      <c r="P1444" s="2">
        <v>95179019482.600006</v>
      </c>
      <c r="Q1444" s="2">
        <v>74568319024.679993</v>
      </c>
      <c r="R1444">
        <f t="shared" si="155"/>
        <v>1268874896660.72</v>
      </c>
      <c r="S1444">
        <f t="shared" si="156"/>
        <v>0.26502676016984705</v>
      </c>
      <c r="T1444">
        <f t="shared" si="157"/>
        <v>0.2179337864938316</v>
      </c>
      <c r="U1444">
        <f t="shared" si="160"/>
        <v>0.21585349282788655</v>
      </c>
      <c r="V1444">
        <f t="shared" si="160"/>
        <v>7.2023061867379654E-2</v>
      </c>
      <c r="W1444">
        <f t="shared" si="160"/>
        <v>6.3779602403024882E-2</v>
      </c>
      <c r="X1444">
        <f t="shared" si="160"/>
        <v>3.1605459704262005E-2</v>
      </c>
      <c r="Y1444">
        <f t="shared" si="161"/>
        <v>7.5010562296630875E-2</v>
      </c>
      <c r="Z1444">
        <f t="shared" si="158"/>
        <v>5.8767274237137464E-2</v>
      </c>
      <c r="AA1444">
        <f t="shared" si="159"/>
        <v>0.99999999999999989</v>
      </c>
    </row>
    <row r="1445" spans="1:27" x14ac:dyDescent="0.2">
      <c r="A1445" s="1">
        <v>43013</v>
      </c>
      <c r="B1445">
        <v>97.09</v>
      </c>
      <c r="C1445">
        <v>26.13</v>
      </c>
      <c r="D1445">
        <v>55.39</v>
      </c>
      <c r="E1445">
        <v>49.63</v>
      </c>
      <c r="F1445">
        <v>91.16</v>
      </c>
      <c r="G1445">
        <v>33.619999999999997</v>
      </c>
      <c r="H1445">
        <v>246.06</v>
      </c>
      <c r="I1445">
        <v>464.43</v>
      </c>
      <c r="J1445" s="2">
        <v>336875656270.92999</v>
      </c>
      <c r="K1445" s="2">
        <v>275686664388.71997</v>
      </c>
      <c r="L1445" s="2">
        <v>272954782887.72</v>
      </c>
      <c r="M1445" s="2">
        <v>91149499694.330002</v>
      </c>
      <c r="N1445" s="2">
        <v>80583584347.039993</v>
      </c>
      <c r="O1445" s="2">
        <v>40319241862.18</v>
      </c>
      <c r="P1445" s="2">
        <v>95194494487.800003</v>
      </c>
      <c r="Q1445" s="2">
        <v>74763102639.419998</v>
      </c>
      <c r="R1445">
        <f t="shared" si="155"/>
        <v>1267527026578.1399</v>
      </c>
      <c r="S1445">
        <f t="shared" si="156"/>
        <v>0.26577394344037875</v>
      </c>
      <c r="T1445">
        <f t="shared" si="157"/>
        <v>0.21749963401804007</v>
      </c>
      <c r="U1445">
        <f t="shared" si="160"/>
        <v>0.21534434940184136</v>
      </c>
      <c r="V1445">
        <f t="shared" si="160"/>
        <v>7.1911286925692125E-2</v>
      </c>
      <c r="W1445">
        <f t="shared" si="160"/>
        <v>6.3575436781483266E-2</v>
      </c>
      <c r="X1445">
        <f t="shared" si="160"/>
        <v>3.1809374488074804E-2</v>
      </c>
      <c r="Y1445">
        <f t="shared" si="161"/>
        <v>7.5102536270796827E-2</v>
      </c>
      <c r="Z1445">
        <f t="shared" si="158"/>
        <v>5.8983438673692878E-2</v>
      </c>
      <c r="AA1445">
        <f t="shared" si="159"/>
        <v>1.0000000000000002</v>
      </c>
    </row>
    <row r="1446" spans="1:27" x14ac:dyDescent="0.2">
      <c r="A1446" s="1">
        <v>43012</v>
      </c>
      <c r="B1446">
        <v>96.36</v>
      </c>
      <c r="C1446">
        <v>25.71</v>
      </c>
      <c r="D1446">
        <v>54.96</v>
      </c>
      <c r="E1446">
        <v>49.01</v>
      </c>
      <c r="F1446">
        <v>91.01</v>
      </c>
      <c r="G1446">
        <v>33.56</v>
      </c>
      <c r="H1446">
        <v>240.31</v>
      </c>
      <c r="I1446">
        <v>457.91</v>
      </c>
      <c r="J1446" s="2">
        <v>334342756599.71997</v>
      </c>
      <c r="K1446" s="2">
        <v>271255420644.23999</v>
      </c>
      <c r="L1446" s="2">
        <v>270835798294.07999</v>
      </c>
      <c r="M1446" s="2">
        <v>90010819665.910004</v>
      </c>
      <c r="N1446" s="2">
        <v>80450987400.440002</v>
      </c>
      <c r="O1446" s="2">
        <v>40247286046.839996</v>
      </c>
      <c r="P1446" s="2">
        <v>92969962490.300003</v>
      </c>
      <c r="Q1446" s="2">
        <v>73713524814.539993</v>
      </c>
      <c r="R1446">
        <f t="shared" si="155"/>
        <v>1253826555956.0698</v>
      </c>
      <c r="S1446">
        <f t="shared" si="156"/>
        <v>0.26665790017884605</v>
      </c>
      <c r="T1446">
        <f t="shared" si="157"/>
        <v>0.21634206051522165</v>
      </c>
      <c r="U1446">
        <f t="shared" si="160"/>
        <v>0.21600738715217421</v>
      </c>
      <c r="V1446">
        <f t="shared" si="160"/>
        <v>7.1788892361810616E-2</v>
      </c>
      <c r="W1446">
        <f t="shared" si="160"/>
        <v>6.4164367087515051E-2</v>
      </c>
      <c r="X1446">
        <f t="shared" si="160"/>
        <v>3.2099564214566001E-2</v>
      </c>
      <c r="Y1446">
        <f t="shared" si="161"/>
        <v>7.4148981809855186E-2</v>
      </c>
      <c r="Z1446">
        <f t="shared" si="158"/>
        <v>5.8790846680011367E-2</v>
      </c>
      <c r="AA1446">
        <f t="shared" si="159"/>
        <v>1.0000000000000002</v>
      </c>
    </row>
    <row r="1447" spans="1:27" x14ac:dyDescent="0.2">
      <c r="A1447" s="1">
        <v>43011</v>
      </c>
      <c r="B1447">
        <v>97.35</v>
      </c>
      <c r="C1447">
        <v>25.86</v>
      </c>
      <c r="D1447">
        <v>55.58</v>
      </c>
      <c r="E1447">
        <v>49.28</v>
      </c>
      <c r="F1447">
        <v>91.43</v>
      </c>
      <c r="G1447">
        <v>33.229999999999997</v>
      </c>
      <c r="H1447">
        <v>241.62</v>
      </c>
      <c r="I1447">
        <v>450.79</v>
      </c>
      <c r="J1447" s="2">
        <v>337777784920.95001</v>
      </c>
      <c r="K1447" s="2">
        <v>272838007695.84</v>
      </c>
      <c r="L1447" s="2">
        <v>273891078405.84</v>
      </c>
      <c r="M1447" s="2">
        <v>90506696452.479996</v>
      </c>
      <c r="N1447" s="2">
        <v>80822258850.919998</v>
      </c>
      <c r="O1447" s="2">
        <v>39851529062.470001</v>
      </c>
      <c r="P1447" s="2">
        <v>93476768910.600006</v>
      </c>
      <c r="Q1447" s="2">
        <v>72567360073.259995</v>
      </c>
      <c r="R1447">
        <f t="shared" si="155"/>
        <v>1261731484372.3601</v>
      </c>
      <c r="S1447">
        <f t="shared" si="156"/>
        <v>0.26770972200077525</v>
      </c>
      <c r="T1447">
        <f t="shared" si="157"/>
        <v>0.21624094434923405</v>
      </c>
      <c r="U1447">
        <f t="shared" si="160"/>
        <v>0.21707556781947571</v>
      </c>
      <c r="V1447">
        <f t="shared" si="160"/>
        <v>7.1732137600974549E-2</v>
      </c>
      <c r="W1447">
        <f t="shared" si="160"/>
        <v>6.4056623657231235E-2</v>
      </c>
      <c r="X1447">
        <f t="shared" si="160"/>
        <v>3.1584794035867211E-2</v>
      </c>
      <c r="Y1447">
        <f t="shared" si="161"/>
        <v>7.4086103159341707E-2</v>
      </c>
      <c r="Z1447">
        <f t="shared" si="158"/>
        <v>5.7514107377100242E-2</v>
      </c>
      <c r="AA1447">
        <f t="shared" si="159"/>
        <v>0.99999999999999989</v>
      </c>
    </row>
    <row r="1448" spans="1:27" x14ac:dyDescent="0.2">
      <c r="A1448" s="1">
        <v>43010</v>
      </c>
      <c r="B1448">
        <v>96.84</v>
      </c>
      <c r="C1448">
        <v>25.62</v>
      </c>
      <c r="D1448">
        <v>55.47</v>
      </c>
      <c r="E1448">
        <v>48.92</v>
      </c>
      <c r="F1448">
        <v>90.54</v>
      </c>
      <c r="G1448">
        <v>33</v>
      </c>
      <c r="H1448">
        <v>240.65</v>
      </c>
      <c r="I1448">
        <v>449.95</v>
      </c>
      <c r="J1448" s="2">
        <v>336008224876.67999</v>
      </c>
      <c r="K1448" s="2">
        <v>270305868413.28</v>
      </c>
      <c r="L1448" s="2">
        <v>273349012579.56</v>
      </c>
      <c r="M1448" s="2">
        <v>89845527403.720001</v>
      </c>
      <c r="N1448" s="2">
        <v>80035516967.759995</v>
      </c>
      <c r="O1448" s="2">
        <v>39575698437</v>
      </c>
      <c r="P1448" s="2">
        <v>93101500034.5</v>
      </c>
      <c r="Q1448" s="2">
        <v>72432138390.300003</v>
      </c>
      <c r="R1448">
        <f t="shared" si="155"/>
        <v>1254653487102.8</v>
      </c>
      <c r="S1448">
        <f t="shared" si="156"/>
        <v>0.2678095811558121</v>
      </c>
      <c r="T1448">
        <f t="shared" si="157"/>
        <v>0.21544264706700847</v>
      </c>
      <c r="U1448">
        <f t="shared" si="160"/>
        <v>0.21786813282667197</v>
      </c>
      <c r="V1448">
        <f t="shared" si="160"/>
        <v>7.1609833573402018E-2</v>
      </c>
      <c r="W1448">
        <f t="shared" si="160"/>
        <v>6.3790933345728051E-2</v>
      </c>
      <c r="X1448">
        <f t="shared" si="160"/>
        <v>3.1543130309538099E-2</v>
      </c>
      <c r="Y1448">
        <f t="shared" si="161"/>
        <v>7.4204950603123557E-2</v>
      </c>
      <c r="Z1448">
        <f t="shared" si="158"/>
        <v>5.7730791118715694E-2</v>
      </c>
      <c r="AA1448">
        <f t="shared" si="159"/>
        <v>1</v>
      </c>
    </row>
    <row r="1449" spans="1:27" x14ac:dyDescent="0.2">
      <c r="A1449" s="1">
        <v>43007</v>
      </c>
      <c r="B1449">
        <v>95.51</v>
      </c>
      <c r="C1449">
        <v>25.34</v>
      </c>
      <c r="D1449">
        <v>55.15</v>
      </c>
      <c r="E1449">
        <v>48.17</v>
      </c>
      <c r="F1449">
        <v>90.46</v>
      </c>
      <c r="G1449">
        <v>33.369999999999997</v>
      </c>
      <c r="H1449">
        <v>237.19</v>
      </c>
      <c r="I1449">
        <v>447.09</v>
      </c>
      <c r="J1449" s="2">
        <v>336096290799.09998</v>
      </c>
      <c r="K1449" s="2">
        <v>267351705916.95999</v>
      </c>
      <c r="L1449" s="2">
        <v>273761546951.14999</v>
      </c>
      <c r="M1449" s="2">
        <v>88468091885.470001</v>
      </c>
      <c r="N1449" s="2">
        <v>79964798596.240005</v>
      </c>
      <c r="O1449" s="2">
        <v>39983360403.07</v>
      </c>
      <c r="P1449" s="2">
        <v>91762912084.699997</v>
      </c>
      <c r="Q1449" s="2">
        <v>71971740755.460007</v>
      </c>
      <c r="R1449">
        <f t="shared" si="155"/>
        <v>1249360447392.1499</v>
      </c>
      <c r="S1449">
        <f t="shared" si="156"/>
        <v>0.2690146718672341</v>
      </c>
      <c r="T1449">
        <f t="shared" si="157"/>
        <v>0.21399085145925345</v>
      </c>
      <c r="U1449">
        <f t="shared" si="160"/>
        <v>0.21912134926520654</v>
      </c>
      <c r="V1449">
        <f t="shared" si="160"/>
        <v>7.0810703244314877E-2</v>
      </c>
      <c r="W1449">
        <f t="shared" si="160"/>
        <v>6.4004586317066764E-2</v>
      </c>
      <c r="X1449">
        <f t="shared" si="160"/>
        <v>3.200306243608815E-2</v>
      </c>
      <c r="Y1449">
        <f t="shared" si="161"/>
        <v>7.3447908709004778E-2</v>
      </c>
      <c r="Z1449">
        <f t="shared" si="158"/>
        <v>5.7606866701831391E-2</v>
      </c>
      <c r="AA1449">
        <f t="shared" si="159"/>
        <v>0.99999999999999989</v>
      </c>
    </row>
    <row r="1450" spans="1:27" x14ac:dyDescent="0.2">
      <c r="A1450" s="1">
        <v>43006</v>
      </c>
      <c r="B1450">
        <v>95.38</v>
      </c>
      <c r="C1450">
        <v>25.45</v>
      </c>
      <c r="D1450">
        <v>54.25</v>
      </c>
      <c r="E1450">
        <v>48.15</v>
      </c>
      <c r="F1450">
        <v>90.14</v>
      </c>
      <c r="G1450">
        <v>33.33</v>
      </c>
      <c r="H1450">
        <v>235.47</v>
      </c>
      <c r="I1450">
        <v>446.11</v>
      </c>
      <c r="J1450" s="2">
        <v>335638825425.79999</v>
      </c>
      <c r="K1450" s="2">
        <v>268512269754.79999</v>
      </c>
      <c r="L1450" s="2">
        <v>269293996774.25</v>
      </c>
      <c r="M1450" s="2">
        <v>88431360271.649994</v>
      </c>
      <c r="N1450" s="2">
        <v>79681925110.160004</v>
      </c>
      <c r="O1450" s="2">
        <v>39935433090.629997</v>
      </c>
      <c r="P1450" s="2">
        <v>91097486861.100006</v>
      </c>
      <c r="Q1450" s="2">
        <v>71813982125.339996</v>
      </c>
      <c r="R1450">
        <f t="shared" si="155"/>
        <v>1244405279413.7302</v>
      </c>
      <c r="S1450">
        <f t="shared" si="156"/>
        <v>0.26971825897743512</v>
      </c>
      <c r="T1450">
        <f t="shared" si="157"/>
        <v>0.21577557906319933</v>
      </c>
      <c r="U1450">
        <f t="shared" si="160"/>
        <v>0.21640377233140717</v>
      </c>
      <c r="V1450">
        <f t="shared" si="160"/>
        <v>7.1063150996363636E-2</v>
      </c>
      <c r="W1450">
        <f t="shared" si="160"/>
        <v>6.4032133604978045E-2</v>
      </c>
      <c r="X1450">
        <f t="shared" si="160"/>
        <v>3.2091983014926259E-2</v>
      </c>
      <c r="Y1450">
        <f t="shared" si="161"/>
        <v>7.3205641576848876E-2</v>
      </c>
      <c r="Z1450">
        <f t="shared" si="158"/>
        <v>5.7709480434841386E-2</v>
      </c>
      <c r="AA1450">
        <f t="shared" si="159"/>
        <v>0.99999999999999967</v>
      </c>
    </row>
    <row r="1451" spans="1:27" x14ac:dyDescent="0.2">
      <c r="A1451" s="1">
        <v>43005</v>
      </c>
      <c r="B1451">
        <v>95.18</v>
      </c>
      <c r="C1451">
        <v>25.41</v>
      </c>
      <c r="D1451">
        <v>54.21</v>
      </c>
      <c r="E1451">
        <v>48.07</v>
      </c>
      <c r="F1451">
        <v>89.49</v>
      </c>
      <c r="G1451">
        <v>32.93</v>
      </c>
      <c r="H1451">
        <v>234.76</v>
      </c>
      <c r="I1451">
        <v>438.4</v>
      </c>
      <c r="J1451" s="2">
        <v>334935032543.79999</v>
      </c>
      <c r="K1451" s="2">
        <v>268090246541.04001</v>
      </c>
      <c r="L1451" s="2">
        <v>269095438988.60999</v>
      </c>
      <c r="M1451" s="2">
        <v>88284433816.369995</v>
      </c>
      <c r="N1451" s="2">
        <v>79107338341.559998</v>
      </c>
      <c r="O1451" s="2">
        <v>39456159966.230003</v>
      </c>
      <c r="P1451" s="2">
        <v>90822805518.800003</v>
      </c>
      <c r="Q1451" s="2">
        <v>70572840249.600006</v>
      </c>
      <c r="R1451">
        <f t="shared" si="155"/>
        <v>1240364295966.01</v>
      </c>
      <c r="S1451">
        <f t="shared" si="156"/>
        <v>0.27002956601790018</v>
      </c>
      <c r="T1451">
        <f t="shared" si="157"/>
        <v>0.21613831308506687</v>
      </c>
      <c r="U1451">
        <f t="shared" si="160"/>
        <v>0.21694871407035735</v>
      </c>
      <c r="V1451">
        <f t="shared" si="160"/>
        <v>7.1176213394318205E-2</v>
      </c>
      <c r="W1451">
        <f t="shared" si="160"/>
        <v>6.3777503592160639E-2</v>
      </c>
      <c r="X1451">
        <f t="shared" si="160"/>
        <v>3.1810138436386616E-2</v>
      </c>
      <c r="Y1451">
        <f t="shared" si="161"/>
        <v>7.3222686120665986E-2</v>
      </c>
      <c r="Z1451">
        <f t="shared" si="158"/>
        <v>5.6896865283144145E-2</v>
      </c>
      <c r="AA1451">
        <f t="shared" si="159"/>
        <v>1</v>
      </c>
    </row>
    <row r="1452" spans="1:27" x14ac:dyDescent="0.2">
      <c r="A1452" s="1">
        <v>43004</v>
      </c>
      <c r="B1452">
        <v>93.7</v>
      </c>
      <c r="C1452">
        <v>24.81</v>
      </c>
      <c r="D1452">
        <v>53.8</v>
      </c>
      <c r="E1452">
        <v>47.46</v>
      </c>
      <c r="F1452">
        <v>88.69</v>
      </c>
      <c r="G1452">
        <v>32.83</v>
      </c>
      <c r="H1452">
        <v>229.94</v>
      </c>
      <c r="I1452">
        <v>434.4</v>
      </c>
      <c r="J1452" s="2">
        <v>329726965217</v>
      </c>
      <c r="K1452" s="2">
        <v>261759898334.64001</v>
      </c>
      <c r="L1452" s="2">
        <v>267060221685.79999</v>
      </c>
      <c r="M1452" s="2">
        <v>87164119594.860001</v>
      </c>
      <c r="N1452" s="2">
        <v>78400154626.360001</v>
      </c>
      <c r="O1452" s="2">
        <v>39336341685.129997</v>
      </c>
      <c r="P1452" s="2">
        <v>88958067392.199997</v>
      </c>
      <c r="Q1452" s="2">
        <v>69928927473.600006</v>
      </c>
      <c r="R1452">
        <f t="shared" si="155"/>
        <v>1222334696009.5901</v>
      </c>
      <c r="S1452">
        <f t="shared" si="156"/>
        <v>0.26975178426450641</v>
      </c>
      <c r="T1452">
        <f t="shared" si="157"/>
        <v>0.21414748283688279</v>
      </c>
      <c r="U1452">
        <f t="shared" si="160"/>
        <v>0.21848371199610023</v>
      </c>
      <c r="V1452">
        <f t="shared" si="160"/>
        <v>7.1309535661070803E-2</v>
      </c>
      <c r="W1452">
        <f t="shared" si="160"/>
        <v>6.4139678667637937E-2</v>
      </c>
      <c r="X1452">
        <f t="shared" si="160"/>
        <v>3.2181318106690948E-2</v>
      </c>
      <c r="Y1452">
        <f t="shared" si="161"/>
        <v>7.2777176073468883E-2</v>
      </c>
      <c r="Z1452">
        <f t="shared" si="158"/>
        <v>5.7209312393641951E-2</v>
      </c>
      <c r="AA1452">
        <f t="shared" si="159"/>
        <v>0.99999999999999989</v>
      </c>
    </row>
    <row r="1453" spans="1:27" x14ac:dyDescent="0.2">
      <c r="A1453" s="1">
        <v>43003</v>
      </c>
      <c r="B1453">
        <v>94.12</v>
      </c>
      <c r="C1453">
        <v>24.76</v>
      </c>
      <c r="D1453">
        <v>54.03</v>
      </c>
      <c r="E1453">
        <v>47.74</v>
      </c>
      <c r="F1453">
        <v>88.21</v>
      </c>
      <c r="G1453">
        <v>33.130000000000003</v>
      </c>
      <c r="H1453">
        <v>230.26</v>
      </c>
      <c r="I1453">
        <v>437.63</v>
      </c>
      <c r="J1453" s="2">
        <v>331204930269.20001</v>
      </c>
      <c r="K1453" s="2">
        <v>261232369317.44</v>
      </c>
      <c r="L1453" s="2">
        <v>268201928953.23001</v>
      </c>
      <c r="M1453" s="2">
        <v>87678362188.339996</v>
      </c>
      <c r="N1453" s="2">
        <v>77975844397.240005</v>
      </c>
      <c r="O1453" s="2">
        <v>39695796528.43</v>
      </c>
      <c r="P1453" s="2">
        <v>89081867433.800003</v>
      </c>
      <c r="Q1453" s="2">
        <v>70448887040.220001</v>
      </c>
      <c r="R1453">
        <f t="shared" si="155"/>
        <v>1225519986127.8999</v>
      </c>
      <c r="S1453">
        <f t="shared" si="156"/>
        <v>0.27025665351706002</v>
      </c>
      <c r="T1453">
        <f t="shared" si="157"/>
        <v>0.21316043171422974</v>
      </c>
      <c r="U1453">
        <f t="shared" si="160"/>
        <v>0.2188474541330242</v>
      </c>
      <c r="V1453">
        <f t="shared" si="160"/>
        <v>7.1543804410211839E-2</v>
      </c>
      <c r="W1453">
        <f t="shared" si="160"/>
        <v>6.3626742346005405E-2</v>
      </c>
      <c r="X1453">
        <f t="shared" si="160"/>
        <v>3.2390982585156464E-2</v>
      </c>
      <c r="Y1453">
        <f t="shared" si="161"/>
        <v>7.2689036851417851E-2</v>
      </c>
      <c r="Z1453">
        <f t="shared" si="158"/>
        <v>5.7484894442894618E-2</v>
      </c>
      <c r="AA1453">
        <f t="shared" si="159"/>
        <v>1</v>
      </c>
    </row>
    <row r="1454" spans="1:27" x14ac:dyDescent="0.2">
      <c r="A1454" s="1">
        <v>43000</v>
      </c>
      <c r="B1454">
        <v>94.83</v>
      </c>
      <c r="C1454">
        <v>25.02</v>
      </c>
      <c r="D1454">
        <v>54.25</v>
      </c>
      <c r="E1454">
        <v>48.22</v>
      </c>
      <c r="F1454">
        <v>88.4</v>
      </c>
      <c r="G1454">
        <v>33.17</v>
      </c>
      <c r="H1454">
        <v>231.03</v>
      </c>
      <c r="I1454">
        <v>435.49</v>
      </c>
      <c r="J1454" s="2">
        <v>333703395000.29999</v>
      </c>
      <c r="K1454" s="2">
        <v>263975520206.88</v>
      </c>
      <c r="L1454" s="2">
        <v>269293996774.25</v>
      </c>
      <c r="M1454" s="2">
        <v>88559920920.020004</v>
      </c>
      <c r="N1454" s="2">
        <v>78143800529.600006</v>
      </c>
      <c r="O1454" s="2">
        <v>39743723840.870003</v>
      </c>
      <c r="P1454" s="2">
        <v>89379761283.899994</v>
      </c>
      <c r="Q1454" s="2">
        <v>70104393705.059998</v>
      </c>
      <c r="R1454">
        <f t="shared" si="155"/>
        <v>1232904512260.8799</v>
      </c>
      <c r="S1454">
        <f t="shared" si="156"/>
        <v>0.27066442833302656</v>
      </c>
      <c r="T1454">
        <f t="shared" si="157"/>
        <v>0.21410864960077569</v>
      </c>
      <c r="U1454">
        <f t="shared" si="160"/>
        <v>0.21842242776808654</v>
      </c>
      <c r="V1454">
        <f t="shared" si="160"/>
        <v>7.183031616748671E-2</v>
      </c>
      <c r="W1454">
        <f t="shared" si="160"/>
        <v>6.3381875686626538E-2</v>
      </c>
      <c r="X1454">
        <f t="shared" si="160"/>
        <v>3.2235849123456138E-2</v>
      </c>
      <c r="Y1454">
        <f t="shared" si="161"/>
        <v>7.2495282801745012E-2</v>
      </c>
      <c r="Z1454">
        <f t="shared" si="158"/>
        <v>5.6861170518796883E-2</v>
      </c>
      <c r="AA1454">
        <f t="shared" si="159"/>
        <v>1</v>
      </c>
    </row>
    <row r="1455" spans="1:27" x14ac:dyDescent="0.2">
      <c r="A1455" s="1">
        <v>42999</v>
      </c>
      <c r="B1455">
        <v>95.03</v>
      </c>
      <c r="C1455">
        <v>25.16</v>
      </c>
      <c r="D1455">
        <v>54.06</v>
      </c>
      <c r="E1455">
        <v>48.26</v>
      </c>
      <c r="F1455">
        <v>88.42</v>
      </c>
      <c r="G1455">
        <v>32.71</v>
      </c>
      <c r="H1455">
        <v>231.29</v>
      </c>
      <c r="I1455">
        <v>433.63</v>
      </c>
      <c r="J1455" s="2">
        <v>334407187882.29999</v>
      </c>
      <c r="K1455" s="2">
        <v>265452601455.04001</v>
      </c>
      <c r="L1455" s="2">
        <v>268350847292.45999</v>
      </c>
      <c r="M1455" s="2">
        <v>88633384147.660004</v>
      </c>
      <c r="N1455" s="2">
        <v>78161480122.479996</v>
      </c>
      <c r="O1455" s="2">
        <v>39192559747.809998</v>
      </c>
      <c r="P1455" s="2">
        <v>89480348817.699997</v>
      </c>
      <c r="Q1455" s="2">
        <v>69804974264.220001</v>
      </c>
      <c r="R1455">
        <f t="shared" si="155"/>
        <v>1233483383729.6699</v>
      </c>
      <c r="S1455">
        <f t="shared" si="156"/>
        <v>0.27110797947772647</v>
      </c>
      <c r="T1455">
        <f t="shared" si="157"/>
        <v>0.21520565656295584</v>
      </c>
      <c r="U1455">
        <f t="shared" si="160"/>
        <v>0.21755529975689702</v>
      </c>
      <c r="V1455">
        <f t="shared" si="160"/>
        <v>7.1856163866318351E-2</v>
      </c>
      <c r="W1455">
        <f t="shared" si="160"/>
        <v>6.3366463750929497E-2</v>
      </c>
      <c r="X1455">
        <f t="shared" si="160"/>
        <v>3.177388545705731E-2</v>
      </c>
      <c r="Y1455">
        <f t="shared" si="161"/>
        <v>7.2542808438277678E-2</v>
      </c>
      <c r="Z1455">
        <f t="shared" si="158"/>
        <v>5.6591742689837847E-2</v>
      </c>
      <c r="AA1455">
        <f t="shared" si="159"/>
        <v>0.99999999999999989</v>
      </c>
    </row>
    <row r="1456" spans="1:27" x14ac:dyDescent="0.2">
      <c r="A1456" s="1">
        <v>42998</v>
      </c>
      <c r="B1456">
        <v>94.6</v>
      </c>
      <c r="C1456">
        <v>25.06</v>
      </c>
      <c r="D1456">
        <v>53.75</v>
      </c>
      <c r="E1456">
        <v>47.89</v>
      </c>
      <c r="F1456">
        <v>88.43</v>
      </c>
      <c r="G1456">
        <v>32.619999999999997</v>
      </c>
      <c r="H1456">
        <v>229.79</v>
      </c>
      <c r="I1456">
        <v>434.07</v>
      </c>
      <c r="J1456" s="2">
        <v>332894033186</v>
      </c>
      <c r="K1456" s="2">
        <v>264397543420.64001</v>
      </c>
      <c r="L1456" s="2">
        <v>266812024453.75</v>
      </c>
      <c r="M1456" s="2">
        <v>87953849291.990005</v>
      </c>
      <c r="N1456" s="2">
        <v>78170319918.919998</v>
      </c>
      <c r="O1456" s="2">
        <v>39084723294.82</v>
      </c>
      <c r="P1456" s="2">
        <v>88900036122.699997</v>
      </c>
      <c r="Q1456" s="2">
        <v>69875804669.580002</v>
      </c>
      <c r="R1456">
        <f t="shared" si="155"/>
        <v>1228088334358.4001</v>
      </c>
      <c r="S1456">
        <f t="shared" si="156"/>
        <v>0.27106684745109677</v>
      </c>
      <c r="T1456">
        <f t="shared" si="157"/>
        <v>0.21529195907456553</v>
      </c>
      <c r="U1456">
        <f t="shared" si="160"/>
        <v>0.21725800741617068</v>
      </c>
      <c r="V1456">
        <f t="shared" si="160"/>
        <v>7.16185040043886E-2</v>
      </c>
      <c r="W1456">
        <f t="shared" si="160"/>
        <v>6.3652033597207919E-2</v>
      </c>
      <c r="X1456">
        <f t="shared" si="160"/>
        <v>3.1825661234083244E-2</v>
      </c>
      <c r="Y1456">
        <f t="shared" si="161"/>
        <v>7.2388959031310027E-2</v>
      </c>
      <c r="Z1456">
        <f t="shared" si="158"/>
        <v>5.6898028191177119E-2</v>
      </c>
      <c r="AA1456">
        <f t="shared" si="159"/>
        <v>1</v>
      </c>
    </row>
    <row r="1457" spans="1:27" x14ac:dyDescent="0.2">
      <c r="A1457" s="1">
        <v>42997</v>
      </c>
      <c r="B1457">
        <v>93.94</v>
      </c>
      <c r="C1457">
        <v>24.86</v>
      </c>
      <c r="D1457">
        <v>53.36</v>
      </c>
      <c r="E1457">
        <v>47.67</v>
      </c>
      <c r="F1457">
        <v>89</v>
      </c>
      <c r="G1457">
        <v>32.409999999999997</v>
      </c>
      <c r="H1457">
        <v>228.91</v>
      </c>
      <c r="I1457">
        <v>432.39</v>
      </c>
      <c r="J1457" s="2">
        <v>330571516675.40002</v>
      </c>
      <c r="K1457" s="2">
        <v>262287427351.84</v>
      </c>
      <c r="L1457" s="2">
        <v>264876086043.76001</v>
      </c>
      <c r="M1457" s="2">
        <v>87549801539.970001</v>
      </c>
      <c r="N1457" s="2">
        <v>78674188316</v>
      </c>
      <c r="O1457" s="2">
        <v>38833104904.510002</v>
      </c>
      <c r="P1457" s="2">
        <v>88559586008.300003</v>
      </c>
      <c r="Q1457" s="2">
        <v>69605361303.660004</v>
      </c>
      <c r="R1457">
        <f t="shared" si="155"/>
        <v>1220957072143.4399</v>
      </c>
      <c r="S1457">
        <f t="shared" si="156"/>
        <v>0.27074786183519806</v>
      </c>
      <c r="T1457">
        <f t="shared" si="157"/>
        <v>0.21482117048667707</v>
      </c>
      <c r="U1457">
        <f t="shared" si="160"/>
        <v>0.21694135861694075</v>
      </c>
      <c r="V1457">
        <f t="shared" si="160"/>
        <v>7.1705880196322347E-2</v>
      </c>
      <c r="W1457">
        <f t="shared" si="160"/>
        <v>6.4436490119905904E-2</v>
      </c>
      <c r="X1457">
        <f t="shared" si="160"/>
        <v>3.1805462936003885E-2</v>
      </c>
      <c r="Y1457">
        <f t="shared" si="161"/>
        <v>7.2532923580048592E-2</v>
      </c>
      <c r="Z1457">
        <f t="shared" si="158"/>
        <v>5.7008852228903471E-2</v>
      </c>
      <c r="AA1457">
        <f t="shared" si="159"/>
        <v>1</v>
      </c>
    </row>
    <row r="1458" spans="1:27" x14ac:dyDescent="0.2">
      <c r="A1458" s="1">
        <v>42996</v>
      </c>
      <c r="B1458">
        <v>92.92</v>
      </c>
      <c r="C1458">
        <v>24.7</v>
      </c>
      <c r="D1458">
        <v>52.71</v>
      </c>
      <c r="E1458">
        <v>47.32</v>
      </c>
      <c r="F1458">
        <v>87.87</v>
      </c>
      <c r="G1458">
        <v>32.33</v>
      </c>
      <c r="H1458">
        <v>227.53</v>
      </c>
      <c r="I1458">
        <v>429.44</v>
      </c>
      <c r="J1458" s="2">
        <v>326982172977.20001</v>
      </c>
      <c r="K1458" s="2">
        <v>260599334496.79999</v>
      </c>
      <c r="L1458" s="2">
        <v>261649522027.10999</v>
      </c>
      <c r="M1458" s="2">
        <v>86906998298.119995</v>
      </c>
      <c r="N1458" s="2">
        <v>77675291318.279999</v>
      </c>
      <c r="O1458" s="2">
        <v>38737250279.629997</v>
      </c>
      <c r="P1458" s="2">
        <v>88025698328.899994</v>
      </c>
      <c r="Q1458" s="2">
        <v>69130475631.360001</v>
      </c>
      <c r="R1458">
        <f t="shared" si="155"/>
        <v>1209706743357.4001</v>
      </c>
      <c r="S1458">
        <f t="shared" si="156"/>
        <v>0.27029871063601668</v>
      </c>
      <c r="T1458">
        <f t="shared" si="157"/>
        <v>0.21542356106368135</v>
      </c>
      <c r="U1458">
        <f t="shared" si="160"/>
        <v>0.21629169504414947</v>
      </c>
      <c r="V1458">
        <f t="shared" si="160"/>
        <v>7.1841377073686263E-2</v>
      </c>
      <c r="W1458">
        <f t="shared" si="160"/>
        <v>6.4210017630141725E-2</v>
      </c>
      <c r="X1458">
        <f t="shared" si="160"/>
        <v>3.2022017313154155E-2</v>
      </c>
      <c r="Y1458">
        <f t="shared" si="161"/>
        <v>7.2766146681628743E-2</v>
      </c>
      <c r="Z1458">
        <f t="shared" si="158"/>
        <v>5.714647455754146E-2</v>
      </c>
      <c r="AA1458">
        <f t="shared" si="159"/>
        <v>0.99999999999999978</v>
      </c>
    </row>
    <row r="1459" spans="1:27" x14ac:dyDescent="0.2">
      <c r="A1459" s="1">
        <v>42993</v>
      </c>
      <c r="B1459">
        <v>91.62</v>
      </c>
      <c r="C1459">
        <v>24.38</v>
      </c>
      <c r="D1459">
        <v>51.66</v>
      </c>
      <c r="E1459">
        <v>46.6</v>
      </c>
      <c r="F1459">
        <v>86.99</v>
      </c>
      <c r="G1459">
        <v>32.29</v>
      </c>
      <c r="H1459">
        <v>225.22</v>
      </c>
      <c r="I1459">
        <v>428.72</v>
      </c>
      <c r="J1459" s="2">
        <v>322407519244.20001</v>
      </c>
      <c r="K1459" s="2">
        <v>257223148786.72</v>
      </c>
      <c r="L1459" s="2">
        <v>256437380154.06</v>
      </c>
      <c r="M1459" s="2">
        <v>85584660200.600006</v>
      </c>
      <c r="N1459" s="2">
        <v>76897389231.559998</v>
      </c>
      <c r="O1459" s="2">
        <v>38689322967.190002</v>
      </c>
      <c r="P1459" s="2">
        <v>87132016778.600006</v>
      </c>
      <c r="Q1459" s="2">
        <v>69014571331.679993</v>
      </c>
      <c r="R1459">
        <f t="shared" si="155"/>
        <v>1193386008694.6099</v>
      </c>
      <c r="S1459">
        <f t="shared" si="156"/>
        <v>0.27016197348992449</v>
      </c>
      <c r="T1459">
        <f t="shared" si="157"/>
        <v>0.21554061042502468</v>
      </c>
      <c r="U1459">
        <f t="shared" si="160"/>
        <v>0.21488217415466859</v>
      </c>
      <c r="V1459">
        <f t="shared" si="160"/>
        <v>7.1715823360638475E-2</v>
      </c>
      <c r="W1459">
        <f t="shared" si="160"/>
        <v>6.4436308680771714E-2</v>
      </c>
      <c r="X1459">
        <f t="shared" si="160"/>
        <v>3.2419789309839887E-2</v>
      </c>
      <c r="Y1459">
        <f t="shared" si="161"/>
        <v>7.3012433649955147E-2</v>
      </c>
      <c r="Z1459">
        <f t="shared" si="158"/>
        <v>5.7830886929177143E-2</v>
      </c>
      <c r="AA1459">
        <f t="shared" si="159"/>
        <v>1</v>
      </c>
    </row>
    <row r="1460" spans="1:27" x14ac:dyDescent="0.2">
      <c r="A1460" s="1">
        <v>42992</v>
      </c>
      <c r="B1460">
        <v>90.97</v>
      </c>
      <c r="C1460">
        <v>24.24</v>
      </c>
      <c r="D1460">
        <v>51.29</v>
      </c>
      <c r="E1460">
        <v>46.42</v>
      </c>
      <c r="F1460">
        <v>86.19</v>
      </c>
      <c r="G1460">
        <v>32.090000000000003</v>
      </c>
      <c r="H1460">
        <v>226.85</v>
      </c>
      <c r="I1460">
        <v>425.69</v>
      </c>
      <c r="J1460" s="2">
        <v>320120192377.70001</v>
      </c>
      <c r="K1460" s="2">
        <v>255746067538.56</v>
      </c>
      <c r="L1460" s="2">
        <v>254600720636.89001</v>
      </c>
      <c r="M1460" s="2">
        <v>85254075676.220001</v>
      </c>
      <c r="N1460" s="2">
        <v>76190205516.360001</v>
      </c>
      <c r="O1460" s="2">
        <v>38449686404.989998</v>
      </c>
      <c r="P1460" s="2">
        <v>87762623240.5</v>
      </c>
      <c r="Q1460" s="2">
        <v>68526807403.860001</v>
      </c>
      <c r="R1460">
        <f t="shared" si="155"/>
        <v>1186650378795.0801</v>
      </c>
      <c r="S1460">
        <f t="shared" si="156"/>
        <v>0.26976790982256182</v>
      </c>
      <c r="T1460">
        <f t="shared" si="157"/>
        <v>0.21551930721013507</v>
      </c>
      <c r="U1460">
        <f t="shared" si="160"/>
        <v>0.21455411398883178</v>
      </c>
      <c r="V1460">
        <f t="shared" si="160"/>
        <v>7.1844308314961844E-2</v>
      </c>
      <c r="W1460">
        <f t="shared" si="160"/>
        <v>6.4206110643745984E-2</v>
      </c>
      <c r="X1460">
        <f t="shared" si="160"/>
        <v>3.240186586720821E-2</v>
      </c>
      <c r="Y1460">
        <f t="shared" si="161"/>
        <v>7.3958281907442538E-2</v>
      </c>
      <c r="Z1460">
        <f t="shared" si="158"/>
        <v>5.7748102245112704E-2</v>
      </c>
      <c r="AA1460">
        <f t="shared" si="159"/>
        <v>1</v>
      </c>
    </row>
    <row r="1461" spans="1:27" x14ac:dyDescent="0.2">
      <c r="A1461" s="1">
        <v>42991</v>
      </c>
      <c r="B1461">
        <v>91.15</v>
      </c>
      <c r="C1461">
        <v>24.33</v>
      </c>
      <c r="D1461">
        <v>51.46</v>
      </c>
      <c r="E1461">
        <v>46.22</v>
      </c>
      <c r="F1461">
        <v>86.64</v>
      </c>
      <c r="G1461">
        <v>32.03</v>
      </c>
      <c r="H1461">
        <v>226.56</v>
      </c>
      <c r="I1461">
        <v>425.52</v>
      </c>
      <c r="J1461" s="2">
        <v>320753605971.5</v>
      </c>
      <c r="K1461" s="2">
        <v>256695619769.51999</v>
      </c>
      <c r="L1461" s="2">
        <v>255444591225.85999</v>
      </c>
      <c r="M1461" s="2">
        <v>84886759538.020004</v>
      </c>
      <c r="N1461" s="2">
        <v>76587996356.160004</v>
      </c>
      <c r="O1461" s="2">
        <v>38377795436.330002</v>
      </c>
      <c r="P1461" s="2">
        <v>87650429452.800003</v>
      </c>
      <c r="Q1461" s="2">
        <v>68499441110.879997</v>
      </c>
      <c r="R1461">
        <f t="shared" si="155"/>
        <v>1188896238861.0698</v>
      </c>
      <c r="S1461">
        <f t="shared" si="156"/>
        <v>0.26979108477857849</v>
      </c>
      <c r="T1461">
        <f t="shared" si="157"/>
        <v>0.21591086873605336</v>
      </c>
      <c r="U1461">
        <f t="shared" si="160"/>
        <v>0.21485860824201861</v>
      </c>
      <c r="V1461">
        <f t="shared" si="160"/>
        <v>7.1399636707858719E-2</v>
      </c>
      <c r="W1461">
        <f t="shared" si="160"/>
        <v>6.441941176425052E-2</v>
      </c>
      <c r="X1461">
        <f t="shared" si="160"/>
        <v>3.2280189121545948E-2</v>
      </c>
      <c r="Y1461">
        <f t="shared" si="161"/>
        <v>7.3724204508180402E-2</v>
      </c>
      <c r="Z1461">
        <f t="shared" si="158"/>
        <v>5.7615996141514074E-2</v>
      </c>
      <c r="AA1461">
        <f t="shared" si="159"/>
        <v>1.0000000000000002</v>
      </c>
    </row>
    <row r="1462" spans="1:27" x14ac:dyDescent="0.2">
      <c r="A1462" s="1">
        <v>42990</v>
      </c>
      <c r="B1462">
        <v>90.89</v>
      </c>
      <c r="C1462">
        <v>23.95</v>
      </c>
      <c r="D1462">
        <v>51.57</v>
      </c>
      <c r="E1462">
        <v>45.75</v>
      </c>
      <c r="F1462">
        <v>86.55</v>
      </c>
      <c r="G1462">
        <v>32.200000000000003</v>
      </c>
      <c r="H1462">
        <v>225.95</v>
      </c>
      <c r="I1462">
        <v>428.57</v>
      </c>
      <c r="J1462" s="2">
        <v>319838675224.90002</v>
      </c>
      <c r="K1462" s="2">
        <v>252686399238.79999</v>
      </c>
      <c r="L1462" s="2">
        <v>255990625136.37</v>
      </c>
      <c r="M1462" s="2">
        <v>84023566613.25</v>
      </c>
      <c r="N1462" s="2">
        <v>76508438188.199997</v>
      </c>
      <c r="O1462" s="2">
        <v>38581486514.199997</v>
      </c>
      <c r="P1462" s="2">
        <v>87414435623.5</v>
      </c>
      <c r="Q1462" s="2">
        <v>68990424602.580002</v>
      </c>
      <c r="R1462">
        <f t="shared" si="155"/>
        <v>1184034051141.7998</v>
      </c>
      <c r="S1462">
        <f t="shared" si="156"/>
        <v>0.27012624756565906</v>
      </c>
      <c r="T1462">
        <f t="shared" si="157"/>
        <v>0.2134114293378023</v>
      </c>
      <c r="U1462">
        <f t="shared" si="160"/>
        <v>0.21620208041273012</v>
      </c>
      <c r="V1462">
        <f t="shared" si="160"/>
        <v>7.0963809302801328E-2</v>
      </c>
      <c r="W1462">
        <f t="shared" si="160"/>
        <v>6.4616754994858971E-2</v>
      </c>
      <c r="X1462">
        <f t="shared" si="160"/>
        <v>3.2584777842321937E-2</v>
      </c>
      <c r="Y1462">
        <f t="shared" si="161"/>
        <v>7.3827636577853156E-2</v>
      </c>
      <c r="Z1462">
        <f t="shared" si="158"/>
        <v>5.8267263965973322E-2</v>
      </c>
      <c r="AA1462">
        <f t="shared" si="159"/>
        <v>1.0000000000000002</v>
      </c>
    </row>
    <row r="1463" spans="1:27" x14ac:dyDescent="0.2">
      <c r="A1463" s="1">
        <v>42989</v>
      </c>
      <c r="B1463">
        <v>89.79</v>
      </c>
      <c r="C1463">
        <v>23.36</v>
      </c>
      <c r="D1463">
        <v>50.66</v>
      </c>
      <c r="E1463">
        <v>45.16</v>
      </c>
      <c r="F1463">
        <v>85.69</v>
      </c>
      <c r="G1463">
        <v>32.15</v>
      </c>
      <c r="H1463">
        <v>221.06</v>
      </c>
      <c r="I1463">
        <v>424.04</v>
      </c>
      <c r="J1463" s="2">
        <v>315967814373.90002</v>
      </c>
      <c r="K1463" s="2">
        <v>246461556835.84</v>
      </c>
      <c r="L1463" s="2">
        <v>251473435513.06</v>
      </c>
      <c r="M1463" s="2">
        <v>82939984005.559998</v>
      </c>
      <c r="N1463" s="2">
        <v>75748215694.360001</v>
      </c>
      <c r="O1463" s="2">
        <v>38521577373.650002</v>
      </c>
      <c r="P1463" s="2">
        <v>85522616237.800003</v>
      </c>
      <c r="Q1463" s="2">
        <v>68261193383.760002</v>
      </c>
      <c r="R1463">
        <f t="shared" si="155"/>
        <v>1164896393417.9302</v>
      </c>
      <c r="S1463">
        <f t="shared" si="156"/>
        <v>0.27124113024920332</v>
      </c>
      <c r="T1463">
        <f t="shared" si="157"/>
        <v>0.2115738002353115</v>
      </c>
      <c r="U1463">
        <f t="shared" si="160"/>
        <v>0.21587622464450262</v>
      </c>
      <c r="V1463">
        <f t="shared" si="160"/>
        <v>7.1199451276697009E-2</v>
      </c>
      <c r="W1463">
        <f t="shared" si="160"/>
        <v>6.5025710545902421E-2</v>
      </c>
      <c r="X1463">
        <f t="shared" si="160"/>
        <v>3.3068672537154647E-2</v>
      </c>
      <c r="Y1463">
        <f t="shared" si="161"/>
        <v>7.3416500146307032E-2</v>
      </c>
      <c r="Z1463">
        <f t="shared" si="158"/>
        <v>5.859851036492128E-2</v>
      </c>
      <c r="AA1463">
        <f t="shared" si="159"/>
        <v>0.99999999999999989</v>
      </c>
    </row>
    <row r="1464" spans="1:27" x14ac:dyDescent="0.2">
      <c r="A1464" s="1">
        <v>42986</v>
      </c>
      <c r="B1464">
        <v>88.42</v>
      </c>
      <c r="C1464">
        <v>22.89</v>
      </c>
      <c r="D1464">
        <v>49.58</v>
      </c>
      <c r="E1464">
        <v>44.01</v>
      </c>
      <c r="F1464">
        <v>84.25</v>
      </c>
      <c r="G1464">
        <v>31.61</v>
      </c>
      <c r="H1464">
        <v>217.21</v>
      </c>
      <c r="I1464">
        <v>415.95</v>
      </c>
      <c r="J1464" s="2">
        <v>311146833132.20001</v>
      </c>
      <c r="K1464" s="2">
        <v>241502784074.16</v>
      </c>
      <c r="L1464" s="2">
        <v>246112375300.78</v>
      </c>
      <c r="M1464" s="2">
        <v>80827916210.910004</v>
      </c>
      <c r="N1464" s="2">
        <v>74475285007</v>
      </c>
      <c r="O1464" s="2">
        <v>37874558655.709999</v>
      </c>
      <c r="P1464" s="2">
        <v>84033146987.300003</v>
      </c>
      <c r="Q1464" s="2">
        <v>66958879794.300003</v>
      </c>
      <c r="R1464">
        <f t="shared" si="155"/>
        <v>1142931779162.3601</v>
      </c>
      <c r="S1464">
        <f t="shared" si="156"/>
        <v>0.27223570015721804</v>
      </c>
      <c r="T1464">
        <f t="shared" si="157"/>
        <v>0.21130113667077685</v>
      </c>
      <c r="U1464">
        <f t="shared" si="160"/>
        <v>0.21533426560345761</v>
      </c>
      <c r="V1464">
        <f t="shared" si="160"/>
        <v>7.0719808202505077E-2</v>
      </c>
      <c r="W1464">
        <f t="shared" si="160"/>
        <v>6.51616188864588E-2</v>
      </c>
      <c r="X1464">
        <f t="shared" si="160"/>
        <v>3.3138074683221927E-2</v>
      </c>
      <c r="Y1464">
        <f t="shared" si="161"/>
        <v>7.352420198595476E-2</v>
      </c>
      <c r="Z1464">
        <f t="shared" si="158"/>
        <v>5.858519381040686E-2</v>
      </c>
      <c r="AA1464">
        <f t="shared" si="159"/>
        <v>0.99999999999999989</v>
      </c>
    </row>
    <row r="1465" spans="1:27" x14ac:dyDescent="0.2">
      <c r="A1465" s="1">
        <v>42985</v>
      </c>
      <c r="B1465">
        <v>88.53</v>
      </c>
      <c r="C1465">
        <v>22.97</v>
      </c>
      <c r="D1465">
        <v>49.68</v>
      </c>
      <c r="E1465">
        <v>44.07</v>
      </c>
      <c r="F1465">
        <v>84.41</v>
      </c>
      <c r="G1465">
        <v>31.62</v>
      </c>
      <c r="H1465">
        <v>215.84</v>
      </c>
      <c r="I1465">
        <v>414.25</v>
      </c>
      <c r="J1465" s="2">
        <v>311533919217.29999</v>
      </c>
      <c r="K1465" s="2">
        <v>242346830501.67999</v>
      </c>
      <c r="L1465" s="2">
        <v>246608769764.88</v>
      </c>
      <c r="M1465" s="2">
        <v>80938111052.369995</v>
      </c>
      <c r="N1465" s="2">
        <v>74616721750.039993</v>
      </c>
      <c r="O1465" s="2">
        <v>37886540483.82</v>
      </c>
      <c r="P1465" s="2">
        <v>83503128059.199997</v>
      </c>
      <c r="Q1465" s="2">
        <v>66685216864.5</v>
      </c>
      <c r="R1465">
        <f t="shared" si="155"/>
        <v>1144119237693.79</v>
      </c>
      <c r="S1465">
        <f t="shared" si="156"/>
        <v>0.2722914788543031</v>
      </c>
      <c r="T1465">
        <f t="shared" si="157"/>
        <v>0.21181955736552457</v>
      </c>
      <c r="U1465">
        <f t="shared" si="160"/>
        <v>0.21554464048867075</v>
      </c>
      <c r="V1465">
        <f t="shared" si="160"/>
        <v>7.0742723647858219E-2</v>
      </c>
      <c r="W1465">
        <f t="shared" si="160"/>
        <v>6.5217609574020882E-2</v>
      </c>
      <c r="X1465">
        <f t="shared" si="160"/>
        <v>3.3114153871049483E-2</v>
      </c>
      <c r="Y1465">
        <f t="shared" si="161"/>
        <v>7.298463770919357E-2</v>
      </c>
      <c r="Z1465">
        <f t="shared" si="158"/>
        <v>5.8285198489379401E-2</v>
      </c>
      <c r="AA1465">
        <f t="shared" si="159"/>
        <v>1</v>
      </c>
    </row>
    <row r="1466" spans="1:27" x14ac:dyDescent="0.2">
      <c r="A1466" s="1">
        <v>42984</v>
      </c>
      <c r="B1466">
        <v>90.11</v>
      </c>
      <c r="C1466">
        <v>23.41</v>
      </c>
      <c r="D1466">
        <v>49.88</v>
      </c>
      <c r="E1466">
        <v>45.07</v>
      </c>
      <c r="F1466">
        <v>85.23</v>
      </c>
      <c r="G1466">
        <v>32.01</v>
      </c>
      <c r="H1466">
        <v>218.83</v>
      </c>
      <c r="I1466">
        <v>412.19</v>
      </c>
      <c r="J1466" s="2">
        <v>317093882985.09998</v>
      </c>
      <c r="K1466" s="2">
        <v>246989085853.04001</v>
      </c>
      <c r="L1466" s="2">
        <v>247601558693.07999</v>
      </c>
      <c r="M1466" s="2">
        <v>82774691743.369995</v>
      </c>
      <c r="N1466" s="2">
        <v>75341585058.119995</v>
      </c>
      <c r="O1466" s="2">
        <v>38353831780.110001</v>
      </c>
      <c r="P1466" s="2">
        <v>84659884697.899994</v>
      </c>
      <c r="Q1466" s="2">
        <v>66353601784.860001</v>
      </c>
      <c r="R1466">
        <f t="shared" si="155"/>
        <v>1159168122595.5801</v>
      </c>
      <c r="S1466">
        <f t="shared" si="156"/>
        <v>0.27355297027584863</v>
      </c>
      <c r="T1466">
        <f t="shared" si="157"/>
        <v>0.21307442901378987</v>
      </c>
      <c r="U1466">
        <f t="shared" si="160"/>
        <v>0.2136028017563637</v>
      </c>
      <c r="V1466">
        <f t="shared" si="160"/>
        <v>7.1408702611682404E-2</v>
      </c>
      <c r="W1466">
        <f t="shared" si="160"/>
        <v>6.4996253424755165E-2</v>
      </c>
      <c r="X1466">
        <f t="shared" si="160"/>
        <v>3.3087376224795649E-2</v>
      </c>
      <c r="Y1466">
        <f t="shared" si="161"/>
        <v>7.3035035252980995E-2</v>
      </c>
      <c r="Z1466">
        <f t="shared" si="158"/>
        <v>5.7242431439783456E-2</v>
      </c>
      <c r="AA1466">
        <f t="shared" si="159"/>
        <v>0.99999999999999978</v>
      </c>
    </row>
    <row r="1467" spans="1:27" x14ac:dyDescent="0.2">
      <c r="A1467" s="1">
        <v>42983</v>
      </c>
      <c r="B1467">
        <v>89.51</v>
      </c>
      <c r="C1467">
        <v>23.31</v>
      </c>
      <c r="D1467">
        <v>50.1</v>
      </c>
      <c r="E1467">
        <v>44.91</v>
      </c>
      <c r="F1467">
        <v>85.31</v>
      </c>
      <c r="G1467">
        <v>32.04</v>
      </c>
      <c r="H1467">
        <v>217.78</v>
      </c>
      <c r="I1467">
        <v>413.65</v>
      </c>
      <c r="J1467" s="2">
        <v>314982504339.09998</v>
      </c>
      <c r="K1467" s="2">
        <v>245934027818.64001</v>
      </c>
      <c r="L1467" s="2">
        <v>248693626514.10001</v>
      </c>
      <c r="M1467" s="2">
        <v>82480838832.809998</v>
      </c>
      <c r="N1467" s="2">
        <v>75412303429.639999</v>
      </c>
      <c r="O1467" s="2">
        <v>38389777264.440002</v>
      </c>
      <c r="P1467" s="2">
        <v>84253665811.399994</v>
      </c>
      <c r="Q1467" s="2">
        <v>66588629948.099998</v>
      </c>
      <c r="R1467">
        <f t="shared" si="155"/>
        <v>1156735373958.23</v>
      </c>
      <c r="S1467">
        <f t="shared" si="156"/>
        <v>0.27230299291467341</v>
      </c>
      <c r="T1467">
        <f t="shared" si="157"/>
        <v>0.21261044950763366</v>
      </c>
      <c r="U1467">
        <f t="shared" si="160"/>
        <v>0.21499612799347173</v>
      </c>
      <c r="V1467">
        <f t="shared" si="160"/>
        <v>7.1304846976857822E-2</v>
      </c>
      <c r="W1467">
        <f t="shared" si="160"/>
        <v>6.519408425419447E-2</v>
      </c>
      <c r="X1467">
        <f t="shared" si="160"/>
        <v>3.3188037755838756E-2</v>
      </c>
      <c r="Y1467">
        <f t="shared" si="161"/>
        <v>7.2837459377673025E-2</v>
      </c>
      <c r="Z1467">
        <f t="shared" si="158"/>
        <v>5.7566001219657117E-2</v>
      </c>
      <c r="AA1467">
        <f t="shared" si="159"/>
        <v>1</v>
      </c>
    </row>
    <row r="1468" spans="1:27" x14ac:dyDescent="0.2">
      <c r="A1468" s="1">
        <v>42979</v>
      </c>
      <c r="B1468">
        <v>91.7</v>
      </c>
      <c r="C1468">
        <v>24.09</v>
      </c>
      <c r="D1468">
        <v>50.97</v>
      </c>
      <c r="E1468">
        <v>46.19</v>
      </c>
      <c r="F1468">
        <v>86.14</v>
      </c>
      <c r="G1468">
        <v>32.71</v>
      </c>
      <c r="H1468">
        <v>225.88</v>
      </c>
      <c r="I1468">
        <v>421.78</v>
      </c>
      <c r="J1468" s="2">
        <v>322689036397</v>
      </c>
      <c r="K1468" s="2">
        <v>254163480486.95999</v>
      </c>
      <c r="L1468" s="2">
        <v>253012258351.76999</v>
      </c>
      <c r="M1468" s="2">
        <v>84831662117.289993</v>
      </c>
      <c r="N1468" s="2">
        <v>76146006534.160004</v>
      </c>
      <c r="O1468" s="2">
        <v>39192559747.809998</v>
      </c>
      <c r="P1468" s="2">
        <v>87387354364.399994</v>
      </c>
      <c r="Q1468" s="2">
        <v>67897382665.32</v>
      </c>
      <c r="R1468">
        <f t="shared" si="155"/>
        <v>1185319740664.71</v>
      </c>
      <c r="S1468">
        <f t="shared" si="156"/>
        <v>0.27223796696074659</v>
      </c>
      <c r="T1468">
        <f t="shared" si="157"/>
        <v>0.21442609261230125</v>
      </c>
      <c r="U1468">
        <f t="shared" si="160"/>
        <v>0.21345485920101559</v>
      </c>
      <c r="V1468">
        <f t="shared" si="160"/>
        <v>7.1568589644611533E-2</v>
      </c>
      <c r="W1468">
        <f t="shared" si="160"/>
        <v>6.4240899667678222E-2</v>
      </c>
      <c r="X1468">
        <f t="shared" si="160"/>
        <v>3.3064968382144198E-2</v>
      </c>
      <c r="Y1468">
        <f t="shared" si="161"/>
        <v>7.372471019118812E-2</v>
      </c>
      <c r="Z1468">
        <f t="shared" si="158"/>
        <v>5.7281913340314523E-2</v>
      </c>
      <c r="AA1468">
        <f t="shared" si="159"/>
        <v>1</v>
      </c>
    </row>
    <row r="1469" spans="1:27" x14ac:dyDescent="0.2">
      <c r="A1469" s="1">
        <v>42978</v>
      </c>
      <c r="B1469">
        <v>90.89</v>
      </c>
      <c r="C1469">
        <v>23.89</v>
      </c>
      <c r="D1469">
        <v>51.07</v>
      </c>
      <c r="E1469">
        <v>45.5</v>
      </c>
      <c r="F1469">
        <v>86.1</v>
      </c>
      <c r="G1469">
        <v>32.729999999999997</v>
      </c>
      <c r="H1469">
        <v>223.74</v>
      </c>
      <c r="I1469">
        <v>419.01</v>
      </c>
      <c r="J1469" s="2">
        <v>319838675224.90002</v>
      </c>
      <c r="K1469" s="2">
        <v>252053364418.16</v>
      </c>
      <c r="L1469" s="2">
        <v>253508652815.87</v>
      </c>
      <c r="M1469" s="2">
        <v>83564421440.5</v>
      </c>
      <c r="N1469" s="2">
        <v>76110647348.399994</v>
      </c>
      <c r="O1469" s="2">
        <v>39216523404.029999</v>
      </c>
      <c r="P1469" s="2">
        <v>86559441586.199997</v>
      </c>
      <c r="Q1469" s="2">
        <v>67451473067.940002</v>
      </c>
      <c r="R1469">
        <f t="shared" si="155"/>
        <v>1178303199306</v>
      </c>
      <c r="S1469">
        <f t="shared" si="156"/>
        <v>0.27144004651203479</v>
      </c>
      <c r="T1469">
        <f t="shared" si="157"/>
        <v>0.21391214465564978</v>
      </c>
      <c r="U1469">
        <f t="shared" si="160"/>
        <v>0.21514721589925426</v>
      </c>
      <c r="V1469">
        <f t="shared" si="160"/>
        <v>7.0919285876265115E-2</v>
      </c>
      <c r="W1469">
        <f t="shared" si="160"/>
        <v>6.4593431803654469E-2</v>
      </c>
      <c r="X1469">
        <f t="shared" si="160"/>
        <v>3.3282200563596744E-2</v>
      </c>
      <c r="Y1469">
        <f t="shared" si="161"/>
        <v>7.346109357691806E-2</v>
      </c>
      <c r="Z1469">
        <f t="shared" si="158"/>
        <v>5.724458111262682E-2</v>
      </c>
      <c r="AA1469">
        <f t="shared" si="159"/>
        <v>1</v>
      </c>
    </row>
    <row r="1470" spans="1:27" x14ac:dyDescent="0.2">
      <c r="A1470" s="1">
        <v>42977</v>
      </c>
      <c r="B1470">
        <v>91.31</v>
      </c>
      <c r="C1470">
        <v>23.87</v>
      </c>
      <c r="D1470">
        <v>51.36</v>
      </c>
      <c r="E1470">
        <v>45.66</v>
      </c>
      <c r="F1470">
        <v>85.69</v>
      </c>
      <c r="G1470">
        <v>32.53</v>
      </c>
      <c r="H1470">
        <v>222.42</v>
      </c>
      <c r="I1470">
        <v>416.2</v>
      </c>
      <c r="J1470" s="2">
        <v>321316640277.09998</v>
      </c>
      <c r="K1470" s="2">
        <v>251842352811.28</v>
      </c>
      <c r="L1470" s="2">
        <v>254948196761.76001</v>
      </c>
      <c r="M1470" s="2">
        <v>83858274351.059998</v>
      </c>
      <c r="N1470" s="2">
        <v>75748215694.360001</v>
      </c>
      <c r="O1470" s="2">
        <v>38976886841.830002</v>
      </c>
      <c r="P1470" s="2">
        <v>86048766414.600006</v>
      </c>
      <c r="Q1470" s="2">
        <v>66999124342.800003</v>
      </c>
      <c r="R1470">
        <f t="shared" si="155"/>
        <v>1179738457494.79</v>
      </c>
      <c r="S1470">
        <f t="shared" si="156"/>
        <v>0.27236260565704157</v>
      </c>
      <c r="T1470">
        <f t="shared" si="157"/>
        <v>0.21347303820719279</v>
      </c>
      <c r="U1470">
        <f t="shared" si="160"/>
        <v>0.21610569286954512</v>
      </c>
      <c r="V1470">
        <f t="shared" si="160"/>
        <v>7.1082089270138357E-2</v>
      </c>
      <c r="W1470">
        <f t="shared" si="160"/>
        <v>6.4207634508426217E-2</v>
      </c>
      <c r="X1470">
        <f t="shared" si="160"/>
        <v>3.3038582911502766E-2</v>
      </c>
      <c r="Y1470">
        <f t="shared" si="161"/>
        <v>7.2938850020475843E-2</v>
      </c>
      <c r="Z1470">
        <f t="shared" si="158"/>
        <v>5.6791506555677308E-2</v>
      </c>
      <c r="AA1470">
        <f t="shared" si="159"/>
        <v>1</v>
      </c>
    </row>
    <row r="1471" spans="1:27" x14ac:dyDescent="0.2">
      <c r="A1471" s="1">
        <v>42976</v>
      </c>
      <c r="B1471">
        <v>91.1</v>
      </c>
      <c r="C1471">
        <v>23.58</v>
      </c>
      <c r="D1471">
        <v>51.42</v>
      </c>
      <c r="E1471">
        <v>45.35</v>
      </c>
      <c r="F1471">
        <v>85.42</v>
      </c>
      <c r="G1471">
        <v>31.94</v>
      </c>
      <c r="H1471">
        <v>219.96</v>
      </c>
      <c r="I1471">
        <v>414.13</v>
      </c>
      <c r="J1471" s="2">
        <v>320577657751</v>
      </c>
      <c r="K1471" s="2">
        <v>248782684511.51999</v>
      </c>
      <c r="L1471" s="2">
        <v>255246033440.22</v>
      </c>
      <c r="M1471" s="2">
        <v>83288934336.850006</v>
      </c>
      <c r="N1471" s="2">
        <v>75509541190.479996</v>
      </c>
      <c r="O1471" s="2">
        <v>38269958983.339996</v>
      </c>
      <c r="P1471" s="2">
        <v>85097053594.800003</v>
      </c>
      <c r="Q1471" s="2">
        <v>66665899481.220001</v>
      </c>
      <c r="R1471">
        <f t="shared" si="155"/>
        <v>1173437763289.4299</v>
      </c>
      <c r="S1471">
        <f t="shared" si="156"/>
        <v>0.27319527952836908</v>
      </c>
      <c r="T1471">
        <f t="shared" si="157"/>
        <v>0.21201182737985347</v>
      </c>
      <c r="U1471">
        <f t="shared" si="160"/>
        <v>0.21751987316711507</v>
      </c>
      <c r="V1471">
        <f t="shared" si="160"/>
        <v>7.0978569927194923E-2</v>
      </c>
      <c r="W1471">
        <f t="shared" si="160"/>
        <v>6.4348995364533423E-2</v>
      </c>
      <c r="X1471">
        <f t="shared" si="160"/>
        <v>3.2613539618888729E-2</v>
      </c>
      <c r="Y1471">
        <f t="shared" si="161"/>
        <v>7.2519443516333049E-2</v>
      </c>
      <c r="Z1471">
        <f t="shared" si="158"/>
        <v>5.6812471497712291E-2</v>
      </c>
      <c r="AA1471">
        <f t="shared" si="159"/>
        <v>1</v>
      </c>
    </row>
    <row r="1472" spans="1:27" x14ac:dyDescent="0.2">
      <c r="A1472" s="1">
        <v>42975</v>
      </c>
      <c r="B1472">
        <v>91.6</v>
      </c>
      <c r="C1472">
        <v>23.72</v>
      </c>
      <c r="D1472">
        <v>51.63</v>
      </c>
      <c r="E1472">
        <v>45.48</v>
      </c>
      <c r="F1472">
        <v>85.41</v>
      </c>
      <c r="G1472">
        <v>31.95</v>
      </c>
      <c r="H1472">
        <v>220.35</v>
      </c>
      <c r="I1472">
        <v>414.34</v>
      </c>
      <c r="J1472" s="2">
        <v>322337139956</v>
      </c>
      <c r="K1472" s="2">
        <v>233655765759.67999</v>
      </c>
      <c r="L1472" s="2">
        <v>256288461814.82999</v>
      </c>
      <c r="M1472" s="2">
        <v>83527689826.679993</v>
      </c>
      <c r="N1472" s="2">
        <v>75500701394.039993</v>
      </c>
      <c r="O1472" s="2">
        <v>38281940811.449997</v>
      </c>
      <c r="P1472" s="2">
        <v>85247934895.5</v>
      </c>
      <c r="Q1472" s="2">
        <v>66699704901.959999</v>
      </c>
      <c r="R1472">
        <f t="shared" si="155"/>
        <v>1161539339360.1399</v>
      </c>
      <c r="S1472">
        <f t="shared" si="156"/>
        <v>0.27750858626412661</v>
      </c>
      <c r="T1472">
        <f t="shared" si="157"/>
        <v>0.20116044101303923</v>
      </c>
      <c r="U1472">
        <f t="shared" si="160"/>
        <v>0.22064552885140529</v>
      </c>
      <c r="V1472">
        <f t="shared" si="160"/>
        <v>7.1911201795965954E-2</v>
      </c>
      <c r="W1472">
        <f t="shared" si="160"/>
        <v>6.5000554725620621E-2</v>
      </c>
      <c r="X1472">
        <f t="shared" si="160"/>
        <v>3.295793738035465E-2</v>
      </c>
      <c r="Y1472">
        <f t="shared" si="161"/>
        <v>7.3392206365098869E-2</v>
      </c>
      <c r="Z1472">
        <f t="shared" si="158"/>
        <v>5.7423543604388838E-2</v>
      </c>
      <c r="AA1472">
        <f t="shared" si="159"/>
        <v>1.0000000000000002</v>
      </c>
    </row>
    <row r="1473" spans="1:27" x14ac:dyDescent="0.2">
      <c r="A1473" s="1">
        <v>42972</v>
      </c>
      <c r="B1473">
        <v>91.89</v>
      </c>
      <c r="C1473">
        <v>23.77</v>
      </c>
      <c r="D1473">
        <v>51.77</v>
      </c>
      <c r="E1473">
        <v>45.94</v>
      </c>
      <c r="F1473">
        <v>85.47</v>
      </c>
      <c r="G1473">
        <v>31.57</v>
      </c>
      <c r="H1473">
        <v>222.47</v>
      </c>
      <c r="I1473">
        <v>416.37</v>
      </c>
      <c r="J1473" s="2">
        <v>323357639634.90002</v>
      </c>
      <c r="K1473" s="2">
        <v>234148294776.88</v>
      </c>
      <c r="L1473" s="2">
        <v>256983414064.57001</v>
      </c>
      <c r="M1473" s="2">
        <v>84372516944.539993</v>
      </c>
      <c r="N1473" s="2">
        <v>75553740172.679993</v>
      </c>
      <c r="O1473" s="2">
        <v>37826631343.269997</v>
      </c>
      <c r="P1473" s="2">
        <v>86068110171.100006</v>
      </c>
      <c r="Q1473" s="2">
        <v>67026490635.779999</v>
      </c>
      <c r="R1473">
        <f t="shared" si="155"/>
        <v>1165336837743.72</v>
      </c>
      <c r="S1473">
        <f t="shared" si="156"/>
        <v>0.2774799776011308</v>
      </c>
      <c r="T1473">
        <f t="shared" si="157"/>
        <v>0.20092756634230224</v>
      </c>
      <c r="U1473">
        <f t="shared" si="160"/>
        <v>0.22052286149482012</v>
      </c>
      <c r="V1473">
        <f t="shared" si="160"/>
        <v>7.2401827704939622E-2</v>
      </c>
      <c r="W1473">
        <f t="shared" si="160"/>
        <v>6.4834250257602963E-2</v>
      </c>
      <c r="X1473">
        <f t="shared" si="160"/>
        <v>3.2459826307823972E-2</v>
      </c>
      <c r="Y1473">
        <f t="shared" si="161"/>
        <v>7.3856851841860374E-2</v>
      </c>
      <c r="Z1473">
        <f t="shared" si="158"/>
        <v>5.7516838449519964E-2</v>
      </c>
      <c r="AA1473">
        <f t="shared" si="159"/>
        <v>1</v>
      </c>
    </row>
    <row r="1474" spans="1:27" x14ac:dyDescent="0.2">
      <c r="A1474" s="1">
        <v>42971</v>
      </c>
      <c r="B1474">
        <v>91.52</v>
      </c>
      <c r="C1474">
        <v>23.84</v>
      </c>
      <c r="D1474">
        <v>52.16</v>
      </c>
      <c r="E1474">
        <v>46</v>
      </c>
      <c r="F1474">
        <v>85.36</v>
      </c>
      <c r="G1474">
        <v>31.62</v>
      </c>
      <c r="H1474">
        <v>222.99</v>
      </c>
      <c r="I1474">
        <v>415.94</v>
      </c>
      <c r="J1474" s="2">
        <v>322055622803.20001</v>
      </c>
      <c r="K1474" s="2">
        <v>234837835400.95999</v>
      </c>
      <c r="L1474" s="2">
        <v>258919352474.56</v>
      </c>
      <c r="M1474" s="2">
        <v>84482711786</v>
      </c>
      <c r="N1474" s="2">
        <v>75456502411.839996</v>
      </c>
      <c r="O1474" s="2">
        <v>37886540483.82</v>
      </c>
      <c r="P1474" s="2">
        <v>86269285238.699997</v>
      </c>
      <c r="Q1474" s="2">
        <v>66957270012.360001</v>
      </c>
      <c r="R1474">
        <f t="shared" si="155"/>
        <v>1166865120611.4399</v>
      </c>
      <c r="S1474">
        <f t="shared" si="156"/>
        <v>0.27600072803139591</v>
      </c>
      <c r="T1474">
        <f t="shared" si="157"/>
        <v>0.20125533898716969</v>
      </c>
      <c r="U1474">
        <f t="shared" si="160"/>
        <v>0.22189312877814504</v>
      </c>
      <c r="V1474">
        <f t="shared" si="160"/>
        <v>7.240143723014951E-2</v>
      </c>
      <c r="W1474">
        <f t="shared" si="160"/>
        <v>6.4666002161672828E-2</v>
      </c>
      <c r="X1474">
        <f t="shared" si="160"/>
        <v>3.246865452964038E-2</v>
      </c>
      <c r="Y1474">
        <f t="shared" si="161"/>
        <v>7.3932525460607385E-2</v>
      </c>
      <c r="Z1474">
        <f t="shared" si="158"/>
        <v>5.7382184821219304E-2</v>
      </c>
      <c r="AA1474">
        <f t="shared" si="159"/>
        <v>1</v>
      </c>
    </row>
    <row r="1475" spans="1:27" x14ac:dyDescent="0.2">
      <c r="A1475" s="1">
        <v>42970</v>
      </c>
      <c r="B1475">
        <v>91.67</v>
      </c>
      <c r="C1475">
        <v>23.76</v>
      </c>
      <c r="D1475">
        <v>52.03</v>
      </c>
      <c r="E1475">
        <v>45.8</v>
      </c>
      <c r="F1475">
        <v>85.28</v>
      </c>
      <c r="G1475">
        <v>31.8</v>
      </c>
      <c r="H1475">
        <v>222.74</v>
      </c>
      <c r="I1475">
        <v>418.07</v>
      </c>
      <c r="J1475" s="2">
        <v>322583467464.70001</v>
      </c>
      <c r="K1475" s="2">
        <v>234049788973.44</v>
      </c>
      <c r="L1475" s="2">
        <v>258274039671.23001</v>
      </c>
      <c r="M1475" s="2">
        <v>84115395647.800003</v>
      </c>
      <c r="N1475" s="2">
        <v>75385784040.320007</v>
      </c>
      <c r="O1475" s="2">
        <v>38102213389.800003</v>
      </c>
      <c r="P1475" s="2">
        <v>86172566456.199997</v>
      </c>
      <c r="Q1475" s="2">
        <v>67300153565.580002</v>
      </c>
      <c r="R1475">
        <f t="shared" si="155"/>
        <v>1165983409209.0701</v>
      </c>
      <c r="S1475">
        <f t="shared" si="156"/>
        <v>0.27666214194550193</v>
      </c>
      <c r="T1475">
        <f t="shared" si="157"/>
        <v>0.20073166318224431</v>
      </c>
      <c r="U1475">
        <f t="shared" si="160"/>
        <v>0.22150747397548898</v>
      </c>
      <c r="V1475">
        <f t="shared" si="160"/>
        <v>7.2141159971442992E-2</v>
      </c>
      <c r="W1475">
        <f t="shared" si="160"/>
        <v>6.4654251033860757E-2</v>
      </c>
      <c r="X1475">
        <f t="shared" si="160"/>
        <v>3.2678177998815741E-2</v>
      </c>
      <c r="Y1475">
        <f t="shared" si="161"/>
        <v>7.3905482509956169E-2</v>
      </c>
      <c r="Z1475">
        <f t="shared" si="158"/>
        <v>5.7719649382689073E-2</v>
      </c>
      <c r="AA1475">
        <f t="shared" si="159"/>
        <v>1</v>
      </c>
    </row>
    <row r="1476" spans="1:27" x14ac:dyDescent="0.2">
      <c r="A1476" s="1">
        <v>42969</v>
      </c>
      <c r="B1476">
        <v>91.56</v>
      </c>
      <c r="C1476">
        <v>23.83</v>
      </c>
      <c r="D1476">
        <v>52.22</v>
      </c>
      <c r="E1476">
        <v>45.57</v>
      </c>
      <c r="F1476">
        <v>85.3</v>
      </c>
      <c r="G1476">
        <v>31.76</v>
      </c>
      <c r="H1476">
        <v>223.58</v>
      </c>
      <c r="I1476">
        <v>421.37</v>
      </c>
      <c r="J1476" s="2">
        <v>322196381379.59998</v>
      </c>
      <c r="K1476" s="2">
        <v>234739329597.51999</v>
      </c>
      <c r="L1476" s="2">
        <v>259217189153.01999</v>
      </c>
      <c r="M1476" s="2">
        <v>83692982088.869995</v>
      </c>
      <c r="N1476" s="2">
        <v>75403463633.199997</v>
      </c>
      <c r="O1476" s="2">
        <v>38054286077.360001</v>
      </c>
      <c r="P1476" s="2">
        <v>86497541565.399994</v>
      </c>
      <c r="Q1476" s="2">
        <v>67831381605.779999</v>
      </c>
      <c r="R1476">
        <f t="shared" ref="R1476:R1539" si="162">SUM(J1476:Q1476)</f>
        <v>1167632555100.75</v>
      </c>
      <c r="S1476">
        <f t="shared" ref="S1476:S1539" si="163">J1476/$R1476</f>
        <v>0.27593987506780249</v>
      </c>
      <c r="T1476">
        <f t="shared" ref="T1476:T1539" si="164">K1476/R1476</f>
        <v>0.20103869883729419</v>
      </c>
      <c r="U1476">
        <f t="shared" si="160"/>
        <v>0.22200236540223328</v>
      </c>
      <c r="V1476">
        <f t="shared" si="160"/>
        <v>7.1677499675099829E-2</v>
      </c>
      <c r="W1476">
        <f t="shared" si="160"/>
        <v>6.4578075785745592E-2</v>
      </c>
      <c r="X1476">
        <f t="shared" si="160"/>
        <v>3.2590977282297907E-2</v>
      </c>
      <c r="Y1476">
        <f t="shared" si="161"/>
        <v>7.407941923813223E-2</v>
      </c>
      <c r="Z1476">
        <f t="shared" ref="Z1476:Z1539" si="165">Q1476/$R1476</f>
        <v>5.8093088711394417E-2</v>
      </c>
      <c r="AA1476">
        <f t="shared" ref="AA1476:AA1539" si="166">SUM(S1476:Z1476)</f>
        <v>0.99999999999999989</v>
      </c>
    </row>
    <row r="1477" spans="1:27" x14ac:dyDescent="0.2">
      <c r="A1477" s="1">
        <v>42968</v>
      </c>
      <c r="B1477">
        <v>90.63</v>
      </c>
      <c r="C1477">
        <v>23.38</v>
      </c>
      <c r="D1477">
        <v>51.82</v>
      </c>
      <c r="E1477">
        <v>44.68</v>
      </c>
      <c r="F1477">
        <v>85.3</v>
      </c>
      <c r="G1477">
        <v>31.36</v>
      </c>
      <c r="H1477">
        <v>220.79</v>
      </c>
      <c r="I1477">
        <v>415.37</v>
      </c>
      <c r="J1477" s="2">
        <v>318923744478.29999</v>
      </c>
      <c r="K1477" s="2">
        <v>230306568442.72</v>
      </c>
      <c r="L1477" s="2">
        <v>257231611296.62</v>
      </c>
      <c r="M1477" s="2">
        <v>82058425273.880005</v>
      </c>
      <c r="N1477" s="2">
        <v>75403463633.199997</v>
      </c>
      <c r="O1477" s="2">
        <v>37575012952.959999</v>
      </c>
      <c r="P1477" s="2">
        <v>85418159952.699997</v>
      </c>
      <c r="Q1477" s="2">
        <v>66865512441.779999</v>
      </c>
      <c r="R1477">
        <f t="shared" si="162"/>
        <v>1153782498472.1599</v>
      </c>
      <c r="S1477">
        <f t="shared" si="163"/>
        <v>0.27641582785370655</v>
      </c>
      <c r="T1477">
        <f t="shared" si="164"/>
        <v>0.19961003806843336</v>
      </c>
      <c r="U1477">
        <f t="shared" si="160"/>
        <v>0.22294636262661843</v>
      </c>
      <c r="V1477">
        <f t="shared" si="160"/>
        <v>7.1121225519144085E-2</v>
      </c>
      <c r="W1477">
        <f t="shared" si="160"/>
        <v>6.5353273890919078E-2</v>
      </c>
      <c r="X1477">
        <f t="shared" si="160"/>
        <v>3.2566807871255522E-2</v>
      </c>
      <c r="Y1477">
        <f t="shared" si="161"/>
        <v>7.4033156219487486E-2</v>
      </c>
      <c r="Z1477">
        <f t="shared" si="165"/>
        <v>5.7953307950435531E-2</v>
      </c>
      <c r="AA1477">
        <f t="shared" si="166"/>
        <v>1</v>
      </c>
    </row>
    <row r="1478" spans="1:27" x14ac:dyDescent="0.2">
      <c r="A1478" s="1">
        <v>42965</v>
      </c>
      <c r="B1478">
        <v>90.74</v>
      </c>
      <c r="C1478">
        <v>23.62</v>
      </c>
      <c r="D1478">
        <v>51.68</v>
      </c>
      <c r="E1478">
        <v>45.39</v>
      </c>
      <c r="F1478">
        <v>85.38</v>
      </c>
      <c r="G1478">
        <v>31.52</v>
      </c>
      <c r="H1478">
        <v>222.15</v>
      </c>
      <c r="I1478">
        <v>416.55</v>
      </c>
      <c r="J1478" s="2">
        <v>319310830563.40002</v>
      </c>
      <c r="K1478" s="2">
        <v>232670707725.28</v>
      </c>
      <c r="L1478" s="2">
        <v>256536659046.88</v>
      </c>
      <c r="M1478" s="2">
        <v>83362397564.490005</v>
      </c>
      <c r="N1478" s="2">
        <v>75474182004.720001</v>
      </c>
      <c r="O1478" s="2">
        <v>37766722202.720001</v>
      </c>
      <c r="P1478" s="2">
        <v>85944310129.5</v>
      </c>
      <c r="Q1478" s="2">
        <v>67055466710.699997</v>
      </c>
      <c r="R1478">
        <f t="shared" si="162"/>
        <v>1158121275947.6899</v>
      </c>
      <c r="S1478">
        <f t="shared" si="163"/>
        <v>0.27571450174948919</v>
      </c>
      <c r="T1478">
        <f t="shared" si="164"/>
        <v>0.20090357768005401</v>
      </c>
      <c r="U1478">
        <f t="shared" si="160"/>
        <v>0.22151104929572787</v>
      </c>
      <c r="V1478">
        <f t="shared" si="160"/>
        <v>7.198071505617977E-2</v>
      </c>
      <c r="W1478">
        <f t="shared" si="160"/>
        <v>6.516949785156094E-2</v>
      </c>
      <c r="X1478">
        <f t="shared" si="160"/>
        <v>3.2610334502157827E-2</v>
      </c>
      <c r="Y1478">
        <f t="shared" si="161"/>
        <v>7.421011245922568E-2</v>
      </c>
      <c r="Z1478">
        <f t="shared" si="165"/>
        <v>5.7900211405604779E-2</v>
      </c>
      <c r="AA1478">
        <f t="shared" si="166"/>
        <v>1</v>
      </c>
    </row>
    <row r="1479" spans="1:27" x14ac:dyDescent="0.2">
      <c r="A1479" s="1">
        <v>42964</v>
      </c>
      <c r="B1479">
        <v>90.65</v>
      </c>
      <c r="C1479">
        <v>23.64</v>
      </c>
      <c r="D1479">
        <v>51.8</v>
      </c>
      <c r="E1479">
        <v>45.09</v>
      </c>
      <c r="F1479">
        <v>86.09</v>
      </c>
      <c r="G1479">
        <v>31.6</v>
      </c>
      <c r="H1479">
        <v>221.42</v>
      </c>
      <c r="I1479">
        <v>419.94</v>
      </c>
      <c r="J1479" s="2">
        <v>318994123766.5</v>
      </c>
      <c r="K1479" s="2">
        <v>232867719332.16</v>
      </c>
      <c r="L1479" s="2">
        <v>257132332403.79999</v>
      </c>
      <c r="M1479" s="2">
        <v>82811423357.190002</v>
      </c>
      <c r="N1479" s="2">
        <v>76101807551.960007</v>
      </c>
      <c r="O1479" s="2">
        <v>37862576827.599998</v>
      </c>
      <c r="P1479" s="2">
        <v>85661891284.600006</v>
      </c>
      <c r="Q1479" s="2">
        <v>67601182788.360001</v>
      </c>
      <c r="R1479">
        <f t="shared" si="162"/>
        <v>1159033057312.1699</v>
      </c>
      <c r="S1479">
        <f t="shared" si="163"/>
        <v>0.27522435339873419</v>
      </c>
      <c r="T1479">
        <f t="shared" si="164"/>
        <v>0.20091551130749175</v>
      </c>
      <c r="U1479">
        <f t="shared" si="160"/>
        <v>0.22185073219576418</v>
      </c>
      <c r="V1479">
        <f t="shared" si="160"/>
        <v>7.1448715664100215E-2</v>
      </c>
      <c r="W1479">
        <f t="shared" si="160"/>
        <v>6.5659738582816804E-2</v>
      </c>
      <c r="X1479">
        <f t="shared" si="160"/>
        <v>3.2667383029958072E-2</v>
      </c>
      <c r="Y1479">
        <f t="shared" si="161"/>
        <v>7.3908065645040641E-2</v>
      </c>
      <c r="Z1479">
        <f t="shared" si="165"/>
        <v>5.8325500176094232E-2</v>
      </c>
      <c r="AA1479">
        <f t="shared" si="166"/>
        <v>1</v>
      </c>
    </row>
    <row r="1480" spans="1:27" x14ac:dyDescent="0.2">
      <c r="A1480" s="1">
        <v>42963</v>
      </c>
      <c r="B1480">
        <v>92.09</v>
      </c>
      <c r="C1480">
        <v>24.19</v>
      </c>
      <c r="D1480">
        <v>52.69</v>
      </c>
      <c r="E1480">
        <v>46.01</v>
      </c>
      <c r="F1480">
        <v>87.39</v>
      </c>
      <c r="G1480">
        <v>32.17</v>
      </c>
      <c r="H1480">
        <v>225.61</v>
      </c>
      <c r="I1480">
        <v>427.07</v>
      </c>
      <c r="J1480" s="2">
        <v>324061432516.90002</v>
      </c>
      <c r="K1480" s="2">
        <v>238285538521.35999</v>
      </c>
      <c r="L1480" s="2">
        <v>261550243134.29001</v>
      </c>
      <c r="M1480" s="2">
        <v>84501077592.910004</v>
      </c>
      <c r="N1480" s="2">
        <v>77250981089.160004</v>
      </c>
      <c r="O1480" s="2">
        <v>38545541029.870003</v>
      </c>
      <c r="P1480" s="2">
        <v>87282898079.300003</v>
      </c>
      <c r="Q1480" s="2">
        <v>68748957311.580002</v>
      </c>
      <c r="R1480">
        <f t="shared" si="162"/>
        <v>1180226669275.3701</v>
      </c>
      <c r="S1480">
        <f t="shared" si="163"/>
        <v>0.27457558870099563</v>
      </c>
      <c r="T1480">
        <f t="shared" si="164"/>
        <v>0.20189811391710152</v>
      </c>
      <c r="U1480">
        <f t="shared" si="160"/>
        <v>0.22161017874208466</v>
      </c>
      <c r="V1480">
        <f t="shared" si="160"/>
        <v>7.15973293882535E-2</v>
      </c>
      <c r="W1480">
        <f t="shared" si="160"/>
        <v>6.5454359827837302E-2</v>
      </c>
      <c r="X1480">
        <f t="shared" si="160"/>
        <v>3.2659439100402643E-2</v>
      </c>
      <c r="Y1480">
        <f t="shared" si="161"/>
        <v>7.3954351610178021E-2</v>
      </c>
      <c r="Z1480">
        <f t="shared" si="165"/>
        <v>5.8250638713146646E-2</v>
      </c>
      <c r="AA1480">
        <f t="shared" si="166"/>
        <v>1</v>
      </c>
    </row>
    <row r="1481" spans="1:27" x14ac:dyDescent="0.2">
      <c r="A1481" s="1">
        <v>42962</v>
      </c>
      <c r="B1481">
        <v>92.73</v>
      </c>
      <c r="C1481">
        <v>24.47</v>
      </c>
      <c r="D1481">
        <v>52.85</v>
      </c>
      <c r="E1481">
        <v>46.43</v>
      </c>
      <c r="F1481">
        <v>86.79</v>
      </c>
      <c r="G1481">
        <v>32.26</v>
      </c>
      <c r="H1481">
        <v>227.59</v>
      </c>
      <c r="I1481">
        <v>428.25</v>
      </c>
      <c r="J1481" s="2">
        <v>326313569739.29999</v>
      </c>
      <c r="K1481" s="2">
        <v>241043701017.67999</v>
      </c>
      <c r="L1481" s="2">
        <v>262344474276.85001</v>
      </c>
      <c r="M1481" s="2">
        <v>85272441483.130005</v>
      </c>
      <c r="N1481" s="2">
        <v>76720593302.759995</v>
      </c>
      <c r="O1481" s="2">
        <v>38653377482.860001</v>
      </c>
      <c r="P1481" s="2">
        <v>88048910836.699997</v>
      </c>
      <c r="Q1481" s="2">
        <v>68938911580.5</v>
      </c>
      <c r="R1481">
        <f t="shared" si="162"/>
        <v>1187335979719.78</v>
      </c>
      <c r="S1481">
        <f t="shared" si="163"/>
        <v>0.27482833445029803</v>
      </c>
      <c r="T1481">
        <f t="shared" si="164"/>
        <v>0.20301220979976373</v>
      </c>
      <c r="U1481">
        <f t="shared" si="160"/>
        <v>0.2209521809814651</v>
      </c>
      <c r="V1481">
        <f t="shared" si="160"/>
        <v>7.1818291485831104E-2</v>
      </c>
      <c r="W1481">
        <f t="shared" si="160"/>
        <v>6.4615740290180218E-2</v>
      </c>
      <c r="X1481">
        <f t="shared" si="160"/>
        <v>3.2554709149791354E-2</v>
      </c>
      <c r="Y1481">
        <f t="shared" si="161"/>
        <v>7.4156693927088929E-2</v>
      </c>
      <c r="Z1481">
        <f t="shared" si="165"/>
        <v>5.806183991558151E-2</v>
      </c>
      <c r="AA1481">
        <f t="shared" si="166"/>
        <v>0.99999999999999989</v>
      </c>
    </row>
    <row r="1482" spans="1:27" x14ac:dyDescent="0.2">
      <c r="A1482" s="1">
        <v>42961</v>
      </c>
      <c r="B1482">
        <v>92.49</v>
      </c>
      <c r="C1482">
        <v>24.42</v>
      </c>
      <c r="D1482">
        <v>52.84</v>
      </c>
      <c r="E1482">
        <v>46.51</v>
      </c>
      <c r="F1482">
        <v>85.47</v>
      </c>
      <c r="G1482">
        <v>32.43</v>
      </c>
      <c r="H1482">
        <v>227.36</v>
      </c>
      <c r="I1482">
        <v>428.06</v>
      </c>
      <c r="J1482" s="2">
        <v>325469018280.90002</v>
      </c>
      <c r="K1482" s="2">
        <v>240551172000.48001</v>
      </c>
      <c r="L1482" s="2">
        <v>262294834830.44</v>
      </c>
      <c r="M1482" s="2">
        <v>85419367938.410004</v>
      </c>
      <c r="N1482" s="2">
        <v>75553740172.679993</v>
      </c>
      <c r="O1482" s="2">
        <v>38857068560.730003</v>
      </c>
      <c r="P1482" s="2">
        <v>87959929556.800003</v>
      </c>
      <c r="Q1482" s="2">
        <v>68908325723.639999</v>
      </c>
      <c r="R1482">
        <f t="shared" si="162"/>
        <v>1185013457064.0801</v>
      </c>
      <c r="S1482">
        <f t="shared" si="163"/>
        <v>0.27465428037185585</v>
      </c>
      <c r="T1482">
        <f t="shared" si="164"/>
        <v>0.20299446438056112</v>
      </c>
      <c r="U1482">
        <f t="shared" si="160"/>
        <v>0.22134333856451413</v>
      </c>
      <c r="V1482">
        <f t="shared" si="160"/>
        <v>7.2083036212972657E-2</v>
      </c>
      <c r="W1482">
        <f t="shared" si="160"/>
        <v>6.3757706481973223E-2</v>
      </c>
      <c r="X1482">
        <f t="shared" si="160"/>
        <v>3.2790402783273026E-2</v>
      </c>
      <c r="Y1482">
        <f t="shared" si="161"/>
        <v>7.422694572154849E-2</v>
      </c>
      <c r="Z1482">
        <f t="shared" si="165"/>
        <v>5.8149825483301457E-2</v>
      </c>
      <c r="AA1482">
        <f t="shared" si="166"/>
        <v>1</v>
      </c>
    </row>
    <row r="1483" spans="1:27" x14ac:dyDescent="0.2">
      <c r="A1483" s="1">
        <v>42958</v>
      </c>
      <c r="B1483">
        <v>91.42</v>
      </c>
      <c r="C1483">
        <v>23.86</v>
      </c>
      <c r="D1483">
        <v>51.94</v>
      </c>
      <c r="E1483">
        <v>45.65</v>
      </c>
      <c r="F1483">
        <v>84.29</v>
      </c>
      <c r="G1483">
        <v>31.95</v>
      </c>
      <c r="H1483">
        <v>224.15</v>
      </c>
      <c r="I1483">
        <v>424.16</v>
      </c>
      <c r="J1483" s="2">
        <v>321703726362.20001</v>
      </c>
      <c r="K1483" s="2">
        <v>235034847007.84</v>
      </c>
      <c r="L1483" s="2">
        <v>257827284653.54001</v>
      </c>
      <c r="M1483" s="2">
        <v>83839908544.149994</v>
      </c>
      <c r="N1483" s="2">
        <v>74510644192.759995</v>
      </c>
      <c r="O1483" s="2">
        <v>38281940811.449997</v>
      </c>
      <c r="P1483" s="2">
        <v>86718060389.5</v>
      </c>
      <c r="Q1483" s="2">
        <v>68280510767.040001</v>
      </c>
      <c r="R1483">
        <f t="shared" si="162"/>
        <v>1166196922728.48</v>
      </c>
      <c r="S1483">
        <f t="shared" si="163"/>
        <v>0.27585712163390841</v>
      </c>
      <c r="T1483">
        <f t="shared" si="164"/>
        <v>0.20153958772069408</v>
      </c>
      <c r="U1483">
        <f t="shared" si="160"/>
        <v>0.22108383209442639</v>
      </c>
      <c r="V1483">
        <f t="shared" si="160"/>
        <v>7.1891725068177051E-2</v>
      </c>
      <c r="W1483">
        <f t="shared" si="160"/>
        <v>6.3891991773080636E-2</v>
      </c>
      <c r="X1483">
        <f t="shared" si="160"/>
        <v>3.2826309232478569E-2</v>
      </c>
      <c r="Y1483">
        <f t="shared" si="161"/>
        <v>7.4359706066288556E-2</v>
      </c>
      <c r="Z1483">
        <f t="shared" si="165"/>
        <v>5.8549726410946315E-2</v>
      </c>
      <c r="AA1483">
        <f t="shared" si="166"/>
        <v>1</v>
      </c>
    </row>
    <row r="1484" spans="1:27" x14ac:dyDescent="0.2">
      <c r="A1484" s="1">
        <v>42957</v>
      </c>
      <c r="B1484">
        <v>92.19</v>
      </c>
      <c r="C1484">
        <v>24.12</v>
      </c>
      <c r="D1484">
        <v>51.95</v>
      </c>
      <c r="E1484">
        <v>46.3</v>
      </c>
      <c r="F1484">
        <v>84.56</v>
      </c>
      <c r="G1484">
        <v>32.299999999999997</v>
      </c>
      <c r="H1484">
        <v>225.5</v>
      </c>
      <c r="I1484">
        <v>422.69</v>
      </c>
      <c r="J1484" s="2">
        <v>324413328957.90002</v>
      </c>
      <c r="K1484" s="2">
        <v>237595997897.28</v>
      </c>
      <c r="L1484" s="2">
        <v>257876924099.95001</v>
      </c>
      <c r="M1484" s="2">
        <v>85033685993.300003</v>
      </c>
      <c r="N1484" s="2">
        <v>74749318696.639999</v>
      </c>
      <c r="O1484" s="2">
        <v>38701304795.300003</v>
      </c>
      <c r="P1484" s="2">
        <v>87240341815</v>
      </c>
      <c r="Q1484" s="2">
        <v>68043872821.860001</v>
      </c>
      <c r="R1484">
        <f t="shared" si="162"/>
        <v>1173654775077.2302</v>
      </c>
      <c r="S1484">
        <f t="shared" si="163"/>
        <v>0.27641290765127469</v>
      </c>
      <c r="T1484">
        <f t="shared" si="164"/>
        <v>0.20244112914859944</v>
      </c>
      <c r="U1484">
        <f t="shared" si="160"/>
        <v>0.21972127543466169</v>
      </c>
      <c r="V1484">
        <f t="shared" si="160"/>
        <v>7.2452042797426966E-2</v>
      </c>
      <c r="W1484">
        <f t="shared" si="160"/>
        <v>6.3689357623685605E-2</v>
      </c>
      <c r="X1484">
        <f t="shared" si="160"/>
        <v>3.2975032877750048E-2</v>
      </c>
      <c r="Y1484">
        <f t="shared" si="161"/>
        <v>7.4332200292253153E-2</v>
      </c>
      <c r="Z1484">
        <f t="shared" si="165"/>
        <v>5.7976054174348243E-2</v>
      </c>
      <c r="AA1484">
        <f t="shared" si="166"/>
        <v>1</v>
      </c>
    </row>
    <row r="1485" spans="1:27" x14ac:dyDescent="0.2">
      <c r="A1485" s="1">
        <v>42956</v>
      </c>
      <c r="B1485">
        <v>93.53</v>
      </c>
      <c r="C1485">
        <v>24.74</v>
      </c>
      <c r="D1485">
        <v>52.79</v>
      </c>
      <c r="E1485">
        <v>47.65</v>
      </c>
      <c r="F1485">
        <v>85.69</v>
      </c>
      <c r="G1485">
        <v>33.4</v>
      </c>
      <c r="H1485">
        <v>231.01</v>
      </c>
      <c r="I1485">
        <v>431.34</v>
      </c>
      <c r="J1485" s="2">
        <v>329128741267.29999</v>
      </c>
      <c r="K1485" s="2">
        <v>243703357710.56</v>
      </c>
      <c r="L1485" s="2">
        <v>262046637598.39001</v>
      </c>
      <c r="M1485" s="2">
        <v>87513069926.149994</v>
      </c>
      <c r="N1485" s="2">
        <v>75748215694.360001</v>
      </c>
      <c r="O1485" s="2">
        <v>40019305887.400002</v>
      </c>
      <c r="P1485" s="2">
        <v>89372023781.300003</v>
      </c>
      <c r="Q1485" s="2">
        <v>69436334199.960007</v>
      </c>
      <c r="R1485">
        <f t="shared" si="162"/>
        <v>1196967686065.4199</v>
      </c>
      <c r="S1485">
        <f t="shared" si="163"/>
        <v>0.27496877743557696</v>
      </c>
      <c r="T1485">
        <f t="shared" si="164"/>
        <v>0.2036006155785566</v>
      </c>
      <c r="U1485">
        <f t="shared" si="160"/>
        <v>0.21892540680005285</v>
      </c>
      <c r="V1485">
        <f t="shared" si="160"/>
        <v>7.3112307829976783E-2</v>
      </c>
      <c r="W1485">
        <f t="shared" si="160"/>
        <v>6.328342575675848E-2</v>
      </c>
      <c r="X1485">
        <f t="shared" si="160"/>
        <v>3.3433906657036321E-2</v>
      </c>
      <c r="Y1485">
        <f t="shared" si="161"/>
        <v>7.4665360495300287E-2</v>
      </c>
      <c r="Z1485">
        <f t="shared" si="165"/>
        <v>5.8010199446741774E-2</v>
      </c>
      <c r="AA1485">
        <f t="shared" si="166"/>
        <v>1</v>
      </c>
    </row>
    <row r="1486" spans="1:27" x14ac:dyDescent="0.2">
      <c r="A1486" s="1">
        <v>42955</v>
      </c>
      <c r="B1486">
        <v>93.68</v>
      </c>
      <c r="C1486">
        <v>24.9</v>
      </c>
      <c r="D1486">
        <v>52.71</v>
      </c>
      <c r="E1486">
        <v>47.93</v>
      </c>
      <c r="F1486">
        <v>85.94</v>
      </c>
      <c r="G1486">
        <v>33.79</v>
      </c>
      <c r="H1486">
        <v>232.05</v>
      </c>
      <c r="I1486">
        <v>428.82</v>
      </c>
      <c r="J1486" s="2">
        <v>329656585928.79999</v>
      </c>
      <c r="K1486" s="2">
        <v>245279450565.60001</v>
      </c>
      <c r="L1486" s="2">
        <v>261649522027.10999</v>
      </c>
      <c r="M1486" s="2">
        <v>88027312519.630005</v>
      </c>
      <c r="N1486" s="2">
        <v>75969210605.360001</v>
      </c>
      <c r="O1486" s="2">
        <v>40486597183.690002</v>
      </c>
      <c r="P1486" s="2">
        <v>89774373916.5</v>
      </c>
      <c r="Q1486" s="2">
        <v>69030669151.080002</v>
      </c>
      <c r="R1486">
        <f t="shared" si="162"/>
        <v>1199873721897.77</v>
      </c>
      <c r="S1486">
        <f t="shared" si="163"/>
        <v>0.27474273326646531</v>
      </c>
      <c r="T1486">
        <f t="shared" si="164"/>
        <v>0.20442105372360006</v>
      </c>
      <c r="U1486">
        <f t="shared" si="160"/>
        <v>0.21806421563535391</v>
      </c>
      <c r="V1486">
        <f t="shared" si="160"/>
        <v>7.3363813969025304E-2</v>
      </c>
      <c r="W1486">
        <f t="shared" si="160"/>
        <v>6.3314338183191432E-2</v>
      </c>
      <c r="X1486">
        <f t="shared" si="160"/>
        <v>3.3742381756352427E-2</v>
      </c>
      <c r="Y1486">
        <f t="shared" si="161"/>
        <v>7.4819851687816893E-2</v>
      </c>
      <c r="Z1486">
        <f t="shared" si="165"/>
        <v>5.7531611778194651E-2</v>
      </c>
      <c r="AA1486">
        <f t="shared" si="166"/>
        <v>1</v>
      </c>
    </row>
    <row r="1487" spans="1:27" x14ac:dyDescent="0.2">
      <c r="A1487" s="1">
        <v>42954</v>
      </c>
      <c r="B1487">
        <v>94.02</v>
      </c>
      <c r="C1487">
        <v>24.96</v>
      </c>
      <c r="D1487">
        <v>52.54</v>
      </c>
      <c r="E1487">
        <v>48.31</v>
      </c>
      <c r="F1487">
        <v>85.85</v>
      </c>
      <c r="G1487">
        <v>33.85</v>
      </c>
      <c r="H1487">
        <v>232.92</v>
      </c>
      <c r="I1487">
        <v>427.87</v>
      </c>
      <c r="J1487" s="2">
        <v>330853033828.20001</v>
      </c>
      <c r="K1487" s="2">
        <v>245870485386.23999</v>
      </c>
      <c r="L1487" s="2">
        <v>260805651438.14001</v>
      </c>
      <c r="M1487" s="2">
        <v>88725213182.210007</v>
      </c>
      <c r="N1487" s="2">
        <v>75889652437.399994</v>
      </c>
      <c r="O1487" s="2">
        <v>40558488152.349998</v>
      </c>
      <c r="P1487" s="2">
        <v>90110955279.600006</v>
      </c>
      <c r="Q1487" s="2">
        <v>68877739866.779999</v>
      </c>
      <c r="R1487">
        <f t="shared" si="162"/>
        <v>1201691219570.9199</v>
      </c>
      <c r="S1487">
        <f t="shared" si="163"/>
        <v>0.27532283538389801</v>
      </c>
      <c r="T1487">
        <f t="shared" si="164"/>
        <v>0.2046037129854634</v>
      </c>
      <c r="U1487">
        <f t="shared" si="160"/>
        <v>0.21703216865582509</v>
      </c>
      <c r="V1487">
        <f t="shared" si="160"/>
        <v>7.3833620265520913E-2</v>
      </c>
      <c r="W1487">
        <f t="shared" si="160"/>
        <v>6.3152373256498806E-2</v>
      </c>
      <c r="X1487">
        <f t="shared" si="160"/>
        <v>3.3751172923466938E-2</v>
      </c>
      <c r="Y1487">
        <f t="shared" si="161"/>
        <v>7.498678014122076E-2</v>
      </c>
      <c r="Z1487">
        <f t="shared" si="165"/>
        <v>5.7317336388106196E-2</v>
      </c>
      <c r="AA1487">
        <f t="shared" si="166"/>
        <v>1</v>
      </c>
    </row>
    <row r="1488" spans="1:27" x14ac:dyDescent="0.2">
      <c r="A1488" s="1">
        <v>42951</v>
      </c>
      <c r="B1488">
        <v>93.66</v>
      </c>
      <c r="C1488">
        <v>24.97</v>
      </c>
      <c r="D1488">
        <v>52.84</v>
      </c>
      <c r="E1488">
        <v>48.08</v>
      </c>
      <c r="F1488">
        <v>85.97</v>
      </c>
      <c r="G1488">
        <v>33.78</v>
      </c>
      <c r="H1488">
        <v>229.79</v>
      </c>
      <c r="I1488">
        <v>426.51</v>
      </c>
      <c r="J1488" s="2">
        <v>329586206640.59998</v>
      </c>
      <c r="K1488" s="2">
        <v>245968991189.67999</v>
      </c>
      <c r="L1488" s="2">
        <v>262294834830.44</v>
      </c>
      <c r="M1488" s="2">
        <v>88302799623.279999</v>
      </c>
      <c r="N1488" s="2">
        <v>75995729994.679993</v>
      </c>
      <c r="O1488" s="2">
        <v>40474615355.580002</v>
      </c>
      <c r="P1488" s="2">
        <v>88900036122.699997</v>
      </c>
      <c r="Q1488" s="2">
        <v>68658809522.940002</v>
      </c>
      <c r="R1488">
        <f t="shared" si="162"/>
        <v>1200182023279.8999</v>
      </c>
      <c r="S1488">
        <f t="shared" si="163"/>
        <v>0.27461351715625193</v>
      </c>
      <c r="T1488">
        <f t="shared" si="164"/>
        <v>0.20494307231622019</v>
      </c>
      <c r="U1488">
        <f t="shared" si="160"/>
        <v>0.21854587866066466</v>
      </c>
      <c r="V1488">
        <f t="shared" si="160"/>
        <v>7.3574506125298381E-2</v>
      </c>
      <c r="W1488">
        <f t="shared" si="160"/>
        <v>6.3320170208012422E-2</v>
      </c>
      <c r="X1488">
        <f t="shared" si="160"/>
        <v>3.3723730709588152E-2</v>
      </c>
      <c r="Y1488">
        <f t="shared" si="161"/>
        <v>7.4072127725885145E-2</v>
      </c>
      <c r="Z1488">
        <f t="shared" si="165"/>
        <v>5.7206997098079151E-2</v>
      </c>
      <c r="AA1488">
        <f t="shared" si="166"/>
        <v>1</v>
      </c>
    </row>
    <row r="1489" spans="1:27" x14ac:dyDescent="0.2">
      <c r="A1489" s="1">
        <v>42950</v>
      </c>
      <c r="B1489">
        <v>92.5</v>
      </c>
      <c r="C1489">
        <v>24.37</v>
      </c>
      <c r="D1489">
        <v>53.4</v>
      </c>
      <c r="E1489">
        <v>47.26</v>
      </c>
      <c r="F1489">
        <v>85.54</v>
      </c>
      <c r="G1489">
        <v>33.18</v>
      </c>
      <c r="H1489">
        <v>223.99</v>
      </c>
      <c r="I1489">
        <v>426.01</v>
      </c>
      <c r="J1489" s="2">
        <v>325504207925</v>
      </c>
      <c r="K1489" s="2">
        <v>240058642983.28</v>
      </c>
      <c r="L1489" s="2">
        <v>265074643829.39999</v>
      </c>
      <c r="M1489" s="2">
        <v>86796803456.660004</v>
      </c>
      <c r="N1489" s="2">
        <v>75615618747.759995</v>
      </c>
      <c r="O1489" s="2">
        <v>39755705668.980003</v>
      </c>
      <c r="P1489" s="2">
        <v>86656160368.699997</v>
      </c>
      <c r="Q1489" s="2">
        <v>68578320425.940002</v>
      </c>
      <c r="R1489">
        <f t="shared" si="162"/>
        <v>1188040103405.72</v>
      </c>
      <c r="S1489">
        <f t="shared" si="163"/>
        <v>0.27398419210924496</v>
      </c>
      <c r="T1489">
        <f t="shared" si="164"/>
        <v>0.20206274375343969</v>
      </c>
      <c r="U1489">
        <f t="shared" si="160"/>
        <v>0.22311927271606255</v>
      </c>
      <c r="V1489">
        <f t="shared" si="160"/>
        <v>7.3058816118952666E-2</v>
      </c>
      <c r="W1489">
        <f t="shared" si="160"/>
        <v>6.3647362181625769E-2</v>
      </c>
      <c r="X1489">
        <f t="shared" si="160"/>
        <v>3.346326908916078E-2</v>
      </c>
      <c r="Y1489">
        <f t="shared" si="161"/>
        <v>7.2940433677520899E-2</v>
      </c>
      <c r="Z1489">
        <f t="shared" si="165"/>
        <v>5.7723910353992706E-2</v>
      </c>
      <c r="AA1489">
        <f t="shared" si="166"/>
        <v>1</v>
      </c>
    </row>
    <row r="1490" spans="1:27" x14ac:dyDescent="0.2">
      <c r="A1490" s="1">
        <v>42949</v>
      </c>
      <c r="B1490">
        <v>93.11</v>
      </c>
      <c r="C1490">
        <v>24.59</v>
      </c>
      <c r="D1490">
        <v>53.62</v>
      </c>
      <c r="E1490">
        <v>47.33</v>
      </c>
      <c r="F1490">
        <v>85.3</v>
      </c>
      <c r="G1490">
        <v>33.21</v>
      </c>
      <c r="H1490">
        <v>226.27</v>
      </c>
      <c r="I1490">
        <v>425.55</v>
      </c>
      <c r="J1490" s="2">
        <v>327650776215.09998</v>
      </c>
      <c r="K1490" s="2">
        <v>242225770658.95999</v>
      </c>
      <c r="L1490" s="2">
        <v>266166711650.42001</v>
      </c>
      <c r="M1490" s="2">
        <v>86925364105.029999</v>
      </c>
      <c r="N1490" s="2">
        <v>75403463633.199997</v>
      </c>
      <c r="O1490" s="2">
        <v>39791651153.309998</v>
      </c>
      <c r="P1490" s="2">
        <v>87538235665.100006</v>
      </c>
      <c r="Q1490" s="2">
        <v>68504270456.699997</v>
      </c>
      <c r="R1490">
        <f t="shared" si="162"/>
        <v>1194206243537.8201</v>
      </c>
      <c r="S1490">
        <f t="shared" si="163"/>
        <v>0.27436699312879065</v>
      </c>
      <c r="T1490">
        <f t="shared" si="164"/>
        <v>0.20283411845291427</v>
      </c>
      <c r="U1490">
        <f t="shared" si="160"/>
        <v>0.2228816949255806</v>
      </c>
      <c r="V1490">
        <f t="shared" si="160"/>
        <v>7.2789239359120059E-2</v>
      </c>
      <c r="W1490">
        <f t="shared" si="160"/>
        <v>6.3141073027568703E-2</v>
      </c>
      <c r="X1490">
        <f t="shared" ref="X1490:Y1553" si="167">O1490/$R1490</f>
        <v>3.3320585425368206E-2</v>
      </c>
      <c r="Y1490">
        <f t="shared" si="161"/>
        <v>7.3302443475566789E-2</v>
      </c>
      <c r="Z1490">
        <f t="shared" si="165"/>
        <v>5.7363852205090646E-2</v>
      </c>
      <c r="AA1490">
        <f t="shared" si="166"/>
        <v>0.99999999999999989</v>
      </c>
    </row>
    <row r="1491" spans="1:27" x14ac:dyDescent="0.2">
      <c r="A1491" s="1">
        <v>42948</v>
      </c>
      <c r="B1491">
        <v>93.03</v>
      </c>
      <c r="C1491">
        <v>24.45</v>
      </c>
      <c r="D1491">
        <v>54.08</v>
      </c>
      <c r="E1491">
        <v>47.21</v>
      </c>
      <c r="F1491">
        <v>85.24</v>
      </c>
      <c r="G1491">
        <v>33.5</v>
      </c>
      <c r="H1491">
        <v>227</v>
      </c>
      <c r="I1491">
        <v>429.98</v>
      </c>
      <c r="J1491" s="2">
        <v>327369259062.29999</v>
      </c>
      <c r="K1491" s="2">
        <v>240846689410.79999</v>
      </c>
      <c r="L1491" s="2">
        <v>268450126185.28</v>
      </c>
      <c r="M1491" s="2">
        <v>86704974422.110001</v>
      </c>
      <c r="N1491" s="2">
        <v>75350424854.559998</v>
      </c>
      <c r="O1491" s="2">
        <v>40139124168.5</v>
      </c>
      <c r="P1491" s="2">
        <v>87820654510</v>
      </c>
      <c r="Q1491" s="2">
        <v>69217403856.119995</v>
      </c>
      <c r="R1491">
        <f t="shared" si="162"/>
        <v>1195898656469.6699</v>
      </c>
      <c r="S1491">
        <f t="shared" si="163"/>
        <v>0.27374331202002034</v>
      </c>
      <c r="T1491">
        <f t="shared" si="164"/>
        <v>0.20139389580199624</v>
      </c>
      <c r="U1491">
        <f t="shared" ref="U1491:Y1554" si="168">L1491/$R1491</f>
        <v>0.22447564827754982</v>
      </c>
      <c r="V1491">
        <f t="shared" si="168"/>
        <v>7.2501941492321587E-2</v>
      </c>
      <c r="W1491">
        <f t="shared" si="168"/>
        <v>6.300736642433967E-2</v>
      </c>
      <c r="X1491">
        <f t="shared" si="167"/>
        <v>3.3563984666553554E-2</v>
      </c>
      <c r="Y1491">
        <f t="shared" si="167"/>
        <v>7.3434863426679736E-2</v>
      </c>
      <c r="Z1491">
        <f t="shared" si="165"/>
        <v>5.7878987890539094E-2</v>
      </c>
      <c r="AA1491">
        <f t="shared" si="166"/>
        <v>1</v>
      </c>
    </row>
    <row r="1492" spans="1:27" x14ac:dyDescent="0.2">
      <c r="A1492" s="1">
        <v>42947</v>
      </c>
      <c r="B1492">
        <v>91.8</v>
      </c>
      <c r="C1492">
        <v>24.12</v>
      </c>
      <c r="D1492">
        <v>53.94</v>
      </c>
      <c r="E1492">
        <v>46.9</v>
      </c>
      <c r="F1492">
        <v>85.23</v>
      </c>
      <c r="G1492">
        <v>33.450000000000003</v>
      </c>
      <c r="H1492">
        <v>225.33</v>
      </c>
      <c r="I1492">
        <v>426.53</v>
      </c>
      <c r="J1492" s="2">
        <v>323040932838</v>
      </c>
      <c r="K1492" s="2">
        <v>237595997897.28</v>
      </c>
      <c r="L1492" s="2">
        <v>267755173935.54001</v>
      </c>
      <c r="M1492" s="2">
        <v>86135634407.899994</v>
      </c>
      <c r="N1492" s="2">
        <v>75341585058.119995</v>
      </c>
      <c r="O1492" s="2">
        <v>40079215027.949997</v>
      </c>
      <c r="P1492" s="2">
        <v>87174573042.899994</v>
      </c>
      <c r="Q1492" s="2">
        <v>68662029086.82</v>
      </c>
      <c r="R1492">
        <f t="shared" si="162"/>
        <v>1185785141294.51</v>
      </c>
      <c r="S1492">
        <f t="shared" si="163"/>
        <v>0.27242788055628642</v>
      </c>
      <c r="T1492">
        <f t="shared" si="164"/>
        <v>0.2003701932357651</v>
      </c>
      <c r="U1492">
        <f t="shared" si="168"/>
        <v>0.2258041230329757</v>
      </c>
      <c r="V1492">
        <f t="shared" si="168"/>
        <v>7.2640170135600257E-2</v>
      </c>
      <c r="W1492">
        <f t="shared" si="168"/>
        <v>6.353729898813737E-2</v>
      </c>
      <c r="X1492">
        <f t="shared" si="167"/>
        <v>3.379972781932139E-2</v>
      </c>
      <c r="Y1492">
        <f t="shared" si="167"/>
        <v>7.3516331084847605E-2</v>
      </c>
      <c r="Z1492">
        <f t="shared" si="165"/>
        <v>5.7904275147066135E-2</v>
      </c>
      <c r="AA1492">
        <f t="shared" si="166"/>
        <v>0.99999999999999978</v>
      </c>
    </row>
    <row r="1493" spans="1:27" x14ac:dyDescent="0.2">
      <c r="A1493" s="1">
        <v>42944</v>
      </c>
      <c r="B1493">
        <v>91.28</v>
      </c>
      <c r="C1493">
        <v>24.03</v>
      </c>
      <c r="D1493">
        <v>53.3</v>
      </c>
      <c r="E1493">
        <v>46.66</v>
      </c>
      <c r="F1493">
        <v>84.8</v>
      </c>
      <c r="G1493">
        <v>33.53</v>
      </c>
      <c r="H1493">
        <v>223.61</v>
      </c>
      <c r="I1493">
        <v>424</v>
      </c>
      <c r="J1493" s="2">
        <v>321211071344.79999</v>
      </c>
      <c r="K1493" s="2">
        <v>236709445666.32001</v>
      </c>
      <c r="L1493" s="2">
        <v>264578249365.29999</v>
      </c>
      <c r="M1493" s="2">
        <v>86310834419.100006</v>
      </c>
      <c r="N1493" s="2">
        <v>74961473811.199997</v>
      </c>
      <c r="O1493" s="2">
        <v>40175069652.830002</v>
      </c>
      <c r="P1493" s="2">
        <v>86509147819.300003</v>
      </c>
      <c r="Q1493" s="2">
        <v>68542094816</v>
      </c>
      <c r="R1493">
        <f t="shared" si="162"/>
        <v>1178997386894.8499</v>
      </c>
      <c r="S1493">
        <f t="shared" si="163"/>
        <v>0.27244426061942367</v>
      </c>
      <c r="T1493">
        <f t="shared" si="164"/>
        <v>0.20077181535554259</v>
      </c>
      <c r="U1493">
        <f t="shared" si="168"/>
        <v>0.22440952991602914</v>
      </c>
      <c r="V1493">
        <f t="shared" si="168"/>
        <v>7.3206976858887413E-2</v>
      </c>
      <c r="W1493">
        <f t="shared" si="168"/>
        <v>6.3580695465854764E-2</v>
      </c>
      <c r="X1493">
        <f t="shared" si="167"/>
        <v>3.4075622303659153E-2</v>
      </c>
      <c r="Y1493">
        <f t="shared" si="167"/>
        <v>7.3375181981650495E-2</v>
      </c>
      <c r="Z1493">
        <f t="shared" si="165"/>
        <v>5.813591749895286E-2</v>
      </c>
      <c r="AA1493">
        <f t="shared" si="166"/>
        <v>1</v>
      </c>
    </row>
    <row r="1494" spans="1:27" x14ac:dyDescent="0.2">
      <c r="A1494" s="1">
        <v>42943</v>
      </c>
      <c r="B1494">
        <v>91.55</v>
      </c>
      <c r="C1494">
        <v>24.11</v>
      </c>
      <c r="D1494">
        <v>54.71</v>
      </c>
      <c r="E1494">
        <v>47.09</v>
      </c>
      <c r="F1494">
        <v>83.85</v>
      </c>
      <c r="G1494">
        <v>33.770000000000003</v>
      </c>
      <c r="H1494">
        <v>221.48</v>
      </c>
      <c r="I1494">
        <v>425.51</v>
      </c>
      <c r="J1494" s="2">
        <v>322161191735.5</v>
      </c>
      <c r="K1494" s="2">
        <v>239940282575.44</v>
      </c>
      <c r="L1494" s="2">
        <v>271577411309.10999</v>
      </c>
      <c r="M1494" s="2">
        <v>87106240737.149994</v>
      </c>
      <c r="N1494" s="2">
        <v>74121693149.399994</v>
      </c>
      <c r="O1494" s="2">
        <v>40462633527.470001</v>
      </c>
      <c r="P1494" s="2">
        <v>85685103792.399994</v>
      </c>
      <c r="Q1494" s="2">
        <v>68786195200.839996</v>
      </c>
      <c r="R1494">
        <f t="shared" si="162"/>
        <v>1189840752027.3101</v>
      </c>
      <c r="S1494">
        <f t="shared" si="163"/>
        <v>0.2707599241214303</v>
      </c>
      <c r="T1494">
        <f t="shared" si="164"/>
        <v>0.20165747573077974</v>
      </c>
      <c r="U1494">
        <f t="shared" si="168"/>
        <v>0.22824685643552117</v>
      </c>
      <c r="V1494">
        <f t="shared" si="168"/>
        <v>7.3208318498701644E-2</v>
      </c>
      <c r="W1494">
        <f t="shared" si="168"/>
        <v>6.2295473594350968E-2</v>
      </c>
      <c r="X1494">
        <f t="shared" si="167"/>
        <v>3.4006763895527821E-2</v>
      </c>
      <c r="Y1494">
        <f t="shared" si="167"/>
        <v>7.2013925936227546E-2</v>
      </c>
      <c r="Z1494">
        <f t="shared" si="165"/>
        <v>5.7811261787460752E-2</v>
      </c>
      <c r="AA1494">
        <f t="shared" si="166"/>
        <v>1</v>
      </c>
    </row>
    <row r="1495" spans="1:27" x14ac:dyDescent="0.2">
      <c r="A1495" s="1">
        <v>42942</v>
      </c>
      <c r="B1495">
        <v>91.93</v>
      </c>
      <c r="C1495">
        <v>24.21</v>
      </c>
      <c r="D1495">
        <v>54.91</v>
      </c>
      <c r="E1495">
        <v>47.21</v>
      </c>
      <c r="F1495">
        <v>85.3</v>
      </c>
      <c r="G1495">
        <v>34.49</v>
      </c>
      <c r="H1495">
        <v>222.25</v>
      </c>
      <c r="I1495">
        <v>432.71</v>
      </c>
      <c r="J1495" s="2">
        <v>323498398211.29999</v>
      </c>
      <c r="K1495" s="2">
        <v>240935472465.84</v>
      </c>
      <c r="L1495" s="2">
        <v>272570200237.31</v>
      </c>
      <c r="M1495" s="2">
        <v>87328214593.350006</v>
      </c>
      <c r="N1495" s="2">
        <v>75403463633.199997</v>
      </c>
      <c r="O1495" s="2">
        <v>41325325151.389999</v>
      </c>
      <c r="P1495" s="2">
        <v>85982997642.5</v>
      </c>
      <c r="Q1495" s="2">
        <v>69950117565.639999</v>
      </c>
      <c r="R1495">
        <f t="shared" si="162"/>
        <v>1196994189500.5298</v>
      </c>
      <c r="S1495">
        <f t="shared" si="163"/>
        <v>0.27025895451195658</v>
      </c>
      <c r="T1495">
        <f t="shared" si="164"/>
        <v>0.20128374438172938</v>
      </c>
      <c r="U1495">
        <f t="shared" si="168"/>
        <v>0.2277122166742058</v>
      </c>
      <c r="V1495">
        <f t="shared" si="168"/>
        <v>7.2956256061518135E-2</v>
      </c>
      <c r="W1495">
        <f t="shared" si="168"/>
        <v>6.299400974090244E-2</v>
      </c>
      <c r="X1495">
        <f t="shared" si="167"/>
        <v>3.45242487506425E-2</v>
      </c>
      <c r="Y1495">
        <f t="shared" si="167"/>
        <v>7.1832426921285358E-2</v>
      </c>
      <c r="Z1495">
        <f t="shared" si="165"/>
        <v>5.8438142957759981E-2</v>
      </c>
      <c r="AA1495">
        <f t="shared" si="166"/>
        <v>1.0000000000000002</v>
      </c>
    </row>
    <row r="1496" spans="1:27" x14ac:dyDescent="0.2">
      <c r="A1496" s="1">
        <v>42941</v>
      </c>
      <c r="B1496">
        <v>92.8</v>
      </c>
      <c r="C1496">
        <v>24.48</v>
      </c>
      <c r="D1496">
        <v>55.06</v>
      </c>
      <c r="E1496">
        <v>47.61</v>
      </c>
      <c r="F1496">
        <v>85.41</v>
      </c>
      <c r="G1496">
        <v>34.549999999999997</v>
      </c>
      <c r="H1496">
        <v>221.58</v>
      </c>
      <c r="I1496">
        <v>431.35</v>
      </c>
      <c r="J1496" s="2">
        <v>326559897248</v>
      </c>
      <c r="K1496" s="2">
        <v>243622485169.92001</v>
      </c>
      <c r="L1496" s="2">
        <v>275152329410.35999</v>
      </c>
      <c r="M1496" s="2">
        <v>88068127447.350006</v>
      </c>
      <c r="N1496" s="2">
        <v>75500701394.039993</v>
      </c>
      <c r="O1496" s="2">
        <v>41397216120.050003</v>
      </c>
      <c r="P1496" s="2">
        <v>85723791305.399994</v>
      </c>
      <c r="Q1496" s="2">
        <v>69730265563.399994</v>
      </c>
      <c r="R1496">
        <f t="shared" si="162"/>
        <v>1205754813658.52</v>
      </c>
      <c r="S1496">
        <f t="shared" si="163"/>
        <v>0.27083441305711803</v>
      </c>
      <c r="T1496">
        <f t="shared" si="164"/>
        <v>0.20204977198533164</v>
      </c>
      <c r="U1496">
        <f t="shared" si="168"/>
        <v>0.22819923776666379</v>
      </c>
      <c r="V1496">
        <f t="shared" si="168"/>
        <v>7.3039830693383115E-2</v>
      </c>
      <c r="W1496">
        <f t="shared" si="168"/>
        <v>6.261696037932836E-2</v>
      </c>
      <c r="X1496">
        <f t="shared" si="167"/>
        <v>3.4333029942001166E-2</v>
      </c>
      <c r="Y1496">
        <f t="shared" si="167"/>
        <v>7.1095541427112802E-2</v>
      </c>
      <c r="Z1496">
        <f t="shared" si="165"/>
        <v>5.7831214749061076E-2</v>
      </c>
      <c r="AA1496">
        <f t="shared" si="166"/>
        <v>1</v>
      </c>
    </row>
    <row r="1497" spans="1:27" x14ac:dyDescent="0.2">
      <c r="A1497" s="1">
        <v>42940</v>
      </c>
      <c r="B1497">
        <v>91.28</v>
      </c>
      <c r="C1497">
        <v>23.91</v>
      </c>
      <c r="D1497">
        <v>54.27</v>
      </c>
      <c r="E1497">
        <v>46.71</v>
      </c>
      <c r="F1497">
        <v>85</v>
      </c>
      <c r="G1497">
        <v>34.35</v>
      </c>
      <c r="H1497">
        <v>218.18</v>
      </c>
      <c r="I1497">
        <v>428.32</v>
      </c>
      <c r="J1497" s="2">
        <v>321211071344.79999</v>
      </c>
      <c r="K1497" s="2">
        <v>237949902794.64001</v>
      </c>
      <c r="L1497" s="2">
        <v>271204448185.62</v>
      </c>
      <c r="M1497" s="2">
        <v>86403323525.850006</v>
      </c>
      <c r="N1497" s="2">
        <v>75138269740</v>
      </c>
      <c r="O1497" s="2">
        <v>41157579557.849998</v>
      </c>
      <c r="P1497" s="2">
        <v>84408415863.399994</v>
      </c>
      <c r="Q1497" s="2">
        <v>69240448234.880005</v>
      </c>
      <c r="R1497">
        <f t="shared" si="162"/>
        <v>1186713459247.04</v>
      </c>
      <c r="S1497">
        <f t="shared" si="163"/>
        <v>0.27067281393151621</v>
      </c>
      <c r="T1497">
        <f t="shared" si="164"/>
        <v>0.20051167444044771</v>
      </c>
      <c r="U1497">
        <f t="shared" si="168"/>
        <v>0.22853406277004476</v>
      </c>
      <c r="V1497">
        <f t="shared" si="168"/>
        <v>7.2808918490460367E-2</v>
      </c>
      <c r="W1497">
        <f t="shared" si="168"/>
        <v>6.3316269950856222E-2</v>
      </c>
      <c r="X1497">
        <f t="shared" si="167"/>
        <v>3.46819859816574E-2</v>
      </c>
      <c r="Y1497">
        <f t="shared" si="167"/>
        <v>7.1127882814235918E-2</v>
      </c>
      <c r="Z1497">
        <f t="shared" si="165"/>
        <v>5.8346391620781396E-2</v>
      </c>
      <c r="AA1497">
        <f t="shared" si="166"/>
        <v>0.99999999999999989</v>
      </c>
    </row>
    <row r="1498" spans="1:27" x14ac:dyDescent="0.2">
      <c r="A1498" s="1">
        <v>42937</v>
      </c>
      <c r="B1498">
        <v>90.89</v>
      </c>
      <c r="C1498">
        <v>23.8</v>
      </c>
      <c r="D1498">
        <v>54.17</v>
      </c>
      <c r="E1498">
        <v>46.59</v>
      </c>
      <c r="F1498">
        <v>85.59</v>
      </c>
      <c r="G1498">
        <v>34.42</v>
      </c>
      <c r="H1498">
        <v>220.18</v>
      </c>
      <c r="I1498">
        <v>428.65</v>
      </c>
      <c r="J1498" s="2">
        <v>319838675224.90002</v>
      </c>
      <c r="K1498" s="2">
        <v>236855193915.20001</v>
      </c>
      <c r="L1498" s="2">
        <v>270704716385.01999</v>
      </c>
      <c r="M1498" s="2">
        <v>86181349669.649994</v>
      </c>
      <c r="N1498" s="2">
        <v>75659817729.960007</v>
      </c>
      <c r="O1498" s="2">
        <v>41241452354.620003</v>
      </c>
      <c r="P1498" s="2">
        <v>85182166123.399994</v>
      </c>
      <c r="Q1498" s="2">
        <v>69293794676.600006</v>
      </c>
      <c r="R1498">
        <f t="shared" si="162"/>
        <v>1184957166079.3501</v>
      </c>
      <c r="S1498">
        <f t="shared" si="163"/>
        <v>0.26991581162646194</v>
      </c>
      <c r="T1498">
        <f t="shared" si="164"/>
        <v>0.19988502597007723</v>
      </c>
      <c r="U1498">
        <f t="shared" si="168"/>
        <v>0.22845105640459276</v>
      </c>
      <c r="V1498">
        <f t="shared" si="168"/>
        <v>7.2729506294980206E-2</v>
      </c>
      <c r="W1498">
        <f t="shared" si="168"/>
        <v>6.3850255431843583E-2</v>
      </c>
      <c r="X1498">
        <f t="shared" si="167"/>
        <v>3.4804171437753294E-2</v>
      </c>
      <c r="Y1498">
        <f t="shared" si="167"/>
        <v>7.1886282949147381E-2</v>
      </c>
      <c r="Z1498">
        <f t="shared" si="165"/>
        <v>5.8477889885143561E-2</v>
      </c>
      <c r="AA1498">
        <f t="shared" si="166"/>
        <v>1</v>
      </c>
    </row>
    <row r="1499" spans="1:27" x14ac:dyDescent="0.2">
      <c r="A1499" s="1">
        <v>42936</v>
      </c>
      <c r="B1499">
        <v>91.2</v>
      </c>
      <c r="C1499">
        <v>23.94</v>
      </c>
      <c r="D1499">
        <v>54.88</v>
      </c>
      <c r="E1499">
        <v>46.51</v>
      </c>
      <c r="F1499">
        <v>85.35</v>
      </c>
      <c r="G1499">
        <v>34.28</v>
      </c>
      <c r="H1499">
        <v>222.3</v>
      </c>
      <c r="I1499">
        <v>427.28</v>
      </c>
      <c r="J1499" s="2">
        <v>320929554192</v>
      </c>
      <c r="K1499" s="2">
        <v>238248459761.76001</v>
      </c>
      <c r="L1499" s="2">
        <v>274252812169.28</v>
      </c>
      <c r="M1499" s="2">
        <v>86033367098.850006</v>
      </c>
      <c r="N1499" s="2">
        <v>75447662615.399994</v>
      </c>
      <c r="O1499" s="2">
        <v>41073706761.080002</v>
      </c>
      <c r="P1499" s="2">
        <v>87504134175.899994</v>
      </c>
      <c r="Q1499" s="2">
        <v>69072326115.520004</v>
      </c>
      <c r="R1499">
        <f t="shared" si="162"/>
        <v>1192562022889.79</v>
      </c>
      <c r="S1499">
        <f t="shared" si="163"/>
        <v>0.26910931929085796</v>
      </c>
      <c r="T1499">
        <f t="shared" si="164"/>
        <v>0.19977867413926328</v>
      </c>
      <c r="U1499">
        <f t="shared" si="168"/>
        <v>0.22996943295638128</v>
      </c>
      <c r="V1499">
        <f t="shared" si="168"/>
        <v>7.2141629070474542E-2</v>
      </c>
      <c r="W1499">
        <f t="shared" si="168"/>
        <v>6.3265189706927683E-2</v>
      </c>
      <c r="X1499">
        <f t="shared" si="167"/>
        <v>3.4441568633513164E-2</v>
      </c>
      <c r="Y1499">
        <f t="shared" si="167"/>
        <v>7.3374912580112098E-2</v>
      </c>
      <c r="Z1499">
        <f t="shared" si="165"/>
        <v>5.7919273622469937E-2</v>
      </c>
      <c r="AA1499">
        <f t="shared" si="166"/>
        <v>0.99999999999999978</v>
      </c>
    </row>
    <row r="1500" spans="1:27" x14ac:dyDescent="0.2">
      <c r="A1500" s="1">
        <v>42935</v>
      </c>
      <c r="B1500">
        <v>91.2</v>
      </c>
      <c r="C1500">
        <v>24.06</v>
      </c>
      <c r="D1500">
        <v>54.94</v>
      </c>
      <c r="E1500">
        <v>46.62</v>
      </c>
      <c r="F1500">
        <v>85.93</v>
      </c>
      <c r="G1500">
        <v>34.78</v>
      </c>
      <c r="H1500">
        <v>222.87</v>
      </c>
      <c r="I1500">
        <v>426.46</v>
      </c>
      <c r="J1500" s="2">
        <v>320929554192</v>
      </c>
      <c r="K1500" s="2">
        <v>239442687630.23999</v>
      </c>
      <c r="L1500" s="2">
        <v>274552651249.64001</v>
      </c>
      <c r="M1500" s="2">
        <v>86236843133.699997</v>
      </c>
      <c r="N1500" s="2">
        <v>75960370808.919998</v>
      </c>
      <c r="O1500" s="2">
        <v>41672798166.580002</v>
      </c>
      <c r="P1500" s="2">
        <v>87728503750.710007</v>
      </c>
      <c r="Q1500" s="2">
        <v>68939768290.639999</v>
      </c>
      <c r="R1500">
        <f t="shared" si="162"/>
        <v>1195463177222.4299</v>
      </c>
      <c r="S1500">
        <f t="shared" si="163"/>
        <v>0.26845624382815036</v>
      </c>
      <c r="T1500">
        <f t="shared" si="164"/>
        <v>0.20029281720459791</v>
      </c>
      <c r="U1500">
        <f t="shared" si="168"/>
        <v>0.22966215646017868</v>
      </c>
      <c r="V1500">
        <f t="shared" si="168"/>
        <v>7.2136762366922E-2</v>
      </c>
      <c r="W1500">
        <f t="shared" si="168"/>
        <v>6.3540535799193984E-2</v>
      </c>
      <c r="X1500">
        <f t="shared" si="167"/>
        <v>3.4859123192237218E-2</v>
      </c>
      <c r="Y1500">
        <f t="shared" si="167"/>
        <v>7.3384530299411374E-2</v>
      </c>
      <c r="Z1500">
        <f t="shared" si="165"/>
        <v>5.7667830849308502E-2</v>
      </c>
      <c r="AA1500">
        <f t="shared" si="166"/>
        <v>0.99999999999999989</v>
      </c>
    </row>
    <row r="1501" spans="1:27" x14ac:dyDescent="0.2">
      <c r="A1501" s="1">
        <v>42934</v>
      </c>
      <c r="B1501">
        <v>91.07</v>
      </c>
      <c r="C1501">
        <v>23.9</v>
      </c>
      <c r="D1501">
        <v>54.8</v>
      </c>
      <c r="E1501">
        <v>45.14</v>
      </c>
      <c r="F1501">
        <v>85.52</v>
      </c>
      <c r="G1501">
        <v>34.51</v>
      </c>
      <c r="H1501">
        <v>223.31</v>
      </c>
      <c r="I1501">
        <v>426.88</v>
      </c>
      <c r="J1501" s="2">
        <v>320472088818.70001</v>
      </c>
      <c r="K1501" s="2">
        <v>237850383805.60001</v>
      </c>
      <c r="L1501" s="2">
        <v>273853026728.79999</v>
      </c>
      <c r="M1501" s="2">
        <v>83499165573.899994</v>
      </c>
      <c r="N1501" s="2">
        <v>75597939154.880005</v>
      </c>
      <c r="O1501" s="2">
        <v>41349288807.610001</v>
      </c>
      <c r="P1501" s="2">
        <v>87901701317.229996</v>
      </c>
      <c r="Q1501" s="2">
        <v>69007663761.919998</v>
      </c>
      <c r="R1501">
        <f t="shared" si="162"/>
        <v>1189531257968.6401</v>
      </c>
      <c r="S1501">
        <f t="shared" si="163"/>
        <v>0.26941039730722965</v>
      </c>
      <c r="T1501">
        <f t="shared" si="164"/>
        <v>0.19995303377884879</v>
      </c>
      <c r="U1501">
        <f t="shared" si="168"/>
        <v>0.23021927746266893</v>
      </c>
      <c r="V1501">
        <f t="shared" si="168"/>
        <v>7.019501590609005E-2</v>
      </c>
      <c r="W1501">
        <f t="shared" si="168"/>
        <v>6.3552713430984939E-2</v>
      </c>
      <c r="X1501">
        <f t="shared" si="167"/>
        <v>3.4760993904626003E-2</v>
      </c>
      <c r="Y1501">
        <f t="shared" si="167"/>
        <v>7.3896083628218007E-2</v>
      </c>
      <c r="Z1501">
        <f t="shared" si="165"/>
        <v>5.8012484581333519E-2</v>
      </c>
      <c r="AA1501">
        <f t="shared" si="166"/>
        <v>0.99999999999999978</v>
      </c>
    </row>
    <row r="1502" spans="1:27" x14ac:dyDescent="0.2">
      <c r="A1502" s="1">
        <v>42933</v>
      </c>
      <c r="B1502">
        <v>91.39</v>
      </c>
      <c r="C1502">
        <v>24.02</v>
      </c>
      <c r="D1502">
        <v>54.71</v>
      </c>
      <c r="E1502">
        <v>45.33</v>
      </c>
      <c r="F1502">
        <v>85.22</v>
      </c>
      <c r="G1502">
        <v>34.549999999999997</v>
      </c>
      <c r="H1502">
        <v>229.26</v>
      </c>
      <c r="I1502">
        <v>424.63</v>
      </c>
      <c r="J1502" s="2">
        <v>321598157429.90002</v>
      </c>
      <c r="K1502" s="2">
        <v>239044611674.07999</v>
      </c>
      <c r="L1502" s="2">
        <v>273403268108.26001</v>
      </c>
      <c r="M1502" s="2">
        <v>83850624179.550003</v>
      </c>
      <c r="N1502" s="2">
        <v>76167862230.919998</v>
      </c>
      <c r="O1502" s="2">
        <v>41397216120.050003</v>
      </c>
      <c r="P1502" s="2">
        <v>90243804773.580002</v>
      </c>
      <c r="Q1502" s="2">
        <v>68643938022.919998</v>
      </c>
      <c r="R1502">
        <f t="shared" si="162"/>
        <v>1194349482539.26</v>
      </c>
      <c r="S1502">
        <f t="shared" si="163"/>
        <v>0.26926637649322094</v>
      </c>
      <c r="T1502">
        <f t="shared" si="164"/>
        <v>0.20014628479250188</v>
      </c>
      <c r="U1502">
        <f t="shared" si="168"/>
        <v>0.22891395869070746</v>
      </c>
      <c r="V1502">
        <f t="shared" si="168"/>
        <v>7.0206104164150046E-2</v>
      </c>
      <c r="W1502">
        <f t="shared" si="168"/>
        <v>6.3773512982969155E-2</v>
      </c>
      <c r="X1502">
        <f t="shared" si="167"/>
        <v>3.4660890070498454E-2</v>
      </c>
      <c r="Y1502">
        <f t="shared" si="167"/>
        <v>7.5558959996965172E-2</v>
      </c>
      <c r="Z1502">
        <f t="shared" si="165"/>
        <v>5.7473912808986852E-2</v>
      </c>
      <c r="AA1502">
        <f t="shared" si="166"/>
        <v>0.99999999999999989</v>
      </c>
    </row>
    <row r="1503" spans="1:27" x14ac:dyDescent="0.2">
      <c r="A1503" s="1">
        <v>42930</v>
      </c>
      <c r="B1503">
        <v>92.25</v>
      </c>
      <c r="C1503">
        <v>24.21</v>
      </c>
      <c r="D1503">
        <v>54.99</v>
      </c>
      <c r="E1503">
        <v>45.2</v>
      </c>
      <c r="F1503">
        <v>85.28</v>
      </c>
      <c r="G1503">
        <v>34.44</v>
      </c>
      <c r="H1503">
        <v>228.6</v>
      </c>
      <c r="I1503">
        <v>438.34</v>
      </c>
      <c r="J1503" s="2">
        <v>324624466822.5</v>
      </c>
      <c r="K1503" s="2">
        <v>240935472465.84</v>
      </c>
      <c r="L1503" s="2">
        <v>274802517149.94</v>
      </c>
      <c r="M1503" s="2">
        <v>83610152502</v>
      </c>
      <c r="N1503" s="2">
        <v>76221488982.080002</v>
      </c>
      <c r="O1503" s="2">
        <v>41265416010.839996</v>
      </c>
      <c r="P1503" s="2">
        <v>89984008423.800003</v>
      </c>
      <c r="Q1503" s="2">
        <v>70860240192.559998</v>
      </c>
      <c r="R1503">
        <f t="shared" si="162"/>
        <v>1202303762549.5601</v>
      </c>
      <c r="S1503">
        <f t="shared" si="163"/>
        <v>0.27000203853152183</v>
      </c>
      <c r="T1503">
        <f t="shared" si="164"/>
        <v>0.20039484194486867</v>
      </c>
      <c r="U1503">
        <f t="shared" si="168"/>
        <v>0.22856330131347516</v>
      </c>
      <c r="V1503">
        <f t="shared" si="168"/>
        <v>6.9541620933381648E-2</v>
      </c>
      <c r="W1503">
        <f t="shared" si="168"/>
        <v>6.3396199326905198E-2</v>
      </c>
      <c r="X1503">
        <f t="shared" si="167"/>
        <v>3.432195531296859E-2</v>
      </c>
      <c r="Y1503">
        <f t="shared" si="167"/>
        <v>7.4842989955369768E-2</v>
      </c>
      <c r="Z1503">
        <f t="shared" si="165"/>
        <v>5.8937052681509075E-2</v>
      </c>
      <c r="AA1503">
        <f t="shared" si="166"/>
        <v>0.99999999999999989</v>
      </c>
    </row>
    <row r="1504" spans="1:27" x14ac:dyDescent="0.2">
      <c r="A1504" s="1">
        <v>42929</v>
      </c>
      <c r="B1504">
        <v>93.1</v>
      </c>
      <c r="C1504">
        <v>24.62</v>
      </c>
      <c r="D1504">
        <v>55.6</v>
      </c>
      <c r="E1504">
        <v>45.52</v>
      </c>
      <c r="F1504">
        <v>85.37</v>
      </c>
      <c r="G1504">
        <v>33.869999999999997</v>
      </c>
      <c r="H1504">
        <v>230.4</v>
      </c>
      <c r="I1504">
        <v>437.88</v>
      </c>
      <c r="J1504" s="2">
        <v>327615586571</v>
      </c>
      <c r="K1504" s="2">
        <v>245015751016.48001</v>
      </c>
      <c r="L1504" s="2">
        <v>277850881133.59998</v>
      </c>
      <c r="M1504" s="2">
        <v>84202082785.199997</v>
      </c>
      <c r="N1504" s="2">
        <v>76301929108.820007</v>
      </c>
      <c r="O1504" s="2">
        <v>40582451808.57</v>
      </c>
      <c r="P1504" s="2">
        <v>90692543923.199997</v>
      </c>
      <c r="Q1504" s="2">
        <v>70785878485.919998</v>
      </c>
      <c r="R1504">
        <f t="shared" si="162"/>
        <v>1213047104832.7898</v>
      </c>
      <c r="S1504">
        <f t="shared" si="163"/>
        <v>0.27007655783998558</v>
      </c>
      <c r="T1504">
        <f t="shared" si="164"/>
        <v>0.20198370701379625</v>
      </c>
      <c r="U1504">
        <f t="shared" si="168"/>
        <v>0.2290520129240157</v>
      </c>
      <c r="V1504">
        <f t="shared" si="168"/>
        <v>6.9413695848857149E-2</v>
      </c>
      <c r="W1504">
        <f t="shared" si="168"/>
        <v>6.29010438298995E-2</v>
      </c>
      <c r="X1504">
        <f t="shared" si="167"/>
        <v>3.3454967780632075E-2</v>
      </c>
      <c r="Y1504">
        <f t="shared" si="167"/>
        <v>7.4764239213695946E-2</v>
      </c>
      <c r="Z1504">
        <f t="shared" si="165"/>
        <v>5.8353775549117977E-2</v>
      </c>
      <c r="AA1504">
        <f t="shared" si="166"/>
        <v>1</v>
      </c>
    </row>
    <row r="1505" spans="1:27" x14ac:dyDescent="0.2">
      <c r="A1505" s="1">
        <v>42928</v>
      </c>
      <c r="B1505">
        <v>92.51</v>
      </c>
      <c r="C1505">
        <v>24.35</v>
      </c>
      <c r="D1505">
        <v>55.17</v>
      </c>
      <c r="E1505">
        <v>44.96</v>
      </c>
      <c r="F1505">
        <v>84.82</v>
      </c>
      <c r="G1505">
        <v>33.67</v>
      </c>
      <c r="H1505">
        <v>227.39</v>
      </c>
      <c r="I1505">
        <v>435.29</v>
      </c>
      <c r="J1505" s="2">
        <v>325539397569.09998</v>
      </c>
      <c r="K1505" s="2">
        <v>242328738312.39999</v>
      </c>
      <c r="L1505" s="2">
        <v>275702034391.02002</v>
      </c>
      <c r="M1505" s="2">
        <v>83166204789.600006</v>
      </c>
      <c r="N1505" s="2">
        <v>75810350556.520004</v>
      </c>
      <c r="O1505" s="2">
        <v>40342815246.370003</v>
      </c>
      <c r="P1505" s="2">
        <v>89507715115.869995</v>
      </c>
      <c r="Q1505" s="2">
        <v>70367189746.360001</v>
      </c>
      <c r="R1505">
        <f t="shared" si="162"/>
        <v>1202764445727.24</v>
      </c>
      <c r="S1505">
        <f t="shared" si="163"/>
        <v>0.27065931215838834</v>
      </c>
      <c r="T1505">
        <f t="shared" si="164"/>
        <v>0.20147647294801621</v>
      </c>
      <c r="U1505">
        <f t="shared" si="168"/>
        <v>0.22922363175136876</v>
      </c>
      <c r="V1505">
        <f t="shared" si="168"/>
        <v>6.914587896661209E-2</v>
      </c>
      <c r="W1505">
        <f t="shared" si="168"/>
        <v>6.3030089412629761E-2</v>
      </c>
      <c r="X1505">
        <f t="shared" si="167"/>
        <v>3.3541742433180345E-2</v>
      </c>
      <c r="Y1505">
        <f t="shared" si="167"/>
        <v>7.44183247466631E-2</v>
      </c>
      <c r="Z1505">
        <f t="shared" si="165"/>
        <v>5.85045475831414E-2</v>
      </c>
      <c r="AA1505">
        <f t="shared" si="166"/>
        <v>0.99999999999999989</v>
      </c>
    </row>
    <row r="1506" spans="1:27" x14ac:dyDescent="0.2">
      <c r="A1506" s="1">
        <v>42927</v>
      </c>
      <c r="B1506">
        <v>92.83</v>
      </c>
      <c r="C1506">
        <v>24.6</v>
      </c>
      <c r="D1506">
        <v>55.04</v>
      </c>
      <c r="E1506">
        <v>45.48</v>
      </c>
      <c r="F1506">
        <v>84.16</v>
      </c>
      <c r="G1506">
        <v>33.53</v>
      </c>
      <c r="H1506">
        <v>226.95</v>
      </c>
      <c r="I1506">
        <v>431.91</v>
      </c>
      <c r="J1506" s="2">
        <v>326665466180.29999</v>
      </c>
      <c r="K1506" s="2">
        <v>244816713038.39999</v>
      </c>
      <c r="L1506" s="2">
        <v>275052383050.23999</v>
      </c>
      <c r="M1506" s="2">
        <v>84128091499.800003</v>
      </c>
      <c r="N1506" s="2">
        <v>75220456293.759995</v>
      </c>
      <c r="O1506" s="2">
        <v>40175069652.830002</v>
      </c>
      <c r="P1506" s="2">
        <v>89334517549.350006</v>
      </c>
      <c r="Q1506" s="2">
        <v>69820792858.440002</v>
      </c>
      <c r="R1506">
        <f t="shared" si="162"/>
        <v>1205213490123.1199</v>
      </c>
      <c r="S1506">
        <f t="shared" si="163"/>
        <v>0.27104365231335831</v>
      </c>
      <c r="T1506">
        <f t="shared" si="164"/>
        <v>0.20313140787479111</v>
      </c>
      <c r="U1506">
        <f t="shared" si="168"/>
        <v>0.22821880546835044</v>
      </c>
      <c r="V1506">
        <f t="shared" si="168"/>
        <v>6.9803476470551129E-2</v>
      </c>
      <c r="W1506">
        <f t="shared" si="168"/>
        <v>6.2412557534579013E-2</v>
      </c>
      <c r="X1506">
        <f t="shared" si="167"/>
        <v>3.3334400902470709E-2</v>
      </c>
      <c r="Y1506">
        <f t="shared" si="167"/>
        <v>7.4123396627616522E-2</v>
      </c>
      <c r="Z1506">
        <f t="shared" si="165"/>
        <v>5.7932302808282855E-2</v>
      </c>
      <c r="AA1506">
        <f t="shared" si="166"/>
        <v>1</v>
      </c>
    </row>
    <row r="1507" spans="1:27" x14ac:dyDescent="0.2">
      <c r="A1507" s="1">
        <v>42926</v>
      </c>
      <c r="B1507">
        <v>93.19</v>
      </c>
      <c r="C1507">
        <v>24.89</v>
      </c>
      <c r="D1507">
        <v>55.59</v>
      </c>
      <c r="E1507">
        <v>45.99</v>
      </c>
      <c r="F1507">
        <v>84.3</v>
      </c>
      <c r="G1507">
        <v>33.299999999999997</v>
      </c>
      <c r="H1507">
        <v>225.84</v>
      </c>
      <c r="I1507">
        <v>436.24</v>
      </c>
      <c r="J1507" s="2">
        <v>327932293367.90002</v>
      </c>
      <c r="K1507" s="2">
        <v>247702763720.56</v>
      </c>
      <c r="L1507" s="2">
        <v>277800907953.53998</v>
      </c>
      <c r="M1507" s="2">
        <v>85071480388.649994</v>
      </c>
      <c r="N1507" s="2">
        <v>75345585379.800003</v>
      </c>
      <c r="O1507" s="2">
        <v>39899487606.300003</v>
      </c>
      <c r="P1507" s="2">
        <v>88897587324.720001</v>
      </c>
      <c r="Q1507" s="2">
        <v>70520762836.160004</v>
      </c>
      <c r="R1507">
        <f t="shared" si="162"/>
        <v>1213170868577.6301</v>
      </c>
      <c r="S1507">
        <f t="shared" si="163"/>
        <v>0.27031006254904627</v>
      </c>
      <c r="T1507">
        <f t="shared" si="164"/>
        <v>0.20417796877283789</v>
      </c>
      <c r="U1507">
        <f t="shared" si="168"/>
        <v>0.22898745358042172</v>
      </c>
      <c r="V1507">
        <f t="shared" si="168"/>
        <v>7.0123246932553854E-2</v>
      </c>
      <c r="W1507">
        <f t="shared" si="168"/>
        <v>6.2106325935882528E-2</v>
      </c>
      <c r="X1507">
        <f t="shared" si="167"/>
        <v>3.2888596849576311E-2</v>
      </c>
      <c r="Y1507">
        <f t="shared" si="167"/>
        <v>7.3277054063247554E-2</v>
      </c>
      <c r="Z1507">
        <f t="shared" si="165"/>
        <v>5.8129291316433733E-2</v>
      </c>
      <c r="AA1507">
        <f t="shared" si="166"/>
        <v>1</v>
      </c>
    </row>
    <row r="1508" spans="1:27" x14ac:dyDescent="0.2">
      <c r="A1508" s="1">
        <v>42923</v>
      </c>
      <c r="B1508">
        <v>93.85</v>
      </c>
      <c r="C1508">
        <v>24.83</v>
      </c>
      <c r="D1508">
        <v>55.74</v>
      </c>
      <c r="E1508">
        <v>46.05</v>
      </c>
      <c r="F1508">
        <v>84.33</v>
      </c>
      <c r="G1508">
        <v>32.99</v>
      </c>
      <c r="H1508">
        <v>225.28</v>
      </c>
      <c r="I1508">
        <v>432.38</v>
      </c>
      <c r="J1508" s="2">
        <v>330254809878.5</v>
      </c>
      <c r="K1508" s="2">
        <v>247105649786.32001</v>
      </c>
      <c r="L1508" s="2">
        <v>278550505654.44</v>
      </c>
      <c r="M1508" s="2">
        <v>85182467316.75</v>
      </c>
      <c r="N1508" s="2">
        <v>75372398755.380005</v>
      </c>
      <c r="O1508" s="2">
        <v>39528050934.889999</v>
      </c>
      <c r="P1508" s="2">
        <v>88677154058.240005</v>
      </c>
      <c r="Q1508" s="2">
        <v>69896771123.919998</v>
      </c>
      <c r="R1508">
        <f t="shared" si="162"/>
        <v>1214567807508.4399</v>
      </c>
      <c r="S1508">
        <f t="shared" si="163"/>
        <v>0.27191138101707435</v>
      </c>
      <c r="T1508">
        <f t="shared" si="164"/>
        <v>0.20345150617257973</v>
      </c>
      <c r="U1508">
        <f t="shared" si="168"/>
        <v>0.22934125532756999</v>
      </c>
      <c r="V1508">
        <f t="shared" si="168"/>
        <v>7.0133974233594257E-2</v>
      </c>
      <c r="W1508">
        <f t="shared" si="168"/>
        <v>6.2056970627270842E-2</v>
      </c>
      <c r="X1508">
        <f t="shared" si="167"/>
        <v>3.2544951949597362E-2</v>
      </c>
      <c r="Y1508">
        <f t="shared" si="167"/>
        <v>7.3011283116544978E-2</v>
      </c>
      <c r="Z1508">
        <f t="shared" si="165"/>
        <v>5.754867755576857E-2</v>
      </c>
      <c r="AA1508">
        <f t="shared" si="166"/>
        <v>1</v>
      </c>
    </row>
    <row r="1509" spans="1:27" x14ac:dyDescent="0.2">
      <c r="A1509" s="1">
        <v>42922</v>
      </c>
      <c r="B1509">
        <v>93.38</v>
      </c>
      <c r="C1509">
        <v>24.71</v>
      </c>
      <c r="D1509">
        <v>55.56</v>
      </c>
      <c r="E1509">
        <v>46.13</v>
      </c>
      <c r="F1509">
        <v>83.74</v>
      </c>
      <c r="G1509">
        <v>32.880000000000003</v>
      </c>
      <c r="H1509">
        <v>226.69</v>
      </c>
      <c r="I1509">
        <v>425.19</v>
      </c>
      <c r="J1509" s="2">
        <v>328600896605.79999</v>
      </c>
      <c r="K1509" s="2">
        <v>245911421917.84</v>
      </c>
      <c r="L1509" s="2">
        <v>277650988413.35999</v>
      </c>
      <c r="M1509" s="2">
        <v>85330449887.550003</v>
      </c>
      <c r="N1509" s="2">
        <v>74845069035.639999</v>
      </c>
      <c r="O1509" s="2">
        <v>39396250825.68</v>
      </c>
      <c r="P1509" s="2">
        <v>89232173532.770004</v>
      </c>
      <c r="Q1509" s="2">
        <v>68734465317.960007</v>
      </c>
      <c r="R1509">
        <f t="shared" si="162"/>
        <v>1209701715536.6001</v>
      </c>
      <c r="S1509">
        <f t="shared" si="163"/>
        <v>0.27163795205501468</v>
      </c>
      <c r="T1509">
        <f t="shared" si="164"/>
        <v>0.20328269255099674</v>
      </c>
      <c r="U1509">
        <f t="shared" si="168"/>
        <v>0.22952020721091515</v>
      </c>
      <c r="V1509">
        <f t="shared" si="168"/>
        <v>7.0538421820538696E-2</v>
      </c>
      <c r="W1509">
        <f t="shared" si="168"/>
        <v>6.187068107317694E-2</v>
      </c>
      <c r="X1509">
        <f t="shared" si="167"/>
        <v>3.2566913247870026E-2</v>
      </c>
      <c r="Y1509">
        <f t="shared" si="167"/>
        <v>7.3763781919734109E-2</v>
      </c>
      <c r="Z1509">
        <f t="shared" si="165"/>
        <v>5.6819350121753556E-2</v>
      </c>
      <c r="AA1509">
        <f t="shared" si="166"/>
        <v>0.99999999999999978</v>
      </c>
    </row>
    <row r="1510" spans="1:27" x14ac:dyDescent="0.2">
      <c r="A1510" s="1">
        <v>42921</v>
      </c>
      <c r="B1510">
        <v>93.68</v>
      </c>
      <c r="C1510">
        <v>24.92</v>
      </c>
      <c r="D1510">
        <v>55.78</v>
      </c>
      <c r="E1510">
        <v>46.16</v>
      </c>
      <c r="F1510">
        <v>84.89</v>
      </c>
      <c r="G1510">
        <v>33.03</v>
      </c>
      <c r="H1510">
        <v>228.04</v>
      </c>
      <c r="I1510">
        <v>428.77</v>
      </c>
      <c r="J1510" s="2">
        <v>329656585928.79999</v>
      </c>
      <c r="K1510" s="2">
        <v>248001320687.67999</v>
      </c>
      <c r="L1510" s="2">
        <v>278750398374.67999</v>
      </c>
      <c r="M1510" s="2">
        <v>85385943351.600006</v>
      </c>
      <c r="N1510" s="2">
        <v>75872915099.539993</v>
      </c>
      <c r="O1510" s="2">
        <v>39575978247.330002</v>
      </c>
      <c r="P1510" s="2">
        <v>89763575157.320007</v>
      </c>
      <c r="Q1510" s="2">
        <v>69313193382.679993</v>
      </c>
      <c r="R1510">
        <f t="shared" si="162"/>
        <v>1216319910229.6299</v>
      </c>
      <c r="S1510">
        <f t="shared" si="163"/>
        <v>0.2710278629464874</v>
      </c>
      <c r="T1510">
        <f t="shared" si="164"/>
        <v>0.20389481303554396</v>
      </c>
      <c r="U1510">
        <f t="shared" si="168"/>
        <v>0.22917523262613904</v>
      </c>
      <c r="V1510">
        <f t="shared" si="168"/>
        <v>7.0200234850615856E-2</v>
      </c>
      <c r="W1510">
        <f t="shared" si="168"/>
        <v>6.2379078449201653E-2</v>
      </c>
      <c r="X1510">
        <f t="shared" si="167"/>
        <v>3.2537474651597557E-2</v>
      </c>
      <c r="Y1510">
        <f t="shared" si="167"/>
        <v>7.3799314146204747E-2</v>
      </c>
      <c r="Z1510">
        <f t="shared" si="165"/>
        <v>5.6985989294209866E-2</v>
      </c>
      <c r="AA1510">
        <f t="shared" si="166"/>
        <v>1.0000000000000002</v>
      </c>
    </row>
    <row r="1511" spans="1:27" x14ac:dyDescent="0.2">
      <c r="A1511" s="1">
        <v>42919</v>
      </c>
      <c r="B1511">
        <v>92.75</v>
      </c>
      <c r="C1511">
        <v>24.68</v>
      </c>
      <c r="D1511">
        <v>55.78</v>
      </c>
      <c r="E1511">
        <v>45.61</v>
      </c>
      <c r="F1511">
        <v>85.1</v>
      </c>
      <c r="G1511">
        <v>33.119999999999997</v>
      </c>
      <c r="H1511">
        <v>227.28</v>
      </c>
      <c r="I1511">
        <v>428.82</v>
      </c>
      <c r="J1511" s="2">
        <v>326383949027.5</v>
      </c>
      <c r="K1511" s="2">
        <v>245612864950.72</v>
      </c>
      <c r="L1511" s="2">
        <v>278750398374.67999</v>
      </c>
      <c r="M1511" s="2">
        <v>84368563177.350006</v>
      </c>
      <c r="N1511" s="2">
        <v>76060608728.600006</v>
      </c>
      <c r="O1511" s="2">
        <v>39683814700.32</v>
      </c>
      <c r="P1511" s="2">
        <v>89464415724.240005</v>
      </c>
      <c r="Q1511" s="2">
        <v>69321276176.880005</v>
      </c>
      <c r="R1511">
        <f t="shared" si="162"/>
        <v>1209645890860.29</v>
      </c>
      <c r="S1511">
        <f t="shared" si="163"/>
        <v>0.26981776360632159</v>
      </c>
      <c r="T1511">
        <f t="shared" si="164"/>
        <v>0.20304526044067506</v>
      </c>
      <c r="U1511">
        <f t="shared" si="168"/>
        <v>0.23043966873349608</v>
      </c>
      <c r="V1511">
        <f t="shared" si="168"/>
        <v>6.9746496734964136E-2</v>
      </c>
      <c r="W1511">
        <f t="shared" si="168"/>
        <v>6.2878408717204293E-2</v>
      </c>
      <c r="X1511">
        <f t="shared" si="167"/>
        <v>3.2806141863630192E-2</v>
      </c>
      <c r="Y1511">
        <f t="shared" si="167"/>
        <v>7.3959177971177709E-2</v>
      </c>
      <c r="Z1511">
        <f t="shared" si="165"/>
        <v>5.730708193253093E-2</v>
      </c>
      <c r="AA1511">
        <f t="shared" si="166"/>
        <v>1</v>
      </c>
    </row>
    <row r="1512" spans="1:27" x14ac:dyDescent="0.2">
      <c r="A1512" s="1">
        <v>42916</v>
      </c>
      <c r="B1512">
        <v>91.4</v>
      </c>
      <c r="C1512">
        <v>24.26</v>
      </c>
      <c r="D1512">
        <v>55.41</v>
      </c>
      <c r="E1512">
        <v>44.56</v>
      </c>
      <c r="F1512">
        <v>84.24</v>
      </c>
      <c r="G1512">
        <v>33.35</v>
      </c>
      <c r="H1512">
        <v>221.9</v>
      </c>
      <c r="I1512">
        <v>422.41</v>
      </c>
      <c r="J1512" s="2">
        <v>321633347074</v>
      </c>
      <c r="K1512" s="2">
        <v>241433067411.04001</v>
      </c>
      <c r="L1512" s="2">
        <v>276901390712.46002</v>
      </c>
      <c r="M1512" s="2">
        <v>82426291935.600006</v>
      </c>
      <c r="N1512" s="2">
        <v>75291958628.639999</v>
      </c>
      <c r="O1512" s="2">
        <v>39959396746.849998</v>
      </c>
      <c r="P1512" s="2">
        <v>87346681842.699997</v>
      </c>
      <c r="Q1512" s="2">
        <v>68285061960.440002</v>
      </c>
      <c r="R1512">
        <f t="shared" si="162"/>
        <v>1193277196311.73</v>
      </c>
      <c r="S1512">
        <f t="shared" si="163"/>
        <v>0.26953783083103267</v>
      </c>
      <c r="T1512">
        <f t="shared" si="164"/>
        <v>0.20232773085522737</v>
      </c>
      <c r="U1512">
        <f t="shared" si="168"/>
        <v>0.232051187744413</v>
      </c>
      <c r="V1512">
        <f t="shared" si="168"/>
        <v>6.9075561144023648E-2</v>
      </c>
      <c r="W1512">
        <f t="shared" si="168"/>
        <v>6.3096788291402861E-2</v>
      </c>
      <c r="X1512">
        <f t="shared" si="167"/>
        <v>3.3487103307060152E-2</v>
      </c>
      <c r="Y1512">
        <f t="shared" si="167"/>
        <v>7.3198986884755388E-2</v>
      </c>
      <c r="Z1512">
        <f t="shared" si="165"/>
        <v>5.7224810942085008E-2</v>
      </c>
      <c r="AA1512">
        <f t="shared" si="166"/>
        <v>1.0000000000000002</v>
      </c>
    </row>
    <row r="1513" spans="1:27" x14ac:dyDescent="0.2">
      <c r="A1513" s="1">
        <v>42915</v>
      </c>
      <c r="B1513">
        <v>91.15</v>
      </c>
      <c r="C1513">
        <v>24.32</v>
      </c>
      <c r="D1513">
        <v>55.78</v>
      </c>
      <c r="E1513">
        <v>44.75</v>
      </c>
      <c r="F1513">
        <v>83.63</v>
      </c>
      <c r="G1513">
        <v>33.270000000000003</v>
      </c>
      <c r="H1513">
        <v>224.41</v>
      </c>
      <c r="I1513">
        <v>423.24</v>
      </c>
      <c r="J1513" s="2">
        <v>323838066461.15002</v>
      </c>
      <c r="K1513" s="2">
        <v>242030181345.28</v>
      </c>
      <c r="L1513" s="2">
        <v>278750398374.67999</v>
      </c>
      <c r="M1513" s="2">
        <v>82777750541.25</v>
      </c>
      <c r="N1513" s="2">
        <v>74746753325.179993</v>
      </c>
      <c r="O1513" s="2">
        <v>39863542121.970001</v>
      </c>
      <c r="P1513" s="2">
        <v>88334695233.529999</v>
      </c>
      <c r="Q1513" s="2">
        <v>68419236344.160004</v>
      </c>
      <c r="R1513">
        <f t="shared" si="162"/>
        <v>1198760623747.2</v>
      </c>
      <c r="S1513">
        <f t="shared" si="163"/>
        <v>0.27014406383224887</v>
      </c>
      <c r="T1513">
        <f t="shared" si="164"/>
        <v>0.20190034319672517</v>
      </c>
      <c r="U1513">
        <f t="shared" si="168"/>
        <v>0.23253216101087429</v>
      </c>
      <c r="V1513">
        <f t="shared" si="168"/>
        <v>6.9052777428153619E-2</v>
      </c>
      <c r="W1513">
        <f t="shared" si="168"/>
        <v>6.2353360499554519E-2</v>
      </c>
      <c r="X1513">
        <f t="shared" si="167"/>
        <v>3.3253963578951024E-2</v>
      </c>
      <c r="Y1513">
        <f t="shared" si="167"/>
        <v>7.3688352356290288E-2</v>
      </c>
      <c r="Z1513">
        <f t="shared" si="165"/>
        <v>5.70749780972023E-2</v>
      </c>
      <c r="AA1513">
        <f t="shared" si="166"/>
        <v>1</v>
      </c>
    </row>
    <row r="1514" spans="1:27" x14ac:dyDescent="0.2">
      <c r="A1514" s="1">
        <v>42914</v>
      </c>
      <c r="B1514">
        <v>89.82</v>
      </c>
      <c r="C1514">
        <v>23.88</v>
      </c>
      <c r="D1514">
        <v>54.33</v>
      </c>
      <c r="E1514">
        <v>44.32</v>
      </c>
      <c r="F1514">
        <v>83.97</v>
      </c>
      <c r="G1514">
        <v>33.340000000000003</v>
      </c>
      <c r="H1514">
        <v>223.22</v>
      </c>
      <c r="I1514">
        <v>426.85</v>
      </c>
      <c r="J1514" s="2">
        <v>319112837405.82001</v>
      </c>
      <c r="K1514" s="2">
        <v>237651345827.51999</v>
      </c>
      <c r="L1514" s="2">
        <v>271504287265.98001</v>
      </c>
      <c r="M1514" s="2">
        <v>81982344223.199997</v>
      </c>
      <c r="N1514" s="2">
        <v>75050638248.419998</v>
      </c>
      <c r="O1514" s="2">
        <v>39947414918.739998</v>
      </c>
      <c r="P1514" s="2">
        <v>87866274542.259995</v>
      </c>
      <c r="Q1514" s="2">
        <v>69002814085.399994</v>
      </c>
      <c r="R1514">
        <f t="shared" si="162"/>
        <v>1182117956517.3398</v>
      </c>
      <c r="S1514">
        <f t="shared" si="163"/>
        <v>0.26995008040142154</v>
      </c>
      <c r="T1514">
        <f t="shared" si="164"/>
        <v>0.20103860576457966</v>
      </c>
      <c r="U1514">
        <f t="shared" si="168"/>
        <v>0.22967613829829972</v>
      </c>
      <c r="V1514">
        <f t="shared" si="168"/>
        <v>6.9352084342521741E-2</v>
      </c>
      <c r="W1514">
        <f t="shared" si="168"/>
        <v>6.3488282057340625E-2</v>
      </c>
      <c r="X1514">
        <f t="shared" si="167"/>
        <v>3.3793086974526501E-2</v>
      </c>
      <c r="Y1514">
        <f t="shared" si="167"/>
        <v>7.4329532055434203E-2</v>
      </c>
      <c r="Z1514">
        <f t="shared" si="165"/>
        <v>5.8372190105876146E-2</v>
      </c>
      <c r="AA1514">
        <f t="shared" si="166"/>
        <v>1.0000000000000002</v>
      </c>
    </row>
    <row r="1515" spans="1:27" x14ac:dyDescent="0.2">
      <c r="A1515" s="1">
        <v>42913</v>
      </c>
      <c r="B1515">
        <v>88.05</v>
      </c>
      <c r="C1515">
        <v>23.27</v>
      </c>
      <c r="D1515">
        <v>53.16</v>
      </c>
      <c r="E1515">
        <v>44.22</v>
      </c>
      <c r="F1515">
        <v>83.08</v>
      </c>
      <c r="G1515">
        <v>32.950000000000003</v>
      </c>
      <c r="H1515">
        <v>220.28</v>
      </c>
      <c r="I1515">
        <v>422.13</v>
      </c>
      <c r="J1515" s="2">
        <v>312824374678.04999</v>
      </c>
      <c r="K1515" s="2">
        <v>231580687496.07999</v>
      </c>
      <c r="L1515" s="2">
        <v>265657425198.95999</v>
      </c>
      <c r="M1515" s="2">
        <v>81797366009.699997</v>
      </c>
      <c r="N1515" s="2">
        <v>74255174772.880005</v>
      </c>
      <c r="O1515" s="2">
        <v>39480123622.449997</v>
      </c>
      <c r="P1515" s="2">
        <v>86708999893.240005</v>
      </c>
      <c r="Q1515" s="2">
        <v>68239798312.919998</v>
      </c>
      <c r="R1515">
        <f t="shared" si="162"/>
        <v>1160543949984.2798</v>
      </c>
      <c r="S1515">
        <f t="shared" si="163"/>
        <v>0.26954978713411704</v>
      </c>
      <c r="T1515">
        <f t="shared" si="164"/>
        <v>0.19954495260538549</v>
      </c>
      <c r="U1515">
        <f t="shared" si="168"/>
        <v>0.22890768178366572</v>
      </c>
      <c r="V1515">
        <f t="shared" si="168"/>
        <v>7.048192014684837E-2</v>
      </c>
      <c r="W1515">
        <f t="shared" si="168"/>
        <v>6.3983078601965768E-2</v>
      </c>
      <c r="X1515">
        <f t="shared" si="167"/>
        <v>3.4018637228676069E-2</v>
      </c>
      <c r="Y1515">
        <f t="shared" si="167"/>
        <v>7.4714102722619441E-2</v>
      </c>
      <c r="Z1515">
        <f t="shared" si="165"/>
        <v>5.8799839776722235E-2</v>
      </c>
      <c r="AA1515">
        <f t="shared" si="166"/>
        <v>1.0000000000000002</v>
      </c>
    </row>
    <row r="1516" spans="1:27" x14ac:dyDescent="0.2">
      <c r="A1516" s="1">
        <v>42912</v>
      </c>
      <c r="B1516">
        <v>87.24</v>
      </c>
      <c r="C1516">
        <v>22.89</v>
      </c>
      <c r="D1516">
        <v>52.9</v>
      </c>
      <c r="E1516">
        <v>44</v>
      </c>
      <c r="F1516">
        <v>82.96</v>
      </c>
      <c r="G1516">
        <v>33.15</v>
      </c>
      <c r="H1516">
        <v>220.44</v>
      </c>
      <c r="I1516">
        <v>424.69</v>
      </c>
      <c r="J1516" s="2">
        <v>309946603599.23999</v>
      </c>
      <c r="K1516" s="2">
        <v>227798965912.56</v>
      </c>
      <c r="L1516" s="2">
        <v>264358122517.39999</v>
      </c>
      <c r="M1516" s="2">
        <v>81390413940</v>
      </c>
      <c r="N1516" s="2">
        <v>74147921270.559998</v>
      </c>
      <c r="O1516" s="2">
        <v>39719760184.650002</v>
      </c>
      <c r="P1516" s="2">
        <v>86771980826.520004</v>
      </c>
      <c r="Q1516" s="2">
        <v>68653637375.959999</v>
      </c>
      <c r="R1516">
        <f t="shared" si="162"/>
        <v>1152787405626.8901</v>
      </c>
      <c r="S1516">
        <f t="shared" si="163"/>
        <v>0.26886709733846359</v>
      </c>
      <c r="T1516">
        <f t="shared" si="164"/>
        <v>0.19760709112594968</v>
      </c>
      <c r="U1516">
        <f t="shared" si="168"/>
        <v>0.22932079343254191</v>
      </c>
      <c r="V1516">
        <f t="shared" si="168"/>
        <v>7.0603142906249555E-2</v>
      </c>
      <c r="W1516">
        <f t="shared" si="168"/>
        <v>6.4320551134264062E-2</v>
      </c>
      <c r="X1516">
        <f t="shared" si="167"/>
        <v>3.445540781480888E-2</v>
      </c>
      <c r="Y1516">
        <f t="shared" si="167"/>
        <v>7.5271451095818551E-2</v>
      </c>
      <c r="Z1516">
        <f t="shared" si="165"/>
        <v>5.9554465151903609E-2</v>
      </c>
      <c r="AA1516">
        <f t="shared" si="166"/>
        <v>0.99999999999999989</v>
      </c>
    </row>
    <row r="1517" spans="1:27" x14ac:dyDescent="0.2">
      <c r="A1517" s="1">
        <v>42909</v>
      </c>
      <c r="B1517">
        <v>86.86</v>
      </c>
      <c r="C1517">
        <v>22.82</v>
      </c>
      <c r="D1517">
        <v>52.45</v>
      </c>
      <c r="E1517">
        <v>43.69</v>
      </c>
      <c r="F1517">
        <v>82.22</v>
      </c>
      <c r="G1517">
        <v>33.14</v>
      </c>
      <c r="H1517">
        <v>217.19</v>
      </c>
      <c r="I1517">
        <v>421.62</v>
      </c>
      <c r="J1517" s="2">
        <v>308596538154.85999</v>
      </c>
      <c r="K1517" s="2">
        <v>227102332989.28</v>
      </c>
      <c r="L1517" s="2">
        <v>262109329414.70001</v>
      </c>
      <c r="M1517" s="2">
        <v>80816981478.149994</v>
      </c>
      <c r="N1517" s="2">
        <v>73486524672.919998</v>
      </c>
      <c r="O1517" s="2">
        <v>39707778356.540001</v>
      </c>
      <c r="P1517" s="2">
        <v>85492680619.270004</v>
      </c>
      <c r="Q1517" s="2">
        <v>68157353812.080002</v>
      </c>
      <c r="R1517">
        <f t="shared" si="162"/>
        <v>1145469519497.8003</v>
      </c>
      <c r="S1517">
        <f t="shared" si="163"/>
        <v>0.26940615433412463</v>
      </c>
      <c r="T1517">
        <f t="shared" si="164"/>
        <v>0.19826134971172937</v>
      </c>
      <c r="U1517">
        <f t="shared" si="168"/>
        <v>0.22882261374324012</v>
      </c>
      <c r="V1517">
        <f t="shared" si="168"/>
        <v>7.0553585322446627E-2</v>
      </c>
      <c r="W1517">
        <f t="shared" si="168"/>
        <v>6.4154063833263886E-2</v>
      </c>
      <c r="X1517">
        <f t="shared" si="167"/>
        <v>3.4665067625674395E-2</v>
      </c>
      <c r="Y1517">
        <f t="shared" si="167"/>
        <v>7.4635491529056075E-2</v>
      </c>
      <c r="Z1517">
        <f t="shared" si="165"/>
        <v>5.9501673900464611E-2</v>
      </c>
      <c r="AA1517">
        <f t="shared" si="166"/>
        <v>0.99999999999999956</v>
      </c>
    </row>
    <row r="1518" spans="1:27" x14ac:dyDescent="0.2">
      <c r="A1518" s="1">
        <v>42908</v>
      </c>
      <c r="B1518">
        <v>87.02</v>
      </c>
      <c r="C1518">
        <v>22.93</v>
      </c>
      <c r="D1518">
        <v>52.49</v>
      </c>
      <c r="E1518">
        <v>44.61</v>
      </c>
      <c r="F1518">
        <v>82.25</v>
      </c>
      <c r="G1518">
        <v>33.06</v>
      </c>
      <c r="H1518">
        <v>219.77</v>
      </c>
      <c r="I1518">
        <v>423.17</v>
      </c>
      <c r="J1518" s="2">
        <v>309164986763.02002</v>
      </c>
      <c r="K1518" s="2">
        <v>228197041868.72</v>
      </c>
      <c r="L1518" s="2">
        <v>262309222134.94</v>
      </c>
      <c r="M1518" s="2">
        <v>82518781042.350006</v>
      </c>
      <c r="N1518" s="2">
        <v>73513338048.5</v>
      </c>
      <c r="O1518" s="2">
        <v>39611923731.660004</v>
      </c>
      <c r="P1518" s="2">
        <v>86508248168.410004</v>
      </c>
      <c r="Q1518" s="2">
        <v>68407920432.279999</v>
      </c>
      <c r="R1518">
        <f t="shared" si="162"/>
        <v>1150231462189.8799</v>
      </c>
      <c r="S1518">
        <f t="shared" si="163"/>
        <v>0.2687850201683869</v>
      </c>
      <c r="T1518">
        <f t="shared" si="164"/>
        <v>0.19839227961497832</v>
      </c>
      <c r="U1518">
        <f t="shared" si="168"/>
        <v>0.22804907599687799</v>
      </c>
      <c r="V1518">
        <f t="shared" si="168"/>
        <v>7.174102235496653E-2</v>
      </c>
      <c r="W1518">
        <f t="shared" si="168"/>
        <v>6.3911778163797464E-2</v>
      </c>
      <c r="X1518">
        <f t="shared" si="167"/>
        <v>3.4438219639936159E-2</v>
      </c>
      <c r="Y1518">
        <f t="shared" si="167"/>
        <v>7.5209426112993291E-2</v>
      </c>
      <c r="Z1518">
        <f t="shared" si="165"/>
        <v>5.9473177948063498E-2</v>
      </c>
      <c r="AA1518">
        <f t="shared" si="166"/>
        <v>1</v>
      </c>
    </row>
    <row r="1519" spans="1:27" x14ac:dyDescent="0.2">
      <c r="A1519" s="1">
        <v>42907</v>
      </c>
      <c r="B1519">
        <v>87.12</v>
      </c>
      <c r="C1519">
        <v>23.13</v>
      </c>
      <c r="D1519">
        <v>52.98</v>
      </c>
      <c r="E1519">
        <v>44.91</v>
      </c>
      <c r="F1519">
        <v>82.21</v>
      </c>
      <c r="G1519">
        <v>32.96</v>
      </c>
      <c r="H1519">
        <v>222.49</v>
      </c>
      <c r="I1519">
        <v>420.74</v>
      </c>
      <c r="J1519" s="2">
        <v>309520267143.12</v>
      </c>
      <c r="K1519" s="2">
        <v>230187421649.51999</v>
      </c>
      <c r="L1519" s="2">
        <v>264757907957.88</v>
      </c>
      <c r="M1519" s="2">
        <v>83073715682.850006</v>
      </c>
      <c r="N1519" s="2">
        <v>73477586881.059998</v>
      </c>
      <c r="O1519" s="2">
        <v>39492105450.559998</v>
      </c>
      <c r="P1519" s="2">
        <v>87578924034.169998</v>
      </c>
      <c r="Q1519" s="2">
        <v>68015096634.160004</v>
      </c>
      <c r="R1519">
        <f t="shared" si="162"/>
        <v>1156103025433.3201</v>
      </c>
      <c r="S1519">
        <f t="shared" si="163"/>
        <v>0.26772723566492562</v>
      </c>
      <c r="T1519">
        <f t="shared" si="164"/>
        <v>0.19910632234808245</v>
      </c>
      <c r="U1519">
        <f t="shared" si="168"/>
        <v>0.22900892233081549</v>
      </c>
      <c r="V1519">
        <f t="shared" si="168"/>
        <v>7.1856671814964815E-2</v>
      </c>
      <c r="W1519">
        <f t="shared" si="168"/>
        <v>6.3556262084445106E-2</v>
      </c>
      <c r="X1519">
        <f t="shared" si="167"/>
        <v>3.4159676587437286E-2</v>
      </c>
      <c r="Y1519">
        <f t="shared" si="167"/>
        <v>7.5753563573059984E-2</v>
      </c>
      <c r="Z1519">
        <f t="shared" si="165"/>
        <v>5.8831345596269159E-2</v>
      </c>
      <c r="AA1519">
        <f t="shared" si="166"/>
        <v>0.99999999999999978</v>
      </c>
    </row>
    <row r="1520" spans="1:27" x14ac:dyDescent="0.2">
      <c r="A1520" s="1">
        <v>42906</v>
      </c>
      <c r="B1520">
        <v>87.52</v>
      </c>
      <c r="C1520">
        <v>23.49</v>
      </c>
      <c r="D1520">
        <v>53.46</v>
      </c>
      <c r="E1520">
        <v>45.5</v>
      </c>
      <c r="F1520">
        <v>82.51</v>
      </c>
      <c r="G1520">
        <v>32.94</v>
      </c>
      <c r="H1520">
        <v>225.1</v>
      </c>
      <c r="I1520">
        <v>424.69</v>
      </c>
      <c r="J1520" s="2">
        <v>310941388663.52002</v>
      </c>
      <c r="K1520" s="2">
        <v>233770105254.95999</v>
      </c>
      <c r="L1520" s="2">
        <v>267156620600.76001</v>
      </c>
      <c r="M1520" s="2">
        <v>84165087142.5</v>
      </c>
      <c r="N1520" s="2">
        <v>73745720636.860001</v>
      </c>
      <c r="O1520" s="2">
        <v>39468141794.339996</v>
      </c>
      <c r="P1520" s="2">
        <v>88606300508.300003</v>
      </c>
      <c r="Q1520" s="2">
        <v>68653637375.959999</v>
      </c>
      <c r="R1520">
        <f t="shared" si="162"/>
        <v>1166507001977.2</v>
      </c>
      <c r="S1520">
        <f t="shared" si="163"/>
        <v>0.26655767015241416</v>
      </c>
      <c r="T1520">
        <f t="shared" si="164"/>
        <v>0.20040180201124003</v>
      </c>
      <c r="U1520">
        <f t="shared" si="168"/>
        <v>0.22902273209499496</v>
      </c>
      <c r="V1520">
        <f t="shared" si="168"/>
        <v>7.2151377574109971E-2</v>
      </c>
      <c r="W1520">
        <f t="shared" si="168"/>
        <v>6.3219269590206378E-2</v>
      </c>
      <c r="X1520">
        <f t="shared" si="167"/>
        <v>3.3834466254761005E-2</v>
      </c>
      <c r="Y1520">
        <f t="shared" si="167"/>
        <v>7.5958652934028301E-2</v>
      </c>
      <c r="Z1520">
        <f t="shared" si="165"/>
        <v>5.8854029388245264E-2</v>
      </c>
      <c r="AA1520">
        <f t="shared" si="166"/>
        <v>1.0000000000000002</v>
      </c>
    </row>
    <row r="1521" spans="1:27" x14ac:dyDescent="0.2">
      <c r="A1521" s="1">
        <v>42905</v>
      </c>
      <c r="B1521">
        <v>88.07</v>
      </c>
      <c r="C1521">
        <v>23.91</v>
      </c>
      <c r="D1521">
        <v>54.24</v>
      </c>
      <c r="E1521">
        <v>45.72</v>
      </c>
      <c r="F1521">
        <v>81.88</v>
      </c>
      <c r="G1521">
        <v>33.07</v>
      </c>
      <c r="H1521">
        <v>226.13</v>
      </c>
      <c r="I1521">
        <v>428.38</v>
      </c>
      <c r="J1521" s="2">
        <v>312895430754.07001</v>
      </c>
      <c r="K1521" s="2">
        <v>237949902794.64001</v>
      </c>
      <c r="L1521" s="2">
        <v>271054528645.44</v>
      </c>
      <c r="M1521" s="2">
        <v>84572039212.199997</v>
      </c>
      <c r="N1521" s="2">
        <v>73182639749.679993</v>
      </c>
      <c r="O1521" s="2">
        <v>39623905559.769997</v>
      </c>
      <c r="P1521" s="2">
        <v>89011740266.289993</v>
      </c>
      <c r="Q1521" s="2">
        <v>69250147587.919998</v>
      </c>
      <c r="R1521">
        <f t="shared" si="162"/>
        <v>1177540334570.0098</v>
      </c>
      <c r="S1521">
        <f t="shared" si="163"/>
        <v>0.26571950154754298</v>
      </c>
      <c r="T1521">
        <f t="shared" si="164"/>
        <v>0.20207367493830242</v>
      </c>
      <c r="U1521">
        <f t="shared" si="168"/>
        <v>0.23018704386412223</v>
      </c>
      <c r="V1521">
        <f t="shared" si="168"/>
        <v>7.1820927682347532E-2</v>
      </c>
      <c r="W1521">
        <f t="shared" si="168"/>
        <v>6.2148732914871524E-2</v>
      </c>
      <c r="X1521">
        <f t="shared" si="167"/>
        <v>3.3649722558538979E-2</v>
      </c>
      <c r="Y1521">
        <f t="shared" si="167"/>
        <v>7.5591245287401118E-2</v>
      </c>
      <c r="Z1521">
        <f t="shared" si="165"/>
        <v>5.8809151206873404E-2</v>
      </c>
      <c r="AA1521">
        <f t="shared" si="166"/>
        <v>1.0000000000000002</v>
      </c>
    </row>
    <row r="1522" spans="1:27" x14ac:dyDescent="0.2">
      <c r="A1522" s="1">
        <v>42902</v>
      </c>
      <c r="B1522">
        <v>86.18</v>
      </c>
      <c r="C1522">
        <v>23.43</v>
      </c>
      <c r="D1522">
        <v>53.89</v>
      </c>
      <c r="E1522">
        <v>44.48</v>
      </c>
      <c r="F1522">
        <v>81.45</v>
      </c>
      <c r="G1522">
        <v>32.659999999999997</v>
      </c>
      <c r="H1522">
        <v>221.81</v>
      </c>
      <c r="I1522">
        <v>420.51</v>
      </c>
      <c r="J1522" s="2">
        <v>306180631570.17999</v>
      </c>
      <c r="K1522" s="2">
        <v>233172991320.72</v>
      </c>
      <c r="L1522" s="2">
        <v>269305467343.34</v>
      </c>
      <c r="M1522" s="2">
        <v>82278309364.800003</v>
      </c>
      <c r="N1522" s="2">
        <v>72798314699.699997</v>
      </c>
      <c r="O1522" s="2">
        <v>39132650607.260002</v>
      </c>
      <c r="P1522" s="2">
        <v>87311255067.729996</v>
      </c>
      <c r="Q1522" s="2">
        <v>67977915780.839996</v>
      </c>
      <c r="R1522">
        <f t="shared" si="162"/>
        <v>1158157535754.5701</v>
      </c>
      <c r="S1522">
        <f t="shared" si="163"/>
        <v>0.26436872542619622</v>
      </c>
      <c r="T1522">
        <f t="shared" si="164"/>
        <v>0.20133097970027167</v>
      </c>
      <c r="U1522">
        <f t="shared" si="168"/>
        <v>0.2325292190650734</v>
      </c>
      <c r="V1522">
        <f t="shared" si="168"/>
        <v>7.1042415927634162E-2</v>
      </c>
      <c r="W1522">
        <f t="shared" si="168"/>
        <v>6.2857005590582271E-2</v>
      </c>
      <c r="X1522">
        <f t="shared" si="167"/>
        <v>3.3788711292858833E-2</v>
      </c>
      <c r="Y1522">
        <f t="shared" si="167"/>
        <v>7.5388064552759149E-2</v>
      </c>
      <c r="Z1522">
        <f t="shared" si="165"/>
        <v>5.8694878444624198E-2</v>
      </c>
      <c r="AA1522">
        <f t="shared" si="166"/>
        <v>0.99999999999999989</v>
      </c>
    </row>
    <row r="1523" spans="1:27" x14ac:dyDescent="0.2">
      <c r="A1523" s="1">
        <v>42901</v>
      </c>
      <c r="B1523">
        <v>86.57</v>
      </c>
      <c r="C1523">
        <v>23.54</v>
      </c>
      <c r="D1523">
        <v>53.9</v>
      </c>
      <c r="E1523">
        <v>44.69</v>
      </c>
      <c r="F1523">
        <v>80.7</v>
      </c>
      <c r="G1523">
        <v>32.54</v>
      </c>
      <c r="H1523">
        <v>223.23</v>
      </c>
      <c r="I1523">
        <v>422.37</v>
      </c>
      <c r="J1523" s="2">
        <v>307566225052.57001</v>
      </c>
      <c r="K1523" s="2">
        <v>234267700200.16</v>
      </c>
      <c r="L1523" s="2">
        <v>269355440523.39999</v>
      </c>
      <c r="M1523" s="2">
        <v>82666763613.149994</v>
      </c>
      <c r="N1523" s="2">
        <v>72127980310.199997</v>
      </c>
      <c r="O1523" s="2">
        <v>38988868669.940002</v>
      </c>
      <c r="P1523" s="2">
        <v>87870210850.589996</v>
      </c>
      <c r="Q1523" s="2">
        <v>68278595725.080002</v>
      </c>
      <c r="R1523">
        <f t="shared" si="162"/>
        <v>1161121784945.0898</v>
      </c>
      <c r="S1523">
        <f t="shared" si="163"/>
        <v>0.26488713676758291</v>
      </c>
      <c r="T1523">
        <f t="shared" si="164"/>
        <v>0.20175980094218857</v>
      </c>
      <c r="U1523">
        <f t="shared" si="168"/>
        <v>0.23197862964575933</v>
      </c>
      <c r="V1523">
        <f t="shared" si="168"/>
        <v>7.1195601258191327E-2</v>
      </c>
      <c r="W1523">
        <f t="shared" si="168"/>
        <v>6.2119220606657533E-2</v>
      </c>
      <c r="X1523">
        <f t="shared" si="167"/>
        <v>3.3578621274239384E-2</v>
      </c>
      <c r="Y1523">
        <f t="shared" si="167"/>
        <v>7.5676997873866808E-2</v>
      </c>
      <c r="Z1523">
        <f t="shared" si="165"/>
        <v>5.8803991631514292E-2</v>
      </c>
      <c r="AA1523">
        <f t="shared" si="166"/>
        <v>1.0000000000000002</v>
      </c>
    </row>
    <row r="1524" spans="1:27" x14ac:dyDescent="0.2">
      <c r="A1524" s="1">
        <v>42900</v>
      </c>
      <c r="B1524">
        <v>87.09</v>
      </c>
      <c r="C1524">
        <v>23.76</v>
      </c>
      <c r="D1524">
        <v>54.53</v>
      </c>
      <c r="E1524">
        <v>44.91</v>
      </c>
      <c r="F1524">
        <v>80.84</v>
      </c>
      <c r="G1524">
        <v>32.770000000000003</v>
      </c>
      <c r="H1524">
        <v>226.51</v>
      </c>
      <c r="I1524">
        <v>421.49</v>
      </c>
      <c r="J1524" s="2">
        <v>309413683029.09009</v>
      </c>
      <c r="K1524" s="2">
        <v>236457117959.04001</v>
      </c>
      <c r="L1524" s="2">
        <v>272503750867.17999</v>
      </c>
      <c r="M1524" s="2">
        <v>83073715682.850006</v>
      </c>
      <c r="N1524" s="2">
        <v>72253109396.240005</v>
      </c>
      <c r="O1524" s="2">
        <v>39264450716.470001</v>
      </c>
      <c r="P1524" s="2">
        <v>89161319982.830002</v>
      </c>
      <c r="Q1524" s="2">
        <v>68136338547.160004</v>
      </c>
      <c r="R1524">
        <f t="shared" si="162"/>
        <v>1170263486180.8599</v>
      </c>
      <c r="S1524">
        <f t="shared" si="163"/>
        <v>0.26439659673468729</v>
      </c>
      <c r="T1524">
        <f t="shared" si="164"/>
        <v>0.20205459774765325</v>
      </c>
      <c r="U1524">
        <f t="shared" si="168"/>
        <v>0.23285674900145142</v>
      </c>
      <c r="V1524">
        <f t="shared" si="168"/>
        <v>7.0987189349947188E-2</v>
      </c>
      <c r="W1524">
        <f t="shared" si="168"/>
        <v>6.1740890192205446E-2</v>
      </c>
      <c r="X1524">
        <f t="shared" si="167"/>
        <v>3.3551803658002727E-2</v>
      </c>
      <c r="Y1524">
        <f t="shared" si="167"/>
        <v>7.6189098468590899E-2</v>
      </c>
      <c r="Z1524">
        <f t="shared" si="165"/>
        <v>5.8223074847461989E-2</v>
      </c>
      <c r="AA1524">
        <f t="shared" si="166"/>
        <v>1</v>
      </c>
    </row>
    <row r="1525" spans="1:27" x14ac:dyDescent="0.2">
      <c r="A1525" s="1">
        <v>42899</v>
      </c>
      <c r="B1525">
        <v>87.27</v>
      </c>
      <c r="C1525">
        <v>23.77</v>
      </c>
      <c r="D1525">
        <v>54.45</v>
      </c>
      <c r="E1525">
        <v>45.15</v>
      </c>
      <c r="F1525">
        <v>80.59</v>
      </c>
      <c r="G1525">
        <v>32.93</v>
      </c>
      <c r="H1525">
        <v>224.2</v>
      </c>
      <c r="I1525">
        <v>419.31</v>
      </c>
      <c r="J1525" s="2">
        <v>310053187713.27002</v>
      </c>
      <c r="K1525" s="2">
        <v>236556636948.07999</v>
      </c>
      <c r="L1525" s="2">
        <v>272103965426.70001</v>
      </c>
      <c r="M1525" s="2">
        <v>83517663395.25</v>
      </c>
      <c r="N1525" s="2">
        <v>72029664599.740005</v>
      </c>
      <c r="O1525" s="2">
        <v>39456159966.230003</v>
      </c>
      <c r="P1525" s="2">
        <v>88252032758.600006</v>
      </c>
      <c r="Q1525" s="2">
        <v>67783928720.040001</v>
      </c>
      <c r="R1525">
        <f t="shared" si="162"/>
        <v>1169753239527.9102</v>
      </c>
      <c r="S1525">
        <f t="shared" si="163"/>
        <v>0.26505862709848232</v>
      </c>
      <c r="T1525">
        <f t="shared" si="164"/>
        <v>0.20222781092151509</v>
      </c>
      <c r="U1525">
        <f t="shared" si="168"/>
        <v>0.23261655213412011</v>
      </c>
      <c r="V1525">
        <f t="shared" si="168"/>
        <v>7.1397676512489183E-2</v>
      </c>
      <c r="W1525">
        <f t="shared" si="168"/>
        <v>6.1576802838186444E-2</v>
      </c>
      <c r="X1525">
        <f t="shared" si="167"/>
        <v>3.3730327587854124E-2</v>
      </c>
      <c r="Y1525">
        <f t="shared" si="167"/>
        <v>7.5444999660113629E-2</v>
      </c>
      <c r="Z1525">
        <f t="shared" si="165"/>
        <v>5.7947203247238954E-2</v>
      </c>
      <c r="AA1525">
        <f t="shared" si="166"/>
        <v>0.99999999999999978</v>
      </c>
    </row>
    <row r="1526" spans="1:27" x14ac:dyDescent="0.2">
      <c r="A1526" s="1">
        <v>42898</v>
      </c>
      <c r="B1526">
        <v>86.98</v>
      </c>
      <c r="C1526">
        <v>23.78</v>
      </c>
      <c r="D1526">
        <v>54.09</v>
      </c>
      <c r="E1526">
        <v>44.85</v>
      </c>
      <c r="F1526">
        <v>80.17</v>
      </c>
      <c r="G1526">
        <v>32.630000000000003</v>
      </c>
      <c r="H1526">
        <v>221.91</v>
      </c>
      <c r="I1526">
        <v>418.31</v>
      </c>
      <c r="J1526" s="2">
        <v>309022874610.97998</v>
      </c>
      <c r="K1526" s="2">
        <v>236656155937.12</v>
      </c>
      <c r="L1526" s="2">
        <v>270304930944.54001</v>
      </c>
      <c r="M1526" s="2">
        <v>82962728754.75</v>
      </c>
      <c r="N1526" s="2">
        <v>71654277341.619995</v>
      </c>
      <c r="O1526" s="2">
        <v>39096705122.93</v>
      </c>
      <c r="P1526" s="2">
        <v>87350618151.029999</v>
      </c>
      <c r="Q1526" s="2">
        <v>67622272836.040001</v>
      </c>
      <c r="R1526">
        <f t="shared" si="162"/>
        <v>1164670563699.01</v>
      </c>
      <c r="S1526">
        <f t="shared" si="163"/>
        <v>0.26533071603485797</v>
      </c>
      <c r="T1526">
        <f t="shared" si="164"/>
        <v>0.20319579056372536</v>
      </c>
      <c r="U1526">
        <f t="shared" si="168"/>
        <v>0.23208702904454609</v>
      </c>
      <c r="V1526">
        <f t="shared" si="168"/>
        <v>7.1232785768414381E-2</v>
      </c>
      <c r="W1526">
        <f t="shared" si="168"/>
        <v>6.1523214868627753E-2</v>
      </c>
      <c r="X1526">
        <f t="shared" si="167"/>
        <v>3.3568896082303581E-2</v>
      </c>
      <c r="Y1526">
        <f t="shared" si="167"/>
        <v>7.5000279798952948E-2</v>
      </c>
      <c r="Z1526">
        <f t="shared" si="165"/>
        <v>5.8061287838571896E-2</v>
      </c>
      <c r="AA1526">
        <f t="shared" si="166"/>
        <v>1</v>
      </c>
    </row>
    <row r="1527" spans="1:27" x14ac:dyDescent="0.2">
      <c r="A1527" s="1">
        <v>42895</v>
      </c>
      <c r="B1527">
        <v>86.96</v>
      </c>
      <c r="C1527">
        <v>23.67</v>
      </c>
      <c r="D1527">
        <v>53.8</v>
      </c>
      <c r="E1527">
        <v>44.91</v>
      </c>
      <c r="F1527">
        <v>80.31</v>
      </c>
      <c r="G1527">
        <v>33.369999999999997</v>
      </c>
      <c r="H1527">
        <v>222.44</v>
      </c>
      <c r="I1527">
        <v>418.5</v>
      </c>
      <c r="J1527" s="2">
        <v>308951818534.96002</v>
      </c>
      <c r="K1527" s="2">
        <v>235561447057.67999</v>
      </c>
      <c r="L1527" s="2">
        <v>268855708722.79999</v>
      </c>
      <c r="M1527" s="2">
        <v>83073715682.850006</v>
      </c>
      <c r="N1527" s="2">
        <v>71779406427.660004</v>
      </c>
      <c r="O1527" s="2">
        <v>39983360403.07</v>
      </c>
      <c r="P1527" s="2">
        <v>87559242492.520004</v>
      </c>
      <c r="Q1527" s="2">
        <v>67652987454</v>
      </c>
      <c r="R1527">
        <f t="shared" si="162"/>
        <v>1163417686775.54</v>
      </c>
      <c r="S1527">
        <f t="shared" si="163"/>
        <v>0.26555537366054033</v>
      </c>
      <c r="T1527">
        <f t="shared" si="164"/>
        <v>0.20247366851586057</v>
      </c>
      <c r="U1527">
        <f t="shared" si="168"/>
        <v>0.2310913026154387</v>
      </c>
      <c r="V1527">
        <f t="shared" si="168"/>
        <v>7.1404893210014905E-2</v>
      </c>
      <c r="W1527">
        <f t="shared" si="168"/>
        <v>6.1697021837960518E-2</v>
      </c>
      <c r="X1527">
        <f t="shared" si="167"/>
        <v>3.4367158809391604E-2</v>
      </c>
      <c r="Y1527">
        <f t="shared" si="167"/>
        <v>7.5260367353700841E-2</v>
      </c>
      <c r="Z1527">
        <f t="shared" si="165"/>
        <v>5.8150213997092512E-2</v>
      </c>
      <c r="AA1527">
        <f t="shared" si="166"/>
        <v>0.99999999999999989</v>
      </c>
    </row>
    <row r="1528" spans="1:27" x14ac:dyDescent="0.2">
      <c r="A1528" s="1">
        <v>42894</v>
      </c>
      <c r="B1528">
        <v>84.95</v>
      </c>
      <c r="C1528">
        <v>22.97</v>
      </c>
      <c r="D1528">
        <v>52.56</v>
      </c>
      <c r="E1528">
        <v>44.1</v>
      </c>
      <c r="F1528">
        <v>79.95</v>
      </c>
      <c r="G1528">
        <v>33.29</v>
      </c>
      <c r="H1528">
        <v>218.76</v>
      </c>
      <c r="I1528">
        <v>415.23</v>
      </c>
      <c r="J1528" s="2">
        <v>301810682894.95001</v>
      </c>
      <c r="K1528" s="2">
        <v>228595117824.88</v>
      </c>
      <c r="L1528" s="2">
        <v>262659034395.35999</v>
      </c>
      <c r="M1528" s="2">
        <v>81575392153.5</v>
      </c>
      <c r="N1528" s="2">
        <v>71457645920.699997</v>
      </c>
      <c r="O1528" s="2">
        <v>39887505778.190002</v>
      </c>
      <c r="P1528" s="2">
        <v>86110681027.080002</v>
      </c>
      <c r="Q1528" s="2">
        <v>67124372713.32</v>
      </c>
      <c r="R1528">
        <f t="shared" si="162"/>
        <v>1139220432707.9797</v>
      </c>
      <c r="S1528">
        <f t="shared" si="163"/>
        <v>0.26492737860883697</v>
      </c>
      <c r="T1528">
        <f t="shared" si="164"/>
        <v>0.20065925018698869</v>
      </c>
      <c r="U1528">
        <f t="shared" si="168"/>
        <v>0.23056032603892759</v>
      </c>
      <c r="V1528">
        <f t="shared" si="168"/>
        <v>7.1606328162137606E-2</v>
      </c>
      <c r="W1528">
        <f t="shared" si="168"/>
        <v>6.2725038867887814E-2</v>
      </c>
      <c r="X1528">
        <f t="shared" si="167"/>
        <v>3.5012983118092041E-2</v>
      </c>
      <c r="Y1528">
        <f t="shared" si="167"/>
        <v>7.5587374097909152E-2</v>
      </c>
      <c r="Z1528">
        <f t="shared" si="165"/>
        <v>5.89213209192204E-2</v>
      </c>
      <c r="AA1528">
        <f t="shared" si="166"/>
        <v>1.0000000000000004</v>
      </c>
    </row>
    <row r="1529" spans="1:27" x14ac:dyDescent="0.2">
      <c r="A1529" s="1">
        <v>42893</v>
      </c>
      <c r="B1529">
        <v>83.91</v>
      </c>
      <c r="C1529">
        <v>22.6</v>
      </c>
      <c r="D1529">
        <v>52.09</v>
      </c>
      <c r="E1529">
        <v>43.28</v>
      </c>
      <c r="F1529">
        <v>79.81</v>
      </c>
      <c r="G1529">
        <v>33.29</v>
      </c>
      <c r="H1529">
        <v>215.78</v>
      </c>
      <c r="I1529">
        <v>413.8</v>
      </c>
      <c r="J1529" s="2">
        <v>298115766941.90997</v>
      </c>
      <c r="K1529" s="2">
        <v>224912915230.39999</v>
      </c>
      <c r="L1529" s="2">
        <v>260310294932.54001</v>
      </c>
      <c r="M1529" s="2">
        <v>80058570802.800003</v>
      </c>
      <c r="N1529" s="2">
        <v>71332516834.660004</v>
      </c>
      <c r="O1529" s="2">
        <v>39887505778.190002</v>
      </c>
      <c r="P1529" s="2">
        <v>84937661144.740005</v>
      </c>
      <c r="Q1529" s="2">
        <v>66893204799.199997</v>
      </c>
      <c r="R1529">
        <f t="shared" si="162"/>
        <v>1126448436464.4399</v>
      </c>
      <c r="S1529">
        <f t="shared" si="163"/>
        <v>0.26465105484774754</v>
      </c>
      <c r="T1529">
        <f t="shared" si="164"/>
        <v>0.19966552213994759</v>
      </c>
      <c r="U1529">
        <f t="shared" si="168"/>
        <v>0.23108940143729123</v>
      </c>
      <c r="V1529">
        <f t="shared" si="168"/>
        <v>7.1071669338081872E-2</v>
      </c>
      <c r="W1529">
        <f t="shared" si="168"/>
        <v>6.3325150557756449E-2</v>
      </c>
      <c r="X1529">
        <f t="shared" si="167"/>
        <v>3.5409970387445415E-2</v>
      </c>
      <c r="Y1529">
        <f t="shared" si="167"/>
        <v>7.540306186702346E-2</v>
      </c>
      <c r="Z1529">
        <f t="shared" si="165"/>
        <v>5.9384169424706465E-2</v>
      </c>
      <c r="AA1529">
        <f t="shared" si="166"/>
        <v>1</v>
      </c>
    </row>
    <row r="1530" spans="1:27" x14ac:dyDescent="0.2">
      <c r="A1530" s="1">
        <v>42892</v>
      </c>
      <c r="B1530">
        <v>82.96</v>
      </c>
      <c r="C1530">
        <v>22.23</v>
      </c>
      <c r="D1530">
        <v>51.81</v>
      </c>
      <c r="E1530">
        <v>42.94</v>
      </c>
      <c r="F1530">
        <v>78.849999999999994</v>
      </c>
      <c r="G1530">
        <v>33.11</v>
      </c>
      <c r="H1530">
        <v>214.53</v>
      </c>
      <c r="I1530">
        <v>413.83</v>
      </c>
      <c r="J1530" s="2">
        <v>294740603330.96002</v>
      </c>
      <c r="K1530" s="2">
        <v>221230712635.92001</v>
      </c>
      <c r="L1530" s="2">
        <v>258911045890.85999</v>
      </c>
      <c r="M1530" s="2">
        <v>79429644876.899994</v>
      </c>
      <c r="N1530" s="2">
        <v>70474488816.100006</v>
      </c>
      <c r="O1530" s="2">
        <v>39671832872.209999</v>
      </c>
      <c r="P1530" s="2">
        <v>84445622603.490005</v>
      </c>
      <c r="Q1530" s="2">
        <v>66898054475.720001</v>
      </c>
      <c r="R1530">
        <f t="shared" si="162"/>
        <v>1115802005502.1599</v>
      </c>
      <c r="S1530">
        <f t="shared" si="163"/>
        <v>0.26415134753079583</v>
      </c>
      <c r="T1530">
        <f t="shared" si="164"/>
        <v>0.19827058164889788</v>
      </c>
      <c r="U1530">
        <f t="shared" si="168"/>
        <v>0.23204031236199352</v>
      </c>
      <c r="V1530">
        <f t="shared" si="168"/>
        <v>7.118614636398074E-2</v>
      </c>
      <c r="W1530">
        <f t="shared" si="168"/>
        <v>6.3160389091058672E-2</v>
      </c>
      <c r="X1530">
        <f t="shared" si="167"/>
        <v>3.5554545229873405E-2</v>
      </c>
      <c r="Y1530">
        <f t="shared" si="167"/>
        <v>7.5681547610667504E-2</v>
      </c>
      <c r="Z1530">
        <f t="shared" si="165"/>
        <v>5.9955130162732531E-2</v>
      </c>
      <c r="AA1530">
        <f t="shared" si="166"/>
        <v>1</v>
      </c>
    </row>
    <row r="1531" spans="1:27" x14ac:dyDescent="0.2">
      <c r="A1531" s="1">
        <v>42891</v>
      </c>
      <c r="B1531">
        <v>82.79</v>
      </c>
      <c r="C1531">
        <v>22.41</v>
      </c>
      <c r="D1531">
        <v>51.72</v>
      </c>
      <c r="E1531">
        <v>42.89</v>
      </c>
      <c r="F1531">
        <v>78.97</v>
      </c>
      <c r="G1531">
        <v>33.32</v>
      </c>
      <c r="H1531">
        <v>213.99</v>
      </c>
      <c r="I1531">
        <v>414.22</v>
      </c>
      <c r="J1531" s="2">
        <v>294136626684.78998</v>
      </c>
      <c r="K1531" s="2">
        <v>223022054438.64001</v>
      </c>
      <c r="L1531" s="2">
        <v>258461287270.32001</v>
      </c>
      <c r="M1531" s="2">
        <v>79337155770.149994</v>
      </c>
      <c r="N1531" s="2">
        <v>70581742318.419998</v>
      </c>
      <c r="O1531" s="2">
        <v>39923451262.519997</v>
      </c>
      <c r="P1531" s="2">
        <v>84233061953.669998</v>
      </c>
      <c r="Q1531" s="2">
        <v>66961100270.480003</v>
      </c>
      <c r="R1531">
        <f t="shared" si="162"/>
        <v>1116656479968.9902</v>
      </c>
      <c r="S1531">
        <f t="shared" si="163"/>
        <v>0.26340833726497359</v>
      </c>
      <c r="T1531">
        <f t="shared" si="164"/>
        <v>0.19972306473771897</v>
      </c>
      <c r="U1531">
        <f t="shared" si="168"/>
        <v>0.23145998067149309</v>
      </c>
      <c r="V1531">
        <f t="shared" si="168"/>
        <v>7.1048847334278853E-2</v>
      </c>
      <c r="W1531">
        <f t="shared" si="168"/>
        <v>6.3208107045042233E-2</v>
      </c>
      <c r="X1531">
        <f t="shared" si="167"/>
        <v>3.5752670564924927E-2</v>
      </c>
      <c r="Y1531">
        <f t="shared" si="167"/>
        <v>7.5433280928087362E-2</v>
      </c>
      <c r="Z1531">
        <f t="shared" si="165"/>
        <v>5.9965711453480772E-2</v>
      </c>
      <c r="AA1531">
        <f t="shared" si="166"/>
        <v>0.99999999999999967</v>
      </c>
    </row>
    <row r="1532" spans="1:27" x14ac:dyDescent="0.2">
      <c r="A1532" s="1">
        <v>42888</v>
      </c>
      <c r="B1532">
        <v>82.64</v>
      </c>
      <c r="C1532">
        <v>22.45</v>
      </c>
      <c r="D1532">
        <v>51.81</v>
      </c>
      <c r="E1532">
        <v>42.52</v>
      </c>
      <c r="F1532">
        <v>78.489999999999995</v>
      </c>
      <c r="G1532">
        <v>33.69</v>
      </c>
      <c r="H1532">
        <v>213.31</v>
      </c>
      <c r="I1532">
        <v>414.71</v>
      </c>
      <c r="J1532" s="2">
        <v>293603706114.64001</v>
      </c>
      <c r="K1532" s="2">
        <v>223420130394.79999</v>
      </c>
      <c r="L1532" s="2">
        <v>258911045890.85999</v>
      </c>
      <c r="M1532" s="2">
        <v>78652736380.199997</v>
      </c>
      <c r="N1532" s="2">
        <v>70152728309.139999</v>
      </c>
      <c r="O1532" s="2">
        <v>40366778902.589996</v>
      </c>
      <c r="P1532" s="2">
        <v>83965392987.229996</v>
      </c>
      <c r="Q1532" s="2">
        <v>67040311653.639999</v>
      </c>
      <c r="R1532">
        <f t="shared" si="162"/>
        <v>1116112830633.0999</v>
      </c>
      <c r="S1532">
        <f t="shared" si="163"/>
        <v>0.26305916217099423</v>
      </c>
      <c r="T1532">
        <f t="shared" si="164"/>
        <v>0.2001770110178448</v>
      </c>
      <c r="U1532">
        <f t="shared" si="168"/>
        <v>0.23197569169059387</v>
      </c>
      <c r="V1532">
        <f t="shared" si="168"/>
        <v>7.047023761530033E-2</v>
      </c>
      <c r="W1532">
        <f t="shared" si="168"/>
        <v>6.2854512898437714E-2</v>
      </c>
      <c r="X1532">
        <f t="shared" si="167"/>
        <v>3.616729222590559E-2</v>
      </c>
      <c r="Y1532">
        <f t="shared" si="167"/>
        <v>7.5230201358407259E-2</v>
      </c>
      <c r="Z1532">
        <f t="shared" si="165"/>
        <v>6.0065891022516325E-2</v>
      </c>
      <c r="AA1532">
        <f t="shared" si="166"/>
        <v>1.0000000000000002</v>
      </c>
    </row>
    <row r="1533" spans="1:27" x14ac:dyDescent="0.2">
      <c r="A1533" s="1">
        <v>42887</v>
      </c>
      <c r="B1533">
        <v>83.06</v>
      </c>
      <c r="C1533">
        <v>22.63</v>
      </c>
      <c r="D1533">
        <v>52.08</v>
      </c>
      <c r="E1533">
        <v>42.61</v>
      </c>
      <c r="F1533">
        <v>78.28</v>
      </c>
      <c r="G1533">
        <v>33.450000000000003</v>
      </c>
      <c r="H1533">
        <v>215.01</v>
      </c>
      <c r="I1533">
        <v>413.38</v>
      </c>
      <c r="J1533" s="2">
        <v>295095883711.06</v>
      </c>
      <c r="K1533" s="2">
        <v>225211472197.51999</v>
      </c>
      <c r="L1533" s="2">
        <v>260260321752.48001</v>
      </c>
      <c r="M1533" s="2">
        <v>78819216772.350006</v>
      </c>
      <c r="N1533" s="2">
        <v>69965034680.080002</v>
      </c>
      <c r="O1533" s="2">
        <v>40079215027.949997</v>
      </c>
      <c r="P1533" s="2">
        <v>84634565403.330002</v>
      </c>
      <c r="Q1533" s="2">
        <v>66825309327.919998</v>
      </c>
      <c r="R1533">
        <f t="shared" si="162"/>
        <v>1120891018872.6897</v>
      </c>
      <c r="S1533">
        <f t="shared" si="163"/>
        <v>0.2632690232524531</v>
      </c>
      <c r="T1533">
        <f t="shared" si="164"/>
        <v>0.20092182772953363</v>
      </c>
      <c r="U1533">
        <f t="shared" si="168"/>
        <v>0.23219056747749736</v>
      </c>
      <c r="V1533">
        <f t="shared" si="168"/>
        <v>7.0318358738943793E-2</v>
      </c>
      <c r="W1533">
        <f t="shared" si="168"/>
        <v>6.2419123270740201E-2</v>
      </c>
      <c r="X1533">
        <f t="shared" si="167"/>
        <v>3.5756567189073156E-2</v>
      </c>
      <c r="Y1533">
        <f t="shared" si="167"/>
        <v>7.5506506857775754E-2</v>
      </c>
      <c r="Z1533">
        <f t="shared" si="165"/>
        <v>5.9618025483983282E-2</v>
      </c>
      <c r="AA1533">
        <f t="shared" si="166"/>
        <v>1.0000000000000002</v>
      </c>
    </row>
    <row r="1534" spans="1:27" x14ac:dyDescent="0.2">
      <c r="A1534" s="1">
        <v>42886</v>
      </c>
      <c r="B1534">
        <v>82.15</v>
      </c>
      <c r="C1534">
        <v>22.41</v>
      </c>
      <c r="D1534">
        <v>51.14</v>
      </c>
      <c r="E1534">
        <v>41.74</v>
      </c>
      <c r="F1534">
        <v>76.94</v>
      </c>
      <c r="G1534">
        <v>32.880000000000003</v>
      </c>
      <c r="H1534">
        <v>211.26</v>
      </c>
      <c r="I1534">
        <v>409.24</v>
      </c>
      <c r="J1534" s="2">
        <v>291862832252.15002</v>
      </c>
      <c r="K1534" s="2">
        <v>223022054438.64001</v>
      </c>
      <c r="L1534" s="2">
        <v>255562842826.84</v>
      </c>
      <c r="M1534" s="2">
        <v>77209906314.899994</v>
      </c>
      <c r="N1534" s="2">
        <v>68767370570.839996</v>
      </c>
      <c r="O1534" s="2">
        <v>39396250825.68</v>
      </c>
      <c r="P1534" s="2">
        <v>83158449779.580002</v>
      </c>
      <c r="Q1534" s="2">
        <v>66156053968.160004</v>
      </c>
      <c r="R1534">
        <f t="shared" si="162"/>
        <v>1105135760976.79</v>
      </c>
      <c r="S1534">
        <f t="shared" si="163"/>
        <v>0.2640968128605149</v>
      </c>
      <c r="T1534">
        <f t="shared" si="164"/>
        <v>0.20180511961853337</v>
      </c>
      <c r="U1534">
        <f t="shared" si="168"/>
        <v>0.23125017925486108</v>
      </c>
      <c r="V1534">
        <f t="shared" si="168"/>
        <v>6.9864634772706033E-2</v>
      </c>
      <c r="W1534">
        <f t="shared" si="168"/>
        <v>6.2225269509023011E-2</v>
      </c>
      <c r="X1534">
        <f t="shared" si="167"/>
        <v>3.5648335902965497E-2</v>
      </c>
      <c r="Y1534">
        <f t="shared" si="167"/>
        <v>7.524727071186188E-2</v>
      </c>
      <c r="Z1534">
        <f t="shared" si="165"/>
        <v>5.9862377369534245E-2</v>
      </c>
      <c r="AA1534">
        <f t="shared" si="166"/>
        <v>0.99999999999999989</v>
      </c>
    </row>
    <row r="1535" spans="1:27" x14ac:dyDescent="0.2">
      <c r="A1535" s="1">
        <v>42885</v>
      </c>
      <c r="B1535">
        <v>83.9</v>
      </c>
      <c r="C1535">
        <v>22.91</v>
      </c>
      <c r="D1535">
        <v>52.16</v>
      </c>
      <c r="E1535">
        <v>42.28</v>
      </c>
      <c r="F1535">
        <v>77.09</v>
      </c>
      <c r="G1535">
        <v>32.86</v>
      </c>
      <c r="H1535">
        <v>218.42</v>
      </c>
      <c r="I1535">
        <v>406.82</v>
      </c>
      <c r="J1535" s="2">
        <v>298080238903.90002</v>
      </c>
      <c r="K1535" s="2">
        <v>227998003890.64001</v>
      </c>
      <c r="L1535" s="2">
        <v>260660107192.95999</v>
      </c>
      <c r="M1535" s="2">
        <v>78208788667.800003</v>
      </c>
      <c r="N1535" s="2">
        <v>68901437448.740005</v>
      </c>
      <c r="O1535" s="2">
        <v>39372287169.459999</v>
      </c>
      <c r="P1535" s="2">
        <v>85976846543.860001</v>
      </c>
      <c r="Q1535" s="2">
        <v>65764846728.879997</v>
      </c>
      <c r="R1535">
        <f t="shared" si="162"/>
        <v>1124962556546.24</v>
      </c>
      <c r="S1535">
        <f t="shared" si="163"/>
        <v>0.26496903134184258</v>
      </c>
      <c r="T1535">
        <f t="shared" si="164"/>
        <v>0.20267163788154799</v>
      </c>
      <c r="U1535">
        <f t="shared" si="168"/>
        <v>0.23170558493361368</v>
      </c>
      <c r="V1535">
        <f t="shared" si="168"/>
        <v>6.9521237140469525E-2</v>
      </c>
      <c r="W1535">
        <f t="shared" si="168"/>
        <v>6.1247760690164722E-2</v>
      </c>
      <c r="X1535">
        <f t="shared" si="167"/>
        <v>3.4998753461037223E-2</v>
      </c>
      <c r="Y1535">
        <f t="shared" si="167"/>
        <v>7.6426407300006924E-2</v>
      </c>
      <c r="Z1535">
        <f t="shared" si="165"/>
        <v>5.8459587251317398E-2</v>
      </c>
      <c r="AA1535">
        <f t="shared" si="166"/>
        <v>1</v>
      </c>
    </row>
    <row r="1536" spans="1:27" x14ac:dyDescent="0.2">
      <c r="A1536" s="1">
        <v>42881</v>
      </c>
      <c r="B1536">
        <v>85.36</v>
      </c>
      <c r="C1536">
        <v>23.24</v>
      </c>
      <c r="D1536">
        <v>52.41</v>
      </c>
      <c r="E1536">
        <v>42.84</v>
      </c>
      <c r="F1536">
        <v>77.459999999999994</v>
      </c>
      <c r="G1536">
        <v>32.58</v>
      </c>
      <c r="H1536">
        <v>223.53</v>
      </c>
      <c r="I1536">
        <v>407.02</v>
      </c>
      <c r="J1536" s="2">
        <v>303267332453.35999</v>
      </c>
      <c r="K1536" s="2">
        <v>231282130528.95999</v>
      </c>
      <c r="L1536" s="2">
        <v>261909436694.45999</v>
      </c>
      <c r="M1536" s="2">
        <v>79244666663.399994</v>
      </c>
      <c r="N1536" s="2">
        <v>69232135747.559998</v>
      </c>
      <c r="O1536" s="2">
        <v>39036795982.379997</v>
      </c>
      <c r="P1536" s="2">
        <v>87988300100.490005</v>
      </c>
      <c r="Q1536" s="2">
        <v>65797177905.68</v>
      </c>
      <c r="R1536">
        <f t="shared" si="162"/>
        <v>1137757976076.29</v>
      </c>
      <c r="S1536">
        <f t="shared" si="163"/>
        <v>0.26654819287597331</v>
      </c>
      <c r="T1536">
        <f t="shared" si="164"/>
        <v>0.20327884786759942</v>
      </c>
      <c r="U1536">
        <f t="shared" si="168"/>
        <v>0.23019784717105615</v>
      </c>
      <c r="V1536">
        <f t="shared" si="168"/>
        <v>6.9649844984331188E-2</v>
      </c>
      <c r="W1536">
        <f t="shared" si="168"/>
        <v>6.0849615826308018E-2</v>
      </c>
      <c r="X1536">
        <f t="shared" si="167"/>
        <v>3.4310281099503771E-2</v>
      </c>
      <c r="Y1536">
        <f t="shared" si="167"/>
        <v>7.7334812807842823E-2</v>
      </c>
      <c r="Z1536">
        <f t="shared" si="165"/>
        <v>5.7830557367385224E-2</v>
      </c>
      <c r="AA1536">
        <f t="shared" si="166"/>
        <v>0.99999999999999989</v>
      </c>
    </row>
    <row r="1537" spans="1:27" x14ac:dyDescent="0.2">
      <c r="A1537" s="1">
        <v>42880</v>
      </c>
      <c r="B1537">
        <v>85.35</v>
      </c>
      <c r="C1537">
        <v>23.25</v>
      </c>
      <c r="D1537">
        <v>52.78</v>
      </c>
      <c r="E1537">
        <v>42.63</v>
      </c>
      <c r="F1537">
        <v>77.44</v>
      </c>
      <c r="G1537">
        <v>32.47</v>
      </c>
      <c r="H1537">
        <v>222.47</v>
      </c>
      <c r="I1537">
        <v>406.36</v>
      </c>
      <c r="J1537" s="2">
        <v>303231804415.34998</v>
      </c>
      <c r="K1537" s="2">
        <v>231381649518</v>
      </c>
      <c r="L1537" s="2">
        <v>263758444356.67999</v>
      </c>
      <c r="M1537" s="2">
        <v>78856212415.050003</v>
      </c>
      <c r="N1537" s="2">
        <v>69214260163.839996</v>
      </c>
      <c r="O1537" s="2">
        <v>38904995873.169998</v>
      </c>
      <c r="P1537" s="2">
        <v>87571051417.509995</v>
      </c>
      <c r="Q1537" s="2">
        <v>65690485022.239998</v>
      </c>
      <c r="R1537">
        <f t="shared" si="162"/>
        <v>1138608903181.8401</v>
      </c>
      <c r="S1537">
        <f t="shared" si="163"/>
        <v>0.26631778793224731</v>
      </c>
      <c r="T1537">
        <f t="shared" si="164"/>
        <v>0.20321433362360375</v>
      </c>
      <c r="U1537">
        <f t="shared" si="168"/>
        <v>0.23164972943704162</v>
      </c>
      <c r="V1537">
        <f t="shared" si="168"/>
        <v>6.9256627270950097E-2</v>
      </c>
      <c r="W1537">
        <f t="shared" si="168"/>
        <v>6.0788441026959211E-2</v>
      </c>
      <c r="X1537">
        <f t="shared" si="167"/>
        <v>3.4168884297716341E-2</v>
      </c>
      <c r="Y1537">
        <f t="shared" si="167"/>
        <v>7.6910562681174272E-2</v>
      </c>
      <c r="Z1537">
        <f t="shared" si="165"/>
        <v>5.7693633730307288E-2</v>
      </c>
      <c r="AA1537">
        <f t="shared" si="166"/>
        <v>0.99999999999999989</v>
      </c>
    </row>
    <row r="1538" spans="1:27" x14ac:dyDescent="0.2">
      <c r="A1538" s="1">
        <v>42879</v>
      </c>
      <c r="B1538">
        <v>85.71</v>
      </c>
      <c r="C1538">
        <v>23.36</v>
      </c>
      <c r="D1538">
        <v>53.09</v>
      </c>
      <c r="E1538">
        <v>42.63</v>
      </c>
      <c r="F1538">
        <v>77.12</v>
      </c>
      <c r="G1538">
        <v>32.53</v>
      </c>
      <c r="H1538">
        <v>223.83</v>
      </c>
      <c r="I1538">
        <v>396.31</v>
      </c>
      <c r="J1538" s="2">
        <v>304510813783.71002</v>
      </c>
      <c r="K1538" s="2">
        <v>232476358397.44</v>
      </c>
      <c r="L1538" s="2">
        <v>265307612938.54001</v>
      </c>
      <c r="M1538" s="2">
        <v>78856212415.050003</v>
      </c>
      <c r="N1538" s="2">
        <v>68928250824.320007</v>
      </c>
      <c r="O1538" s="2">
        <v>38976886841.830002</v>
      </c>
      <c r="P1538" s="2">
        <v>88106389350.389999</v>
      </c>
      <c r="Q1538" s="2">
        <v>64065843388.040001</v>
      </c>
      <c r="R1538">
        <f t="shared" si="162"/>
        <v>1141228367939.3201</v>
      </c>
      <c r="S1538">
        <f t="shared" si="163"/>
        <v>0.26682723838486028</v>
      </c>
      <c r="T1538">
        <f t="shared" si="164"/>
        <v>0.20370713253230394</v>
      </c>
      <c r="U1538">
        <f t="shared" si="168"/>
        <v>0.23247548027359113</v>
      </c>
      <c r="V1538">
        <f t="shared" si="168"/>
        <v>6.9097662335048826E-2</v>
      </c>
      <c r="W1538">
        <f t="shared" si="168"/>
        <v>6.03982977997485E-2</v>
      </c>
      <c r="X1538">
        <f t="shared" si="167"/>
        <v>3.4153450735026271E-2</v>
      </c>
      <c r="Y1538">
        <f t="shared" si="167"/>
        <v>7.7203118872238449E-2</v>
      </c>
      <c r="Z1538">
        <f t="shared" si="165"/>
        <v>5.6137619067182551E-2</v>
      </c>
      <c r="AA1538">
        <f t="shared" si="166"/>
        <v>0.99999999999999989</v>
      </c>
    </row>
    <row r="1539" spans="1:27" x14ac:dyDescent="0.2">
      <c r="A1539" s="1">
        <v>42878</v>
      </c>
      <c r="B1539">
        <v>85.76</v>
      </c>
      <c r="C1539">
        <v>23.39</v>
      </c>
      <c r="D1539">
        <v>53.39</v>
      </c>
      <c r="E1539">
        <v>42.42</v>
      </c>
      <c r="F1539">
        <v>77.2</v>
      </c>
      <c r="G1539">
        <v>32.47</v>
      </c>
      <c r="H1539">
        <v>219.64</v>
      </c>
      <c r="I1539">
        <v>395.97</v>
      </c>
      <c r="J1539" s="2">
        <v>304688453973.76001</v>
      </c>
      <c r="K1539" s="2">
        <v>232774915364.56</v>
      </c>
      <c r="L1539" s="2">
        <v>266806808340.34</v>
      </c>
      <c r="M1539" s="2">
        <v>78467758166.699997</v>
      </c>
      <c r="N1539" s="2">
        <v>68999753159.199997</v>
      </c>
      <c r="O1539" s="2">
        <v>38904995873.169998</v>
      </c>
      <c r="P1539" s="2">
        <v>86457076160.119995</v>
      </c>
      <c r="Q1539" s="2">
        <v>64010880387.480003</v>
      </c>
      <c r="R1539">
        <f t="shared" si="162"/>
        <v>1141110641425.3301</v>
      </c>
      <c r="S1539">
        <f t="shared" si="163"/>
        <v>0.26701043957769249</v>
      </c>
      <c r="T1539">
        <f t="shared" si="164"/>
        <v>0.20398978584040475</v>
      </c>
      <c r="U1539">
        <f t="shared" si="168"/>
        <v>0.23381326810437847</v>
      </c>
      <c r="V1539">
        <f t="shared" si="168"/>
        <v>6.8764373337793144E-2</v>
      </c>
      <c r="W1539">
        <f t="shared" si="168"/>
        <v>6.0467189292893013E-2</v>
      </c>
      <c r="X1539">
        <f t="shared" si="167"/>
        <v>3.4093973415737173E-2</v>
      </c>
      <c r="Y1539">
        <f t="shared" si="167"/>
        <v>7.5765725970383405E-2</v>
      </c>
      <c r="Z1539">
        <f t="shared" si="165"/>
        <v>5.6095244460717467E-2</v>
      </c>
      <c r="AA1539">
        <f t="shared" si="166"/>
        <v>0.99999999999999989</v>
      </c>
    </row>
    <row r="1540" spans="1:27" x14ac:dyDescent="0.2">
      <c r="A1540" s="1">
        <v>42877</v>
      </c>
      <c r="B1540">
        <v>84.7</v>
      </c>
      <c r="C1540">
        <v>23.04</v>
      </c>
      <c r="D1540">
        <v>53.01</v>
      </c>
      <c r="E1540">
        <v>41.66</v>
      </c>
      <c r="F1540">
        <v>76.98</v>
      </c>
      <c r="G1540">
        <v>31.88</v>
      </c>
      <c r="H1540">
        <v>216.02</v>
      </c>
      <c r="I1540">
        <v>396.28</v>
      </c>
      <c r="J1540" s="2">
        <v>300922481944.70001</v>
      </c>
      <c r="K1540" s="2">
        <v>229291750748.16</v>
      </c>
      <c r="L1540" s="2">
        <v>264907827498.06</v>
      </c>
      <c r="M1540" s="2">
        <v>77061923744.100006</v>
      </c>
      <c r="N1540" s="2">
        <v>68803121738.279999</v>
      </c>
      <c r="O1540" s="2">
        <v>38198068014.68</v>
      </c>
      <c r="P1540" s="2">
        <v>85032132544.660004</v>
      </c>
      <c r="Q1540" s="2">
        <v>64060993711.519997</v>
      </c>
      <c r="R1540">
        <f t="shared" ref="R1540:R1603" si="169">SUM(J1540:Q1540)</f>
        <v>1128278299944.1599</v>
      </c>
      <c r="S1540">
        <f t="shared" ref="S1540:S1603" si="170">J1540/$R1540</f>
        <v>0.26670944744713526</v>
      </c>
      <c r="T1540">
        <f t="shared" ref="T1540:T1603" si="171">K1540/R1540</f>
        <v>0.20322268961435133</v>
      </c>
      <c r="U1540">
        <f t="shared" si="168"/>
        <v>0.23478943759812687</v>
      </c>
      <c r="V1540">
        <f t="shared" si="168"/>
        <v>6.8300457208043355E-2</v>
      </c>
      <c r="W1540">
        <f t="shared" si="168"/>
        <v>6.0980630170486452E-2</v>
      </c>
      <c r="X1540">
        <f t="shared" si="167"/>
        <v>3.3855182729802105E-2</v>
      </c>
      <c r="Y1540">
        <f t="shared" si="167"/>
        <v>7.5364502311945872E-2</v>
      </c>
      <c r="Z1540">
        <f t="shared" ref="Z1540:Z1603" si="172">Q1540/$R1540</f>
        <v>5.6777652920108862E-2</v>
      </c>
      <c r="AA1540">
        <f t="shared" ref="AA1540:AA1603" si="173">SUM(S1540:Z1540)</f>
        <v>1.0000000000000002</v>
      </c>
    </row>
    <row r="1541" spans="1:27" x14ac:dyDescent="0.2">
      <c r="A1541" s="1">
        <v>42874</v>
      </c>
      <c r="B1541">
        <v>84.78</v>
      </c>
      <c r="C1541">
        <v>23.05</v>
      </c>
      <c r="D1541">
        <v>53.06</v>
      </c>
      <c r="E1541">
        <v>41.8</v>
      </c>
      <c r="F1541">
        <v>76.8</v>
      </c>
      <c r="G1541">
        <v>29.87</v>
      </c>
      <c r="H1541">
        <v>215.39</v>
      </c>
      <c r="I1541">
        <v>393.32</v>
      </c>
      <c r="J1541" s="2">
        <v>301206706248.78009</v>
      </c>
      <c r="K1541" s="2">
        <v>229391269737.20001</v>
      </c>
      <c r="L1541" s="2">
        <v>265157693398.35999</v>
      </c>
      <c r="M1541" s="2">
        <v>77320893243</v>
      </c>
      <c r="N1541" s="2">
        <v>68642241484.800003</v>
      </c>
      <c r="O1541" s="2">
        <v>35789720564.57</v>
      </c>
      <c r="P1541" s="2">
        <v>84784145119.869995</v>
      </c>
      <c r="Q1541" s="2">
        <v>63582492294.879997</v>
      </c>
      <c r="R1541">
        <f t="shared" si="169"/>
        <v>1125875162091.46</v>
      </c>
      <c r="S1541">
        <f t="shared" si="170"/>
        <v>0.26753117609349275</v>
      </c>
      <c r="T1541">
        <f t="shared" si="171"/>
        <v>0.20374485330245301</v>
      </c>
      <c r="U1541">
        <f t="shared" si="168"/>
        <v>0.23551251713004751</v>
      </c>
      <c r="V1541">
        <f t="shared" si="168"/>
        <v>6.8676258120275391E-2</v>
      </c>
      <c r="W1541">
        <f t="shared" si="168"/>
        <v>6.0967897504096355E-2</v>
      </c>
      <c r="X1541">
        <f t="shared" si="167"/>
        <v>3.1788356089218567E-2</v>
      </c>
      <c r="Y1541">
        <f t="shared" si="167"/>
        <v>7.5305103065221174E-2</v>
      </c>
      <c r="Z1541">
        <f t="shared" si="172"/>
        <v>5.6473838695195323E-2</v>
      </c>
      <c r="AA1541">
        <f t="shared" si="173"/>
        <v>1.0000000000000002</v>
      </c>
    </row>
    <row r="1542" spans="1:27" x14ac:dyDescent="0.2">
      <c r="A1542" s="1">
        <v>42873</v>
      </c>
      <c r="B1542">
        <v>83.96</v>
      </c>
      <c r="C1542">
        <v>22.74</v>
      </c>
      <c r="D1542">
        <v>52.38</v>
      </c>
      <c r="E1542">
        <v>41.31</v>
      </c>
      <c r="F1542">
        <v>76.38</v>
      </c>
      <c r="G1542">
        <v>29.28</v>
      </c>
      <c r="H1542">
        <v>215.16</v>
      </c>
      <c r="I1542">
        <v>388.48</v>
      </c>
      <c r="J1542" s="2">
        <v>298293407131.96002</v>
      </c>
      <c r="K1542" s="2">
        <v>226306181076.95999</v>
      </c>
      <c r="L1542" s="2">
        <v>261759517154.28</v>
      </c>
      <c r="M1542" s="2">
        <v>76414499996.850006</v>
      </c>
      <c r="N1542" s="2">
        <v>68266854226.68</v>
      </c>
      <c r="O1542" s="2">
        <v>35082792706.080002</v>
      </c>
      <c r="P1542" s="2">
        <v>84693610028.279999</v>
      </c>
      <c r="Q1542" s="2">
        <v>62800077816.32</v>
      </c>
      <c r="R1542">
        <f t="shared" si="169"/>
        <v>1113616940137.4102</v>
      </c>
      <c r="S1542">
        <f t="shared" si="170"/>
        <v>0.26785997624564989</v>
      </c>
      <c r="T1542">
        <f t="shared" si="171"/>
        <v>0.20321725803581606</v>
      </c>
      <c r="U1542">
        <f t="shared" si="168"/>
        <v>0.23505346202975438</v>
      </c>
      <c r="V1542">
        <f t="shared" si="168"/>
        <v>6.8618298844682762E-2</v>
      </c>
      <c r="W1542">
        <f t="shared" si="168"/>
        <v>6.1301917891314131E-2</v>
      </c>
      <c r="X1542">
        <f t="shared" si="167"/>
        <v>3.150346536732021E-2</v>
      </c>
      <c r="Y1542">
        <f t="shared" si="167"/>
        <v>7.6052731397772716E-2</v>
      </c>
      <c r="Z1542">
        <f t="shared" si="172"/>
        <v>5.6392890187689712E-2</v>
      </c>
      <c r="AA1542">
        <f t="shared" si="173"/>
        <v>0.99999999999999978</v>
      </c>
    </row>
    <row r="1543" spans="1:27" x14ac:dyDescent="0.2">
      <c r="A1543" s="1">
        <v>42872</v>
      </c>
      <c r="B1543">
        <v>84.27</v>
      </c>
      <c r="C1543">
        <v>22.57</v>
      </c>
      <c r="D1543">
        <v>52.24</v>
      </c>
      <c r="E1543">
        <v>40.97</v>
      </c>
      <c r="F1543">
        <v>76.37</v>
      </c>
      <c r="G1543">
        <v>29.32</v>
      </c>
      <c r="H1543">
        <v>213.72</v>
      </c>
      <c r="I1543">
        <v>383.67</v>
      </c>
      <c r="J1543" s="2">
        <v>299394776310.27002</v>
      </c>
      <c r="K1543" s="2">
        <v>224614358263.28</v>
      </c>
      <c r="L1543" s="2">
        <v>261059892633.44</v>
      </c>
      <c r="M1543" s="2">
        <v>75785574070.949997</v>
      </c>
      <c r="N1543" s="2">
        <v>68257916434.82</v>
      </c>
      <c r="O1543" s="2">
        <v>35130720018.519997</v>
      </c>
      <c r="P1543" s="2">
        <v>84126781628.759995</v>
      </c>
      <c r="Q1543" s="2">
        <v>62022513014.279999</v>
      </c>
      <c r="R1543">
        <f t="shared" si="169"/>
        <v>1110392532374.3198</v>
      </c>
      <c r="S1543">
        <f t="shared" si="170"/>
        <v>0.26962967381461306</v>
      </c>
      <c r="T1543">
        <f t="shared" si="171"/>
        <v>0.20228374355417691</v>
      </c>
      <c r="U1543">
        <f t="shared" si="168"/>
        <v>0.23510595129383957</v>
      </c>
      <c r="V1543">
        <f t="shared" si="168"/>
        <v>6.8251156110443148E-2</v>
      </c>
      <c r="W1543">
        <f t="shared" si="168"/>
        <v>6.1471879938589012E-2</v>
      </c>
      <c r="X1543">
        <f t="shared" si="167"/>
        <v>3.1638109041854781E-2</v>
      </c>
      <c r="Y1543">
        <f t="shared" si="167"/>
        <v>7.5763101043983219E-2</v>
      </c>
      <c r="Z1543">
        <f t="shared" si="172"/>
        <v>5.5856385202500483E-2</v>
      </c>
      <c r="AA1543">
        <f t="shared" si="173"/>
        <v>1.0000000000000004</v>
      </c>
    </row>
    <row r="1544" spans="1:27" x14ac:dyDescent="0.2">
      <c r="A1544" s="1">
        <v>42871</v>
      </c>
      <c r="B1544">
        <v>87.61</v>
      </c>
      <c r="C1544">
        <v>23.99</v>
      </c>
      <c r="D1544">
        <v>53.26</v>
      </c>
      <c r="E1544">
        <v>43.38</v>
      </c>
      <c r="F1544">
        <v>78.13</v>
      </c>
      <c r="G1544">
        <v>30.21</v>
      </c>
      <c r="H1544">
        <v>225.6</v>
      </c>
      <c r="I1544">
        <v>391.3</v>
      </c>
      <c r="J1544" s="2">
        <v>311261141005.60999</v>
      </c>
      <c r="K1544" s="2">
        <v>238746054706.95999</v>
      </c>
      <c r="L1544" s="2">
        <v>266157156999.56</v>
      </c>
      <c r="M1544" s="2">
        <v>80243549016.300003</v>
      </c>
      <c r="N1544" s="2">
        <v>69830967802.179993</v>
      </c>
      <c r="O1544" s="2">
        <v>36197102720.309998</v>
      </c>
      <c r="P1544" s="2">
        <v>88803115924.800003</v>
      </c>
      <c r="Q1544" s="2">
        <v>63255947409.199997</v>
      </c>
      <c r="R1544">
        <f t="shared" si="169"/>
        <v>1154495035584.9199</v>
      </c>
      <c r="S1544">
        <f t="shared" si="170"/>
        <v>0.26960803763691443</v>
      </c>
      <c r="T1544">
        <f t="shared" si="171"/>
        <v>0.20679695221556352</v>
      </c>
      <c r="U1544">
        <f t="shared" si="168"/>
        <v>0.23053988869229969</v>
      </c>
      <c r="V1544">
        <f t="shared" si="168"/>
        <v>6.9505321844580262E-2</v>
      </c>
      <c r="W1544">
        <f t="shared" si="168"/>
        <v>6.0486156847612979E-2</v>
      </c>
      <c r="X1544">
        <f t="shared" si="167"/>
        <v>3.1353190446566877E-2</v>
      </c>
      <c r="Y1544">
        <f t="shared" si="167"/>
        <v>7.6919443728753922E-2</v>
      </c>
      <c r="Z1544">
        <f t="shared" si="172"/>
        <v>5.4791008587708342E-2</v>
      </c>
      <c r="AA1544">
        <f t="shared" si="173"/>
        <v>1</v>
      </c>
    </row>
    <row r="1545" spans="1:27" x14ac:dyDescent="0.2">
      <c r="A1545" s="1">
        <v>42870</v>
      </c>
      <c r="B1545">
        <v>87.34</v>
      </c>
      <c r="C1545">
        <v>24.06</v>
      </c>
      <c r="D1545">
        <v>53.32</v>
      </c>
      <c r="E1545">
        <v>43.43</v>
      </c>
      <c r="F1545">
        <v>78.33</v>
      </c>
      <c r="G1545">
        <v>30.11</v>
      </c>
      <c r="H1545">
        <v>225.12</v>
      </c>
      <c r="I1545">
        <v>389.36</v>
      </c>
      <c r="J1545" s="2">
        <v>310301883979.34009</v>
      </c>
      <c r="K1545" s="2">
        <v>239442687630.23999</v>
      </c>
      <c r="L1545" s="2">
        <v>266456996079.92001</v>
      </c>
      <c r="M1545" s="2">
        <v>80336038123.050003</v>
      </c>
      <c r="N1545" s="2">
        <v>70009723639.380005</v>
      </c>
      <c r="O1545" s="2">
        <v>36077284439.209999</v>
      </c>
      <c r="P1545" s="2">
        <v>88614173124.960007</v>
      </c>
      <c r="Q1545" s="2">
        <v>62942334994.239998</v>
      </c>
      <c r="R1545">
        <f t="shared" si="169"/>
        <v>1154181122010.3401</v>
      </c>
      <c r="S1545">
        <f t="shared" si="170"/>
        <v>0.26885025067717244</v>
      </c>
      <c r="T1545">
        <f t="shared" si="171"/>
        <v>0.20745677005458324</v>
      </c>
      <c r="U1545">
        <f t="shared" si="168"/>
        <v>0.23086237592918529</v>
      </c>
      <c r="V1545">
        <f t="shared" si="168"/>
        <v>6.9604359827963189E-2</v>
      </c>
      <c r="W1545">
        <f t="shared" si="168"/>
        <v>6.0657484604702105E-2</v>
      </c>
      <c r="X1545">
        <f t="shared" si="167"/>
        <v>3.1257905497857195E-2</v>
      </c>
      <c r="Y1545">
        <f t="shared" si="167"/>
        <v>7.6776661335971955E-2</v>
      </c>
      <c r="Z1545">
        <f t="shared" si="172"/>
        <v>5.4534192072564595E-2</v>
      </c>
      <c r="AA1545">
        <f t="shared" si="173"/>
        <v>1</v>
      </c>
    </row>
    <row r="1546" spans="1:27" x14ac:dyDescent="0.2">
      <c r="A1546" s="1">
        <v>42867</v>
      </c>
      <c r="B1546">
        <v>86.92</v>
      </c>
      <c r="C1546">
        <v>24</v>
      </c>
      <c r="D1546">
        <v>53.02</v>
      </c>
      <c r="E1546">
        <v>42.73</v>
      </c>
      <c r="F1546">
        <v>77.489999999999995</v>
      </c>
      <c r="G1546">
        <v>29.91</v>
      </c>
      <c r="H1546">
        <v>222.82</v>
      </c>
      <c r="I1546">
        <v>385.12</v>
      </c>
      <c r="J1546" s="2">
        <v>308809706382.91998</v>
      </c>
      <c r="K1546" s="2">
        <v>238845573696</v>
      </c>
      <c r="L1546" s="2">
        <v>264957800678.12</v>
      </c>
      <c r="M1546" s="2">
        <v>79041190628.550003</v>
      </c>
      <c r="N1546" s="2">
        <v>69258949123.139999</v>
      </c>
      <c r="O1546" s="2">
        <v>35837647877.010002</v>
      </c>
      <c r="P1546" s="2">
        <v>87708822209.059998</v>
      </c>
      <c r="Q1546" s="2">
        <v>62256914046.080002</v>
      </c>
      <c r="R1546">
        <f t="shared" si="169"/>
        <v>1146716604640.8801</v>
      </c>
      <c r="S1546">
        <f t="shared" si="170"/>
        <v>0.26929906232554346</v>
      </c>
      <c r="T1546">
        <f t="shared" si="171"/>
        <v>0.20828648746287215</v>
      </c>
      <c r="U1546">
        <f t="shared" si="168"/>
        <v>0.23105778673284097</v>
      </c>
      <c r="V1546">
        <f t="shared" si="168"/>
        <v>6.8928269032350428E-2</v>
      </c>
      <c r="W1546">
        <f t="shared" si="168"/>
        <v>6.0397615978387255E-2</v>
      </c>
      <c r="X1546">
        <f t="shared" si="167"/>
        <v>3.1252401623881043E-2</v>
      </c>
      <c r="Y1546">
        <f t="shared" si="167"/>
        <v>7.6486920878352474E-2</v>
      </c>
      <c r="Z1546">
        <f t="shared" si="172"/>
        <v>5.4291455965772069E-2</v>
      </c>
      <c r="AA1546">
        <f t="shared" si="173"/>
        <v>0.99999999999999978</v>
      </c>
    </row>
    <row r="1547" spans="1:27" x14ac:dyDescent="0.2">
      <c r="A1547" s="1">
        <v>42866</v>
      </c>
      <c r="B1547">
        <v>87.16</v>
      </c>
      <c r="C1547">
        <v>24.07</v>
      </c>
      <c r="D1547">
        <v>53.74</v>
      </c>
      <c r="E1547">
        <v>42.87</v>
      </c>
      <c r="F1547">
        <v>77.92</v>
      </c>
      <c r="G1547">
        <v>30</v>
      </c>
      <c r="H1547">
        <v>224.76</v>
      </c>
      <c r="I1547">
        <v>382.87</v>
      </c>
      <c r="J1547" s="2">
        <v>309662379295.15997</v>
      </c>
      <c r="K1547" s="2">
        <v>239542206619.28</v>
      </c>
      <c r="L1547" s="2">
        <v>268555869642.44</v>
      </c>
      <c r="M1547" s="2">
        <v>79300160127.449997</v>
      </c>
      <c r="N1547" s="2">
        <v>69643274173.119995</v>
      </c>
      <c r="O1547" s="2">
        <v>35945484330</v>
      </c>
      <c r="P1547" s="2">
        <v>88472466025.080002</v>
      </c>
      <c r="Q1547" s="2">
        <v>61893188307.080002</v>
      </c>
      <c r="R1547">
        <f t="shared" si="169"/>
        <v>1153015028519.6099</v>
      </c>
      <c r="S1547">
        <f t="shared" si="170"/>
        <v>0.26856751354988379</v>
      </c>
      <c r="T1547">
        <f t="shared" si="171"/>
        <v>0.20775289193483915</v>
      </c>
      <c r="U1547">
        <f t="shared" si="168"/>
        <v>0.23291619189668919</v>
      </c>
      <c r="V1547">
        <f t="shared" si="168"/>
        <v>6.8776345638153408E-2</v>
      </c>
      <c r="W1547">
        <f t="shared" si="168"/>
        <v>6.0401011652499496E-2</v>
      </c>
      <c r="X1547">
        <f t="shared" si="167"/>
        <v>3.1175208857556237E-2</v>
      </c>
      <c r="Y1547">
        <f t="shared" si="167"/>
        <v>7.6731407515713321E-2</v>
      </c>
      <c r="Z1547">
        <f t="shared" si="172"/>
        <v>5.3679428954665494E-2</v>
      </c>
      <c r="AA1547">
        <f t="shared" si="173"/>
        <v>0.99999999999999989</v>
      </c>
    </row>
    <row r="1548" spans="1:27" x14ac:dyDescent="0.2">
      <c r="A1548" s="1">
        <v>42865</v>
      </c>
      <c r="B1548">
        <v>87.43</v>
      </c>
      <c r="C1548">
        <v>24.15</v>
      </c>
      <c r="D1548">
        <v>54.72</v>
      </c>
      <c r="E1548">
        <v>43.1</v>
      </c>
      <c r="F1548">
        <v>78.650000000000006</v>
      </c>
      <c r="G1548">
        <v>30.02</v>
      </c>
      <c r="H1548">
        <v>224.88</v>
      </c>
      <c r="I1548">
        <v>382.27</v>
      </c>
      <c r="J1548" s="2">
        <v>310621636321.42999</v>
      </c>
      <c r="K1548" s="2">
        <v>240338358531.60001</v>
      </c>
      <c r="L1548" s="2">
        <v>273453241288.32001</v>
      </c>
      <c r="M1548" s="2">
        <v>79725610018.5</v>
      </c>
      <c r="N1548" s="2">
        <v>70295732978.899994</v>
      </c>
      <c r="O1548" s="2">
        <v>35969447986.220001</v>
      </c>
      <c r="P1548" s="2">
        <v>88519701725.039993</v>
      </c>
      <c r="Q1548" s="2">
        <v>61796194776.68</v>
      </c>
      <c r="R1548">
        <f t="shared" si="169"/>
        <v>1160719923626.6902</v>
      </c>
      <c r="S1548">
        <f t="shared" si="170"/>
        <v>0.26761118681489254</v>
      </c>
      <c r="T1548">
        <f t="shared" si="171"/>
        <v>0.20705973391122512</v>
      </c>
      <c r="U1548">
        <f t="shared" si="168"/>
        <v>0.23558934047923505</v>
      </c>
      <c r="V1548">
        <f t="shared" si="168"/>
        <v>6.8686345771851579E-2</v>
      </c>
      <c r="W1548">
        <f t="shared" si="168"/>
        <v>6.0562183475975598E-2</v>
      </c>
      <c r="X1548">
        <f t="shared" si="167"/>
        <v>3.0988912358661698E-2</v>
      </c>
      <c r="Y1548">
        <f t="shared" si="167"/>
        <v>7.626275721059271E-2</v>
      </c>
      <c r="Z1548">
        <f t="shared" si="172"/>
        <v>5.3239539977565545E-2</v>
      </c>
      <c r="AA1548">
        <f t="shared" si="173"/>
        <v>1</v>
      </c>
    </row>
    <row r="1549" spans="1:27" x14ac:dyDescent="0.2">
      <c r="A1549" s="1">
        <v>42864</v>
      </c>
      <c r="B1549">
        <v>86.75</v>
      </c>
      <c r="C1549">
        <v>23.98</v>
      </c>
      <c r="D1549">
        <v>54.68</v>
      </c>
      <c r="E1549">
        <v>42.83</v>
      </c>
      <c r="F1549">
        <v>78.44</v>
      </c>
      <c r="G1549">
        <v>29.99</v>
      </c>
      <c r="H1549">
        <v>223.76</v>
      </c>
      <c r="I1549">
        <v>380.5</v>
      </c>
      <c r="J1549" s="2">
        <v>308205729736.75</v>
      </c>
      <c r="K1549" s="2">
        <v>238646535717.92001</v>
      </c>
      <c r="L1549" s="2">
        <v>273253348568.07999</v>
      </c>
      <c r="M1549" s="2">
        <v>79226168842.050003</v>
      </c>
      <c r="N1549" s="2">
        <v>70108039349.839996</v>
      </c>
      <c r="O1549" s="2">
        <v>35933502501.889999</v>
      </c>
      <c r="P1549" s="2">
        <v>88078835192.080002</v>
      </c>
      <c r="Q1549" s="2">
        <v>61510063862</v>
      </c>
      <c r="R1549">
        <f t="shared" si="169"/>
        <v>1154962223770.6099</v>
      </c>
      <c r="S1549">
        <f t="shared" si="170"/>
        <v>0.26685351554663794</v>
      </c>
      <c r="T1549">
        <f t="shared" si="171"/>
        <v>0.20662713533504992</v>
      </c>
      <c r="U1549">
        <f t="shared" si="168"/>
        <v>0.23659072387319185</v>
      </c>
      <c r="V1549">
        <f t="shared" si="168"/>
        <v>6.8596329136549603E-2</v>
      </c>
      <c r="W1549">
        <f t="shared" si="168"/>
        <v>6.0701586516793596E-2</v>
      </c>
      <c r="X1549">
        <f t="shared" si="167"/>
        <v>3.1112275156998423E-2</v>
      </c>
      <c r="Y1549">
        <f t="shared" si="167"/>
        <v>7.6261226020474221E-2</v>
      </c>
      <c r="Z1549">
        <f t="shared" si="172"/>
        <v>5.3257208414304535E-2</v>
      </c>
      <c r="AA1549">
        <f t="shared" si="173"/>
        <v>1</v>
      </c>
    </row>
    <row r="1550" spans="1:27" x14ac:dyDescent="0.2">
      <c r="A1550" s="1">
        <v>42863</v>
      </c>
      <c r="B1550">
        <v>87.1</v>
      </c>
      <c r="C1550">
        <v>23.96</v>
      </c>
      <c r="D1550">
        <v>55.04</v>
      </c>
      <c r="E1550">
        <v>43.02</v>
      </c>
      <c r="F1550">
        <v>78.16</v>
      </c>
      <c r="G1550">
        <v>30.12</v>
      </c>
      <c r="H1550">
        <v>225.03</v>
      </c>
      <c r="I1550">
        <v>382.38</v>
      </c>
      <c r="J1550" s="2">
        <v>309449211067.09998</v>
      </c>
      <c r="K1550" s="2">
        <v>238447497739.84</v>
      </c>
      <c r="L1550" s="2">
        <v>275052383050.23999</v>
      </c>
      <c r="M1550" s="2">
        <v>79577627447.699997</v>
      </c>
      <c r="N1550" s="2">
        <v>69857781177.759995</v>
      </c>
      <c r="O1550" s="2">
        <v>36089266267.32</v>
      </c>
      <c r="P1550" s="2">
        <v>88578746349.990005</v>
      </c>
      <c r="Q1550" s="2">
        <v>61813976923.919998</v>
      </c>
      <c r="R1550">
        <f t="shared" si="169"/>
        <v>1158866490023.8699</v>
      </c>
      <c r="S1550">
        <f t="shared" si="170"/>
        <v>0.26702749085507343</v>
      </c>
      <c r="T1550">
        <f t="shared" si="171"/>
        <v>0.20575924818995203</v>
      </c>
      <c r="U1550">
        <f t="shared" si="168"/>
        <v>0.23734604928008107</v>
      </c>
      <c r="V1550">
        <f t="shared" si="168"/>
        <v>6.8668503345938395E-2</v>
      </c>
      <c r="W1550">
        <f t="shared" si="168"/>
        <v>6.028112968934074E-2</v>
      </c>
      <c r="X1550">
        <f t="shared" si="167"/>
        <v>3.1141867141724539E-2</v>
      </c>
      <c r="Y1550">
        <f t="shared" si="167"/>
        <v>7.6435678408619354E-2</v>
      </c>
      <c r="Z1550">
        <f t="shared" si="172"/>
        <v>5.3340033089270517E-2</v>
      </c>
      <c r="AA1550">
        <f t="shared" si="173"/>
        <v>1</v>
      </c>
    </row>
    <row r="1551" spans="1:27" x14ac:dyDescent="0.2">
      <c r="A1551" s="1">
        <v>42860</v>
      </c>
      <c r="B1551">
        <v>87</v>
      </c>
      <c r="C1551">
        <v>23.74</v>
      </c>
      <c r="D1551">
        <v>55.11</v>
      </c>
      <c r="E1551">
        <v>43.08</v>
      </c>
      <c r="F1551">
        <v>78.319999999999993</v>
      </c>
      <c r="G1551">
        <v>30.28</v>
      </c>
      <c r="H1551">
        <v>226.87</v>
      </c>
      <c r="I1551">
        <v>383.76</v>
      </c>
      <c r="J1551" s="2">
        <v>309093930687</v>
      </c>
      <c r="K1551" s="2">
        <v>236258079980.95999</v>
      </c>
      <c r="L1551" s="2">
        <v>275402195310.65997</v>
      </c>
      <c r="M1551" s="2">
        <v>79688614375.800003</v>
      </c>
      <c r="N1551" s="2">
        <v>70000785847.520004</v>
      </c>
      <c r="O1551" s="2">
        <v>36280975517.080002</v>
      </c>
      <c r="P1551" s="2">
        <v>89303027082.710007</v>
      </c>
      <c r="Q1551" s="2">
        <v>62037062043.839996</v>
      </c>
      <c r="R1551">
        <f t="shared" si="169"/>
        <v>1158064670845.5698</v>
      </c>
      <c r="S1551">
        <f t="shared" si="170"/>
        <v>0.26690558694041905</v>
      </c>
      <c r="T1551">
        <f t="shared" si="171"/>
        <v>0.20401112815958225</v>
      </c>
      <c r="U1551">
        <f t="shared" si="168"/>
        <v>0.23781244885881281</v>
      </c>
      <c r="V1551">
        <f t="shared" si="168"/>
        <v>6.8811886228784397E-2</v>
      </c>
      <c r="W1551">
        <f t="shared" si="168"/>
        <v>6.0446352962661744E-2</v>
      </c>
      <c r="X1551">
        <f t="shared" si="167"/>
        <v>3.1328971887717778E-2</v>
      </c>
      <c r="Y1551">
        <f t="shared" si="167"/>
        <v>7.7114024225870492E-2</v>
      </c>
      <c r="Z1551">
        <f t="shared" si="172"/>
        <v>5.35696007361516E-2</v>
      </c>
      <c r="AA1551">
        <f t="shared" si="173"/>
        <v>1.0000000000000002</v>
      </c>
    </row>
    <row r="1552" spans="1:27" x14ac:dyDescent="0.2">
      <c r="A1552" s="1">
        <v>42859</v>
      </c>
      <c r="B1552">
        <v>87.1</v>
      </c>
      <c r="C1552">
        <v>23.85</v>
      </c>
      <c r="D1552">
        <v>55.18</v>
      </c>
      <c r="E1552">
        <v>43.28</v>
      </c>
      <c r="F1552">
        <v>78.33</v>
      </c>
      <c r="G1552">
        <v>30.26</v>
      </c>
      <c r="H1552">
        <v>226.59</v>
      </c>
      <c r="I1552">
        <v>383.31</v>
      </c>
      <c r="J1552" s="2">
        <v>309449211067.09998</v>
      </c>
      <c r="K1552" s="2">
        <v>237352788860.39999</v>
      </c>
      <c r="L1552" s="2">
        <v>275752007571.08002</v>
      </c>
      <c r="M1552" s="2">
        <v>80058570802.800003</v>
      </c>
      <c r="N1552" s="2">
        <v>70009723639.380005</v>
      </c>
      <c r="O1552" s="2">
        <v>36257011860.860001</v>
      </c>
      <c r="P1552" s="2">
        <v>89192810449.470001</v>
      </c>
      <c r="Q1552" s="2">
        <v>61964316896.040001</v>
      </c>
      <c r="R1552">
        <f t="shared" si="169"/>
        <v>1160036441147.1301</v>
      </c>
      <c r="S1552">
        <f t="shared" si="170"/>
        <v>0.26675818111463262</v>
      </c>
      <c r="T1552">
        <f t="shared" si="171"/>
        <v>0.20460804543837255</v>
      </c>
      <c r="U1552">
        <f t="shared" si="168"/>
        <v>0.23770978030517384</v>
      </c>
      <c r="V1552">
        <f t="shared" si="168"/>
        <v>6.9013841257979922E-2</v>
      </c>
      <c r="W1552">
        <f t="shared" si="168"/>
        <v>6.0351314110571555E-2</v>
      </c>
      <c r="X1552">
        <f t="shared" si="167"/>
        <v>3.1255062836652248E-2</v>
      </c>
      <c r="Y1552">
        <f t="shared" si="167"/>
        <v>7.6887938417925503E-2</v>
      </c>
      <c r="Z1552">
        <f t="shared" si="172"/>
        <v>5.3415836518691674E-2</v>
      </c>
      <c r="AA1552">
        <f t="shared" si="173"/>
        <v>1</v>
      </c>
    </row>
    <row r="1553" spans="1:27" x14ac:dyDescent="0.2">
      <c r="A1553" s="1">
        <v>42858</v>
      </c>
      <c r="B1553">
        <v>87</v>
      </c>
      <c r="C1553">
        <v>23.77</v>
      </c>
      <c r="D1553">
        <v>54.85</v>
      </c>
      <c r="E1553">
        <v>43.48</v>
      </c>
      <c r="F1553">
        <v>78.83</v>
      </c>
      <c r="G1553">
        <v>30.79</v>
      </c>
      <c r="H1553">
        <v>226.31</v>
      </c>
      <c r="I1553">
        <v>384.29</v>
      </c>
      <c r="J1553" s="2">
        <v>309093930687</v>
      </c>
      <c r="K1553" s="2">
        <v>236556636948.07999</v>
      </c>
      <c r="L1553" s="2">
        <v>274102892629.10001</v>
      </c>
      <c r="M1553" s="2">
        <v>80428527229.800003</v>
      </c>
      <c r="N1553" s="2">
        <v>70456613232.380005</v>
      </c>
      <c r="O1553" s="2">
        <v>36892048750.690002</v>
      </c>
      <c r="P1553" s="2">
        <v>89082593816.229996</v>
      </c>
      <c r="Q1553" s="2">
        <v>62122739662.360001</v>
      </c>
      <c r="R1553">
        <f t="shared" si="169"/>
        <v>1158735982955.6401</v>
      </c>
      <c r="S1553">
        <f t="shared" si="170"/>
        <v>0.26675095555294676</v>
      </c>
      <c r="T1553">
        <f t="shared" si="171"/>
        <v>0.20415059204831484</v>
      </c>
      <c r="U1553">
        <f t="shared" si="168"/>
        <v>0.23655336216446252</v>
      </c>
      <c r="V1553">
        <f t="shared" si="168"/>
        <v>6.9410571875611671E-2</v>
      </c>
      <c r="W1553">
        <f t="shared" si="168"/>
        <v>6.0804716750629546E-2</v>
      </c>
      <c r="X1553">
        <f t="shared" si="167"/>
        <v>3.1838183411365018E-2</v>
      </c>
      <c r="Y1553">
        <f t="shared" si="167"/>
        <v>7.687911234878804E-2</v>
      </c>
      <c r="Z1553">
        <f t="shared" si="172"/>
        <v>5.361250584788152E-2</v>
      </c>
      <c r="AA1553">
        <f t="shared" si="173"/>
        <v>1</v>
      </c>
    </row>
    <row r="1554" spans="1:27" x14ac:dyDescent="0.2">
      <c r="A1554" s="1">
        <v>42857</v>
      </c>
      <c r="B1554">
        <v>86.5</v>
      </c>
      <c r="C1554">
        <v>23.53</v>
      </c>
      <c r="D1554">
        <v>54.54</v>
      </c>
      <c r="E1554">
        <v>43.35</v>
      </c>
      <c r="F1554">
        <v>79.540000000000006</v>
      </c>
      <c r="G1554">
        <v>30.75</v>
      </c>
      <c r="H1554">
        <v>225.12</v>
      </c>
      <c r="I1554">
        <v>384.5</v>
      </c>
      <c r="J1554" s="2">
        <v>307317528786.5</v>
      </c>
      <c r="K1554" s="2">
        <v>234168181211.12</v>
      </c>
      <c r="L1554" s="2">
        <v>272553724047.23999</v>
      </c>
      <c r="M1554" s="2">
        <v>80188055552.25</v>
      </c>
      <c r="N1554" s="2">
        <v>71091196454.440002</v>
      </c>
      <c r="O1554" s="2">
        <v>36793892174.25</v>
      </c>
      <c r="P1554" s="2">
        <v>88614173124.960007</v>
      </c>
      <c r="Q1554" s="2">
        <v>62156687398</v>
      </c>
      <c r="R1554">
        <f t="shared" si="169"/>
        <v>1152883438748.76</v>
      </c>
      <c r="S1554">
        <f t="shared" si="170"/>
        <v>0.26656426699999775</v>
      </c>
      <c r="T1554">
        <f t="shared" si="171"/>
        <v>0.20311522686566291</v>
      </c>
      <c r="U1554">
        <f t="shared" si="168"/>
        <v>0.23641047731854509</v>
      </c>
      <c r="V1554">
        <f t="shared" si="168"/>
        <v>6.9554347696484553E-2</v>
      </c>
      <c r="W1554">
        <f t="shared" si="168"/>
        <v>6.1663819658643239E-2</v>
      </c>
      <c r="X1554">
        <f t="shared" si="168"/>
        <v>3.1914667986021994E-2</v>
      </c>
      <c r="Y1554">
        <f t="shared" si="168"/>
        <v>7.6863080990333385E-2</v>
      </c>
      <c r="Z1554">
        <f t="shared" si="172"/>
        <v>5.3914112484311071E-2</v>
      </c>
      <c r="AA1554">
        <f t="shared" si="173"/>
        <v>1</v>
      </c>
    </row>
    <row r="1555" spans="1:27" x14ac:dyDescent="0.2">
      <c r="A1555" s="1">
        <v>42856</v>
      </c>
      <c r="B1555">
        <v>87.06</v>
      </c>
      <c r="C1555">
        <v>23.61</v>
      </c>
      <c r="D1555">
        <v>54.46</v>
      </c>
      <c r="E1555">
        <v>43.74</v>
      </c>
      <c r="F1555">
        <v>79.23</v>
      </c>
      <c r="G1555">
        <v>30.84</v>
      </c>
      <c r="H1555">
        <v>224.85</v>
      </c>
      <c r="I1555">
        <v>383</v>
      </c>
      <c r="J1555" s="2">
        <v>309307098915.06</v>
      </c>
      <c r="K1555" s="2">
        <v>234964333123.44</v>
      </c>
      <c r="L1555" s="2">
        <v>272153938606.76001</v>
      </c>
      <c r="M1555" s="2">
        <v>80909470584.899994</v>
      </c>
      <c r="N1555" s="2">
        <v>70814124906.779999</v>
      </c>
      <c r="O1555" s="2">
        <v>36901581614.760002</v>
      </c>
      <c r="P1555" s="2">
        <v>88507892800.050003</v>
      </c>
      <c r="Q1555" s="2">
        <v>61914203572</v>
      </c>
      <c r="R1555">
        <f t="shared" si="169"/>
        <v>1155472644123.75</v>
      </c>
      <c r="S1555">
        <f t="shared" si="170"/>
        <v>0.26768881157686109</v>
      </c>
      <c r="T1555">
        <f t="shared" si="171"/>
        <v>0.20334910940416479</v>
      </c>
      <c r="U1555">
        <f t="shared" ref="U1555:X1618" si="174">L1555/$R1555</f>
        <v>0.23553473116894716</v>
      </c>
      <c r="V1555">
        <f t="shared" si="174"/>
        <v>7.0022835240948086E-2</v>
      </c>
      <c r="W1555">
        <f t="shared" si="174"/>
        <v>6.1285851523107004E-2</v>
      </c>
      <c r="X1555">
        <f t="shared" si="174"/>
        <v>3.1936352454924828E-2</v>
      </c>
      <c r="Y1555">
        <f t="shared" ref="Y1555:Y1618" si="175">P1555/$R1555</f>
        <v>7.6598864759078525E-2</v>
      </c>
      <c r="Z1555">
        <f t="shared" si="172"/>
        <v>5.3583443871968506E-2</v>
      </c>
      <c r="AA1555">
        <f t="shared" si="173"/>
        <v>1</v>
      </c>
    </row>
    <row r="1556" spans="1:27" x14ac:dyDescent="0.2">
      <c r="A1556" s="1">
        <v>42853</v>
      </c>
      <c r="B1556">
        <v>87</v>
      </c>
      <c r="C1556">
        <v>23.34</v>
      </c>
      <c r="D1556">
        <v>53.84</v>
      </c>
      <c r="E1556">
        <v>43.37</v>
      </c>
      <c r="F1556">
        <v>79.25</v>
      </c>
      <c r="G1556">
        <v>30.84</v>
      </c>
      <c r="H1556">
        <v>223.8</v>
      </c>
      <c r="I1556">
        <v>384.57</v>
      </c>
      <c r="J1556" s="2">
        <v>309093930687</v>
      </c>
      <c r="K1556" s="2">
        <v>233678745302.10001</v>
      </c>
      <c r="L1556" s="2">
        <v>269055601443.04001</v>
      </c>
      <c r="M1556" s="2">
        <v>80337417617.179993</v>
      </c>
      <c r="N1556" s="2">
        <v>70832000490.5</v>
      </c>
      <c r="O1556" s="2">
        <v>36901581614.760002</v>
      </c>
      <c r="P1556" s="2">
        <v>88094580425.399994</v>
      </c>
      <c r="Q1556" s="2">
        <v>62223017202.089996</v>
      </c>
      <c r="R1556">
        <f t="shared" si="169"/>
        <v>1150216874782.0701</v>
      </c>
      <c r="S1556">
        <f t="shared" si="170"/>
        <v>0.26872665274152197</v>
      </c>
      <c r="T1556">
        <f t="shared" si="171"/>
        <v>0.20316059555844612</v>
      </c>
      <c r="U1556">
        <f t="shared" si="174"/>
        <v>0.2339172788557963</v>
      </c>
      <c r="V1556">
        <f t="shared" si="174"/>
        <v>6.984545208693918E-2</v>
      </c>
      <c r="W1556">
        <f t="shared" si="174"/>
        <v>6.1581430461903487E-2</v>
      </c>
      <c r="X1556">
        <f t="shared" si="174"/>
        <v>3.2082281545166597E-2</v>
      </c>
      <c r="Y1556">
        <f t="shared" si="175"/>
        <v>7.6589539205022664E-2</v>
      </c>
      <c r="Z1556">
        <f t="shared" si="172"/>
        <v>5.4096769545203642E-2</v>
      </c>
      <c r="AA1556">
        <f t="shared" si="173"/>
        <v>0.99999999999999978</v>
      </c>
    </row>
    <row r="1557" spans="1:27" x14ac:dyDescent="0.2">
      <c r="A1557" s="1">
        <v>42852</v>
      </c>
      <c r="B1557">
        <v>87.61</v>
      </c>
      <c r="C1557">
        <v>23.65</v>
      </c>
      <c r="D1557">
        <v>54.44</v>
      </c>
      <c r="E1557">
        <v>43.54</v>
      </c>
      <c r="F1557">
        <v>80.33</v>
      </c>
      <c r="G1557">
        <v>30.97</v>
      </c>
      <c r="H1557">
        <v>225.81</v>
      </c>
      <c r="I1557">
        <v>390.71</v>
      </c>
      <c r="J1557" s="2">
        <v>311261141005.60999</v>
      </c>
      <c r="K1557" s="2">
        <v>236782447574.75</v>
      </c>
      <c r="L1557" s="2">
        <v>272053992246.64001</v>
      </c>
      <c r="M1557" s="2">
        <v>80652321029.559998</v>
      </c>
      <c r="N1557" s="2">
        <v>71797282011.380005</v>
      </c>
      <c r="O1557" s="2">
        <v>37057133028.830002</v>
      </c>
      <c r="P1557" s="2">
        <v>88885778399.729996</v>
      </c>
      <c r="Q1557" s="2">
        <v>63216462675.269997</v>
      </c>
      <c r="R1557">
        <f t="shared" si="169"/>
        <v>1161706557971.77</v>
      </c>
      <c r="S1557">
        <f t="shared" si="170"/>
        <v>0.26793439261377894</v>
      </c>
      <c r="T1557">
        <f t="shared" si="171"/>
        <v>0.20382294130124376</v>
      </c>
      <c r="U1557">
        <f t="shared" si="174"/>
        <v>0.23418477788540731</v>
      </c>
      <c r="V1557">
        <f t="shared" si="174"/>
        <v>6.9425725865205873E-2</v>
      </c>
      <c r="W1557">
        <f t="shared" si="174"/>
        <v>6.1803285449925735E-2</v>
      </c>
      <c r="X1557">
        <f t="shared" si="174"/>
        <v>3.1898875645092556E-2</v>
      </c>
      <c r="Y1557">
        <f t="shared" si="175"/>
        <v>7.6513107195431668E-2</v>
      </c>
      <c r="Z1557">
        <f t="shared" si="172"/>
        <v>5.441689404391413E-2</v>
      </c>
      <c r="AA1557">
        <f t="shared" si="173"/>
        <v>1</v>
      </c>
    </row>
    <row r="1558" spans="1:27" x14ac:dyDescent="0.2">
      <c r="A1558" s="1">
        <v>42851</v>
      </c>
      <c r="B1558">
        <v>88.43</v>
      </c>
      <c r="C1558">
        <v>23.89</v>
      </c>
      <c r="D1558">
        <v>54.54</v>
      </c>
      <c r="E1558">
        <v>44.37</v>
      </c>
      <c r="F1558">
        <v>80.52</v>
      </c>
      <c r="G1558">
        <v>31.27</v>
      </c>
      <c r="H1558">
        <v>226.2</v>
      </c>
      <c r="I1558">
        <v>388.87</v>
      </c>
      <c r="J1558" s="2">
        <v>314174440122.42999</v>
      </c>
      <c r="K1558" s="2">
        <v>239185313850.35001</v>
      </c>
      <c r="L1558" s="2">
        <v>272553724047.23999</v>
      </c>
      <c r="M1558" s="2">
        <v>82189790631.179993</v>
      </c>
      <c r="N1558" s="2">
        <v>71967100056.720001</v>
      </c>
      <c r="O1558" s="2">
        <v>37416097830.529999</v>
      </c>
      <c r="P1558" s="2">
        <v>89039294424.600006</v>
      </c>
      <c r="Q1558" s="2">
        <v>62918752631.190002</v>
      </c>
      <c r="R1558">
        <f t="shared" si="169"/>
        <v>1169444513594.24</v>
      </c>
      <c r="S1558">
        <f t="shared" si="170"/>
        <v>0.26865271201010443</v>
      </c>
      <c r="T1558">
        <f t="shared" si="171"/>
        <v>0.20452899737433775</v>
      </c>
      <c r="U1558">
        <f t="shared" si="174"/>
        <v>0.23306255310015286</v>
      </c>
      <c r="V1558">
        <f t="shared" si="174"/>
        <v>7.0281051965922714E-2</v>
      </c>
      <c r="W1558">
        <f t="shared" si="174"/>
        <v>6.1539559355006983E-2</v>
      </c>
      <c r="X1558">
        <f t="shared" si="174"/>
        <v>3.199476109861181E-2</v>
      </c>
      <c r="Y1558">
        <f t="shared" si="175"/>
        <v>7.6138109495200737E-2</v>
      </c>
      <c r="Z1558">
        <f t="shared" si="172"/>
        <v>5.3802255600662728E-2</v>
      </c>
      <c r="AA1558">
        <f t="shared" si="173"/>
        <v>1</v>
      </c>
    </row>
    <row r="1559" spans="1:27" x14ac:dyDescent="0.2">
      <c r="A1559" s="1">
        <v>42850</v>
      </c>
      <c r="B1559">
        <v>88.26</v>
      </c>
      <c r="C1559">
        <v>23.98</v>
      </c>
      <c r="D1559">
        <v>54.56</v>
      </c>
      <c r="E1559">
        <v>44.27</v>
      </c>
      <c r="F1559">
        <v>80.63</v>
      </c>
      <c r="G1559">
        <v>30.89</v>
      </c>
      <c r="H1559">
        <v>226.63</v>
      </c>
      <c r="I1559">
        <v>388.19</v>
      </c>
      <c r="J1559" s="2">
        <v>313570463476.26001</v>
      </c>
      <c r="K1559" s="2">
        <v>240086388703.70001</v>
      </c>
      <c r="L1559" s="2">
        <v>273011268104.95999</v>
      </c>
      <c r="M1559" s="2">
        <v>82004553329.779999</v>
      </c>
      <c r="N1559" s="2">
        <v>72065415767.179993</v>
      </c>
      <c r="O1559" s="2">
        <v>36961409081.709999</v>
      </c>
      <c r="P1559" s="2">
        <v>89208555682.789993</v>
      </c>
      <c r="Q1559" s="2">
        <v>62808729354.029999</v>
      </c>
      <c r="R1559">
        <f t="shared" si="169"/>
        <v>1169716783500.4099</v>
      </c>
      <c r="S1559">
        <f t="shared" si="170"/>
        <v>0.26807383453787137</v>
      </c>
      <c r="T1559">
        <f t="shared" si="171"/>
        <v>0.20525172596501082</v>
      </c>
      <c r="U1559">
        <f t="shared" si="174"/>
        <v>0.2333994621227595</v>
      </c>
      <c r="V1559">
        <f t="shared" si="174"/>
        <v>7.0106332136552832E-2</v>
      </c>
      <c r="W1559">
        <f t="shared" si="174"/>
        <v>6.1609285926053171E-2</v>
      </c>
      <c r="X1559">
        <f t="shared" si="174"/>
        <v>3.1598596859576521E-2</v>
      </c>
      <c r="Y1559">
        <f t="shared" si="175"/>
        <v>7.6265089927008589E-2</v>
      </c>
      <c r="Z1559">
        <f t="shared" si="172"/>
        <v>5.3695672525167278E-2</v>
      </c>
      <c r="AA1559">
        <f t="shared" si="173"/>
        <v>1.0000000000000002</v>
      </c>
    </row>
    <row r="1560" spans="1:27" x14ac:dyDescent="0.2">
      <c r="A1560" s="1">
        <v>42849</v>
      </c>
      <c r="B1560">
        <v>87.5</v>
      </c>
      <c r="C1560">
        <v>23.63</v>
      </c>
      <c r="D1560">
        <v>53.65</v>
      </c>
      <c r="E1560">
        <v>43.56</v>
      </c>
      <c r="F1560">
        <v>80.45</v>
      </c>
      <c r="G1560">
        <v>30.43</v>
      </c>
      <c r="H1560">
        <v>223.22</v>
      </c>
      <c r="I1560">
        <v>386.65</v>
      </c>
      <c r="J1560" s="2">
        <v>310870332587.5</v>
      </c>
      <c r="K1560" s="2">
        <v>236582208718.45001</v>
      </c>
      <c r="L1560" s="2">
        <v>268457744388.39999</v>
      </c>
      <c r="M1560" s="2">
        <v>80689368489.839996</v>
      </c>
      <c r="N1560" s="2">
        <v>71904535513.699997</v>
      </c>
      <c r="O1560" s="2">
        <v>36410996385.769997</v>
      </c>
      <c r="P1560" s="2">
        <v>87866274542.259995</v>
      </c>
      <c r="Q1560" s="2">
        <v>62559558991.050003</v>
      </c>
      <c r="R1560">
        <f t="shared" si="169"/>
        <v>1155341019616.97</v>
      </c>
      <c r="S1560">
        <f t="shared" si="170"/>
        <v>0.26907235812553665</v>
      </c>
      <c r="T1560">
        <f t="shared" si="171"/>
        <v>0.20477262098500068</v>
      </c>
      <c r="U1560">
        <f t="shared" si="174"/>
        <v>0.23236234136082326</v>
      </c>
      <c r="V1560">
        <f t="shared" si="174"/>
        <v>6.9840304394793259E-2</v>
      </c>
      <c r="W1560">
        <f t="shared" si="174"/>
        <v>6.2236633420614196E-2</v>
      </c>
      <c r="X1560">
        <f t="shared" si="174"/>
        <v>3.1515367123242391E-2</v>
      </c>
      <c r="Y1560">
        <f t="shared" si="175"/>
        <v>7.6052241762687767E-2</v>
      </c>
      <c r="Z1560">
        <f t="shared" si="172"/>
        <v>5.4148132827301819E-2</v>
      </c>
      <c r="AA1560">
        <f t="shared" si="173"/>
        <v>1</v>
      </c>
    </row>
    <row r="1561" spans="1:27" x14ac:dyDescent="0.2">
      <c r="A1561" s="1">
        <v>42846</v>
      </c>
      <c r="B1561">
        <v>84.52</v>
      </c>
      <c r="C1561">
        <v>22.71</v>
      </c>
      <c r="D1561">
        <v>53</v>
      </c>
      <c r="E1561">
        <v>41.8</v>
      </c>
      <c r="F1561">
        <v>79.59</v>
      </c>
      <c r="G1561">
        <v>30.28</v>
      </c>
      <c r="H1561">
        <v>216.86</v>
      </c>
      <c r="I1561">
        <v>378.06</v>
      </c>
      <c r="J1561" s="2">
        <v>300282977260.52002</v>
      </c>
      <c r="K1561" s="2">
        <v>227371221328.64999</v>
      </c>
      <c r="L1561" s="2">
        <v>265205227448</v>
      </c>
      <c r="M1561" s="2">
        <v>77429191985.199997</v>
      </c>
      <c r="N1561" s="2">
        <v>71135885413.740005</v>
      </c>
      <c r="O1561" s="2">
        <v>36231513984.919998</v>
      </c>
      <c r="P1561" s="2">
        <v>85362782444.380005</v>
      </c>
      <c r="Q1561" s="2">
        <v>61169706122.220001</v>
      </c>
      <c r="R1561">
        <f t="shared" si="169"/>
        <v>1124188505987.6301</v>
      </c>
      <c r="S1561">
        <f t="shared" si="170"/>
        <v>0.26711087656666022</v>
      </c>
      <c r="T1561">
        <f t="shared" si="171"/>
        <v>0.20225364351052336</v>
      </c>
      <c r="U1561">
        <f t="shared" si="174"/>
        <v>0.23590814710830904</v>
      </c>
      <c r="V1561">
        <f t="shared" si="174"/>
        <v>6.8875630352737277E-2</v>
      </c>
      <c r="W1561">
        <f t="shared" si="174"/>
        <v>6.3277542009064755E-2</v>
      </c>
      <c r="X1561">
        <f t="shared" si="174"/>
        <v>3.2229037916634479E-2</v>
      </c>
      <c r="Y1561">
        <f t="shared" si="175"/>
        <v>7.5932801295977029E-2</v>
      </c>
      <c r="Z1561">
        <f t="shared" si="172"/>
        <v>5.4412321240093764E-2</v>
      </c>
      <c r="AA1561">
        <f t="shared" si="173"/>
        <v>0.99999999999999978</v>
      </c>
    </row>
    <row r="1562" spans="1:27" x14ac:dyDescent="0.2">
      <c r="A1562" s="1">
        <v>42845</v>
      </c>
      <c r="B1562">
        <v>85.55</v>
      </c>
      <c r="C1562">
        <v>23.07</v>
      </c>
      <c r="D1562">
        <v>53.5</v>
      </c>
      <c r="E1562">
        <v>42.5</v>
      </c>
      <c r="F1562">
        <v>80.02</v>
      </c>
      <c r="G1562">
        <v>30.22</v>
      </c>
      <c r="H1562">
        <v>218.06</v>
      </c>
      <c r="I1562">
        <v>381.59</v>
      </c>
      <c r="J1562" s="2">
        <v>303942365175.54999</v>
      </c>
      <c r="K1562" s="2">
        <v>230975520742.04999</v>
      </c>
      <c r="L1562" s="2">
        <v>267707163556</v>
      </c>
      <c r="M1562" s="2">
        <v>78725853095</v>
      </c>
      <c r="N1562" s="2">
        <v>72011378505.039993</v>
      </c>
      <c r="O1562" s="2">
        <v>36159721024.580002</v>
      </c>
      <c r="P1562" s="2">
        <v>86742183128.339996</v>
      </c>
      <c r="Q1562" s="2">
        <v>61740856369.830002</v>
      </c>
      <c r="R1562">
        <f t="shared" si="169"/>
        <v>1138005041596.3899</v>
      </c>
      <c r="S1562">
        <f t="shared" si="170"/>
        <v>0.26708349617606314</v>
      </c>
      <c r="T1562">
        <f t="shared" si="171"/>
        <v>0.20296528776185233</v>
      </c>
      <c r="U1562">
        <f t="shared" si="174"/>
        <v>0.23524251103533006</v>
      </c>
      <c r="V1562">
        <f t="shared" si="174"/>
        <v>6.9178826294621354E-2</v>
      </c>
      <c r="W1562">
        <f t="shared" si="174"/>
        <v>6.3278611142199029E-2</v>
      </c>
      <c r="X1562">
        <f t="shared" si="174"/>
        <v>3.1774658022476997E-2</v>
      </c>
      <c r="Y1562">
        <f t="shared" si="175"/>
        <v>7.6223021830077606E-2</v>
      </c>
      <c r="Z1562">
        <f t="shared" si="172"/>
        <v>5.4253587737379545E-2</v>
      </c>
      <c r="AA1562">
        <f t="shared" si="173"/>
        <v>1</v>
      </c>
    </row>
    <row r="1563" spans="1:27" x14ac:dyDescent="0.2">
      <c r="A1563" s="1">
        <v>42844</v>
      </c>
      <c r="B1563">
        <v>84.46</v>
      </c>
      <c r="C1563">
        <v>22.74</v>
      </c>
      <c r="D1563">
        <v>52.15</v>
      </c>
      <c r="E1563">
        <v>42.04</v>
      </c>
      <c r="F1563">
        <v>75.55</v>
      </c>
      <c r="G1563">
        <v>30.06</v>
      </c>
      <c r="H1563">
        <v>214.09</v>
      </c>
      <c r="I1563">
        <v>377.1</v>
      </c>
      <c r="J1563" s="2">
        <v>300069809032.46002</v>
      </c>
      <c r="K1563" s="2">
        <v>227671579613.10001</v>
      </c>
      <c r="L1563" s="2">
        <v>260951936064.39999</v>
      </c>
      <c r="M1563" s="2">
        <v>77873761508.559998</v>
      </c>
      <c r="N1563" s="2">
        <v>67988748388.599998</v>
      </c>
      <c r="O1563" s="2">
        <v>35968273130.339996</v>
      </c>
      <c r="P1563" s="2">
        <v>85162955085.509995</v>
      </c>
      <c r="Q1563" s="2">
        <v>61014379142.699997</v>
      </c>
      <c r="R1563">
        <f t="shared" si="169"/>
        <v>1116701441965.6699</v>
      </c>
      <c r="S1563">
        <f t="shared" si="170"/>
        <v>0.26871086375984538</v>
      </c>
      <c r="T1563">
        <f t="shared" si="171"/>
        <v>0.20387864746761847</v>
      </c>
      <c r="U1563">
        <f t="shared" si="174"/>
        <v>0.23368102364501314</v>
      </c>
      <c r="V1563">
        <f t="shared" si="174"/>
        <v>6.9735525165511542E-2</v>
      </c>
      <c r="W1563">
        <f t="shared" si="174"/>
        <v>6.0883550279045968E-2</v>
      </c>
      <c r="X1563">
        <f t="shared" si="174"/>
        <v>3.220939078132376E-2</v>
      </c>
      <c r="Y1563">
        <f t="shared" si="175"/>
        <v>7.6262957926876318E-2</v>
      </c>
      <c r="Z1563">
        <f t="shared" si="172"/>
        <v>5.4638040974765503E-2</v>
      </c>
      <c r="AA1563">
        <f t="shared" si="173"/>
        <v>1</v>
      </c>
    </row>
    <row r="1564" spans="1:27" x14ac:dyDescent="0.2">
      <c r="A1564" s="1">
        <v>42843</v>
      </c>
      <c r="B1564">
        <v>85.16</v>
      </c>
      <c r="C1564">
        <v>22.71</v>
      </c>
      <c r="D1564">
        <v>52.45</v>
      </c>
      <c r="E1564">
        <v>41.21</v>
      </c>
      <c r="F1564">
        <v>75.790000000000006</v>
      </c>
      <c r="G1564">
        <v>29.6</v>
      </c>
      <c r="H1564">
        <v>215.59</v>
      </c>
      <c r="I1564">
        <v>383.61</v>
      </c>
      <c r="J1564" s="2">
        <v>302556771693.15997</v>
      </c>
      <c r="K1564" s="2">
        <v>227371221328.64999</v>
      </c>
      <c r="L1564" s="2">
        <v>262453097729.20001</v>
      </c>
      <c r="M1564" s="2">
        <v>76336291906.940002</v>
      </c>
      <c r="N1564" s="2">
        <v>68204728529.080002</v>
      </c>
      <c r="O1564" s="2">
        <v>35417860434.400002</v>
      </c>
      <c r="P1564" s="2">
        <v>85759640744.009995</v>
      </c>
      <c r="Q1564" s="2">
        <v>62067690222.57</v>
      </c>
      <c r="R1564">
        <f t="shared" si="169"/>
        <v>1120167302588.01</v>
      </c>
      <c r="S1564">
        <f t="shared" si="170"/>
        <v>0.27009962796998221</v>
      </c>
      <c r="T1564">
        <f t="shared" si="171"/>
        <v>0.20297969848194686</v>
      </c>
      <c r="U1564">
        <f t="shared" si="174"/>
        <v>0.23429812414880716</v>
      </c>
      <c r="V1564">
        <f t="shared" si="174"/>
        <v>6.8147223839308921E-2</v>
      </c>
      <c r="W1564">
        <f t="shared" si="174"/>
        <v>6.088798376055192E-2</v>
      </c>
      <c r="X1564">
        <f t="shared" si="174"/>
        <v>3.1618366606998217E-2</v>
      </c>
      <c r="Y1564">
        <f t="shared" si="175"/>
        <v>7.6559671529308884E-2</v>
      </c>
      <c r="Z1564">
        <f t="shared" si="172"/>
        <v>5.5409303663095828E-2</v>
      </c>
      <c r="AA1564">
        <f t="shared" si="173"/>
        <v>1</v>
      </c>
    </row>
    <row r="1565" spans="1:27" x14ac:dyDescent="0.2">
      <c r="A1565" s="1">
        <v>42842</v>
      </c>
      <c r="B1565">
        <v>85.86</v>
      </c>
      <c r="C1565">
        <v>22.81</v>
      </c>
      <c r="D1565">
        <v>52.72</v>
      </c>
      <c r="E1565">
        <v>41.49</v>
      </c>
      <c r="F1565">
        <v>76.67</v>
      </c>
      <c r="G1565">
        <v>29.25</v>
      </c>
      <c r="H1565">
        <v>226.26</v>
      </c>
      <c r="I1565">
        <v>383.8</v>
      </c>
      <c r="J1565" s="2">
        <v>305043734353.85999</v>
      </c>
      <c r="K1565" s="2">
        <v>228372415610.14999</v>
      </c>
      <c r="L1565" s="2">
        <v>263804143227.51999</v>
      </c>
      <c r="M1565" s="2">
        <v>76854956350.860001</v>
      </c>
      <c r="N1565" s="2">
        <v>68996655710.839996</v>
      </c>
      <c r="O1565" s="2">
        <v>34999068165.75</v>
      </c>
      <c r="P1565" s="2">
        <v>90004064728.139999</v>
      </c>
      <c r="Q1565" s="2">
        <v>62098432020.599998</v>
      </c>
      <c r="R1565">
        <f t="shared" si="169"/>
        <v>1130173470167.72</v>
      </c>
      <c r="S1565">
        <f t="shared" si="170"/>
        <v>0.26990877277325481</v>
      </c>
      <c r="T1565">
        <f t="shared" si="171"/>
        <v>0.20206846261951192</v>
      </c>
      <c r="U1565">
        <f t="shared" si="174"/>
        <v>0.23341916103230678</v>
      </c>
      <c r="V1565">
        <f t="shared" si="174"/>
        <v>6.8002796366698093E-2</v>
      </c>
      <c r="W1565">
        <f t="shared" si="174"/>
        <v>6.1049615419304398E-2</v>
      </c>
      <c r="X1565">
        <f t="shared" si="174"/>
        <v>3.0967872711218456E-2</v>
      </c>
      <c r="Y1565">
        <f t="shared" si="175"/>
        <v>7.9637389395437866E-2</v>
      </c>
      <c r="Z1565">
        <f t="shared" si="172"/>
        <v>5.4945929682267684E-2</v>
      </c>
      <c r="AA1565">
        <f t="shared" si="173"/>
        <v>1</v>
      </c>
    </row>
    <row r="1566" spans="1:27" x14ac:dyDescent="0.2">
      <c r="A1566" s="1">
        <v>42838</v>
      </c>
      <c r="B1566">
        <v>84.4</v>
      </c>
      <c r="C1566">
        <v>22.34</v>
      </c>
      <c r="D1566">
        <v>51.35</v>
      </c>
      <c r="E1566">
        <v>40.69</v>
      </c>
      <c r="F1566">
        <v>75.8</v>
      </c>
      <c r="G1566">
        <v>28.86</v>
      </c>
      <c r="H1566">
        <v>223.32</v>
      </c>
      <c r="I1566">
        <v>379</v>
      </c>
      <c r="J1566" s="2">
        <v>299856640804.40002</v>
      </c>
      <c r="K1566" s="2">
        <v>223666802487.10001</v>
      </c>
      <c r="L1566" s="2">
        <v>256948838291.60001</v>
      </c>
      <c r="M1566" s="2">
        <v>75373057939.660004</v>
      </c>
      <c r="N1566" s="2">
        <v>68213727701.599998</v>
      </c>
      <c r="O1566" s="2">
        <v>34532413923.540001</v>
      </c>
      <c r="P1566" s="2">
        <v>88834560837.479996</v>
      </c>
      <c r="Q1566" s="2">
        <v>61321797123</v>
      </c>
      <c r="R1566">
        <f t="shared" si="169"/>
        <v>1108747839108.3799</v>
      </c>
      <c r="S1566">
        <f t="shared" si="170"/>
        <v>0.27044620086523485</v>
      </c>
      <c r="T1566">
        <f t="shared" si="171"/>
        <v>0.20172918908862614</v>
      </c>
      <c r="U1566">
        <f t="shared" si="174"/>
        <v>0.23174686725723873</v>
      </c>
      <c r="V1566">
        <f t="shared" si="174"/>
        <v>6.7980342582018155E-2</v>
      </c>
      <c r="W1566">
        <f t="shared" si="174"/>
        <v>6.1523211406170883E-2</v>
      </c>
      <c r="X1566">
        <f t="shared" si="174"/>
        <v>3.1145417114237517E-2</v>
      </c>
      <c r="Y1566">
        <f t="shared" si="175"/>
        <v>8.0121518801712352E-2</v>
      </c>
      <c r="Z1566">
        <f t="shared" si="172"/>
        <v>5.5307252884761481E-2</v>
      </c>
      <c r="AA1566">
        <f t="shared" si="173"/>
        <v>1.0000000000000002</v>
      </c>
    </row>
    <row r="1567" spans="1:27" x14ac:dyDescent="0.2">
      <c r="A1567" s="1">
        <v>42837</v>
      </c>
      <c r="B1567">
        <v>85.4</v>
      </c>
      <c r="C1567">
        <v>22.65</v>
      </c>
      <c r="D1567">
        <v>53.12</v>
      </c>
      <c r="E1567">
        <v>41.07</v>
      </c>
      <c r="F1567">
        <v>76.680000000000007</v>
      </c>
      <c r="G1567">
        <v>29.26</v>
      </c>
      <c r="H1567">
        <v>225.75</v>
      </c>
      <c r="I1567">
        <v>381.44</v>
      </c>
      <c r="J1567" s="2">
        <v>303409444605.40002</v>
      </c>
      <c r="K1567" s="2">
        <v>226770504759.75</v>
      </c>
      <c r="L1567" s="2">
        <v>265805692113.92001</v>
      </c>
      <c r="M1567" s="2">
        <v>76076959684.979996</v>
      </c>
      <c r="N1567" s="2">
        <v>69005654883.360001</v>
      </c>
      <c r="O1567" s="2">
        <v>35011033659.139999</v>
      </c>
      <c r="P1567" s="2">
        <v>89801191604.25</v>
      </c>
      <c r="Q1567" s="2">
        <v>61716586529.279999</v>
      </c>
      <c r="R1567">
        <f t="shared" si="169"/>
        <v>1127597067840.0801</v>
      </c>
      <c r="S1567">
        <f t="shared" si="170"/>
        <v>0.26907612059206831</v>
      </c>
      <c r="T1567">
        <f t="shared" si="171"/>
        <v>0.20110951972776095</v>
      </c>
      <c r="U1567">
        <f t="shared" si="174"/>
        <v>0.2357275481596211</v>
      </c>
      <c r="V1567">
        <f t="shared" si="174"/>
        <v>6.7468213473369468E-2</v>
      </c>
      <c r="W1567">
        <f t="shared" si="174"/>
        <v>6.1197086132496609E-2</v>
      </c>
      <c r="X1567">
        <f t="shared" si="174"/>
        <v>3.1049241486769626E-2</v>
      </c>
      <c r="Y1567">
        <f t="shared" si="175"/>
        <v>7.9639433415931812E-2</v>
      </c>
      <c r="Z1567">
        <f t="shared" si="172"/>
        <v>5.4732837011982075E-2</v>
      </c>
      <c r="AA1567">
        <f t="shared" si="173"/>
        <v>0.99999999999999989</v>
      </c>
    </row>
    <row r="1568" spans="1:27" x14ac:dyDescent="0.2">
      <c r="A1568" s="1">
        <v>42836</v>
      </c>
      <c r="B1568">
        <v>85.73</v>
      </c>
      <c r="C1568">
        <v>22.92</v>
      </c>
      <c r="D1568">
        <v>54.16</v>
      </c>
      <c r="E1568">
        <v>41.58</v>
      </c>
      <c r="F1568">
        <v>77.260000000000005</v>
      </c>
      <c r="G1568">
        <v>29.24</v>
      </c>
      <c r="H1568">
        <v>227.74</v>
      </c>
      <c r="I1568">
        <v>384.05</v>
      </c>
      <c r="J1568" s="2">
        <v>304581869859.72998</v>
      </c>
      <c r="K1568" s="2">
        <v>229473729319.79999</v>
      </c>
      <c r="L1568" s="2">
        <v>271009719218.56</v>
      </c>
      <c r="M1568" s="2">
        <v>77021669922.119995</v>
      </c>
      <c r="N1568" s="2">
        <v>69527606889.520004</v>
      </c>
      <c r="O1568" s="2">
        <v>34987102672.360001</v>
      </c>
      <c r="P1568" s="2">
        <v>90592794577.860001</v>
      </c>
      <c r="Q1568" s="2">
        <v>62138881754.849998</v>
      </c>
      <c r="R1568">
        <f t="shared" si="169"/>
        <v>1139333374214.8</v>
      </c>
      <c r="S1568">
        <f t="shared" si="170"/>
        <v>0.26733340456180366</v>
      </c>
      <c r="T1568">
        <f t="shared" si="171"/>
        <v>0.20141052172543222</v>
      </c>
      <c r="U1568">
        <f t="shared" si="174"/>
        <v>0.23786691880709024</v>
      </c>
      <c r="V1568">
        <f t="shared" si="174"/>
        <v>6.7602399495407917E-2</v>
      </c>
      <c r="W1568">
        <f t="shared" si="174"/>
        <v>6.1024813687597525E-2</v>
      </c>
      <c r="X1568">
        <f t="shared" si="174"/>
        <v>3.0708397966900804E-2</v>
      </c>
      <c r="Y1568">
        <f t="shared" si="175"/>
        <v>7.9513860146767215E-2</v>
      </c>
      <c r="Z1568">
        <f t="shared" si="172"/>
        <v>5.4539683609000356E-2</v>
      </c>
      <c r="AA1568">
        <f t="shared" si="173"/>
        <v>1</v>
      </c>
    </row>
    <row r="1569" spans="1:27" x14ac:dyDescent="0.2">
      <c r="A1569" s="1">
        <v>42835</v>
      </c>
      <c r="B1569">
        <v>85.88</v>
      </c>
      <c r="C1569">
        <v>23.02</v>
      </c>
      <c r="D1569">
        <v>54.54</v>
      </c>
      <c r="E1569">
        <v>41.91</v>
      </c>
      <c r="F1569">
        <v>77.489999999999995</v>
      </c>
      <c r="G1569">
        <v>29.44</v>
      </c>
      <c r="H1569">
        <v>228.89</v>
      </c>
      <c r="I1569">
        <v>385.89</v>
      </c>
      <c r="J1569" s="2">
        <v>305114790429.88</v>
      </c>
      <c r="K1569" s="2">
        <v>230474923601.29999</v>
      </c>
      <c r="L1569" s="2">
        <v>272911190660.64001</v>
      </c>
      <c r="M1569" s="2">
        <v>77632953016.740005</v>
      </c>
      <c r="N1569" s="2">
        <v>69734587857.479996</v>
      </c>
      <c r="O1569" s="2">
        <v>35226412540.160004</v>
      </c>
      <c r="P1569" s="2">
        <v>91050253582.710007</v>
      </c>
      <c r="Q1569" s="2">
        <v>62436591798.93</v>
      </c>
      <c r="R1569">
        <f t="shared" si="169"/>
        <v>1144581703487.8401</v>
      </c>
      <c r="S1569">
        <f t="shared" si="170"/>
        <v>0.26657318520828643</v>
      </c>
      <c r="T1569">
        <f t="shared" si="171"/>
        <v>0.20136170524042327</v>
      </c>
      <c r="U1569">
        <f t="shared" si="174"/>
        <v>0.23843749190556529</v>
      </c>
      <c r="V1569">
        <f t="shared" si="174"/>
        <v>6.7826484365573966E-2</v>
      </c>
      <c r="W1569">
        <f t="shared" si="174"/>
        <v>6.0925827876664854E-2</v>
      </c>
      <c r="X1569">
        <f t="shared" si="174"/>
        <v>3.0776669269494614E-2</v>
      </c>
      <c r="Y1569">
        <f t="shared" si="175"/>
        <v>7.9548933296116869E-2</v>
      </c>
      <c r="Z1569">
        <f t="shared" si="172"/>
        <v>5.4549702837874622E-2</v>
      </c>
      <c r="AA1569">
        <f t="shared" si="173"/>
        <v>1</v>
      </c>
    </row>
    <row r="1570" spans="1:27" x14ac:dyDescent="0.2">
      <c r="A1570" s="1">
        <v>42832</v>
      </c>
      <c r="B1570">
        <v>86.18</v>
      </c>
      <c r="C1570">
        <v>23.16</v>
      </c>
      <c r="D1570">
        <v>54.84</v>
      </c>
      <c r="E1570">
        <v>41.95</v>
      </c>
      <c r="F1570">
        <v>77.77</v>
      </c>
      <c r="G1570">
        <v>29.39</v>
      </c>
      <c r="H1570">
        <v>227.88</v>
      </c>
      <c r="I1570">
        <v>386.02</v>
      </c>
      <c r="J1570" s="2">
        <v>306180631570.17999</v>
      </c>
      <c r="K1570" s="2">
        <v>231876595595.39999</v>
      </c>
      <c r="L1570" s="2">
        <v>274412352325.44</v>
      </c>
      <c r="M1570" s="2">
        <v>77707047937.300003</v>
      </c>
      <c r="N1570" s="2">
        <v>69986564688.039993</v>
      </c>
      <c r="O1570" s="2">
        <v>35166585073.209999</v>
      </c>
      <c r="P1570" s="2">
        <v>90648485239.320007</v>
      </c>
      <c r="Q1570" s="2">
        <v>62457625660.739998</v>
      </c>
      <c r="R1570">
        <f t="shared" si="169"/>
        <v>1148435888089.6301</v>
      </c>
      <c r="S1570">
        <f t="shared" si="170"/>
        <v>0.26660663842497756</v>
      </c>
      <c r="T1570">
        <f t="shared" si="171"/>
        <v>0.20190643465619659</v>
      </c>
      <c r="U1570">
        <f t="shared" si="174"/>
        <v>0.23894442447450179</v>
      </c>
      <c r="V1570">
        <f t="shared" si="174"/>
        <v>6.7663374806722631E-2</v>
      </c>
      <c r="W1570">
        <f t="shared" si="174"/>
        <v>6.0940767711865393E-2</v>
      </c>
      <c r="X1570">
        <f t="shared" si="174"/>
        <v>3.0621287124445392E-2</v>
      </c>
      <c r="Y1570">
        <f t="shared" si="175"/>
        <v>7.8932125144669213E-2</v>
      </c>
      <c r="Z1570">
        <f t="shared" si="172"/>
        <v>5.4384947656621357E-2</v>
      </c>
      <c r="AA1570">
        <f t="shared" si="173"/>
        <v>0.99999999999999989</v>
      </c>
    </row>
    <row r="1571" spans="1:27" x14ac:dyDescent="0.2">
      <c r="A1571" s="1">
        <v>42831</v>
      </c>
      <c r="B1571">
        <v>86.48</v>
      </c>
      <c r="C1571">
        <v>23.26</v>
      </c>
      <c r="D1571">
        <v>55.37</v>
      </c>
      <c r="E1571">
        <v>42.09</v>
      </c>
      <c r="F1571">
        <v>77.92</v>
      </c>
      <c r="G1571">
        <v>29.76</v>
      </c>
      <c r="H1571">
        <v>228.64</v>
      </c>
      <c r="I1571">
        <v>384.1</v>
      </c>
      <c r="J1571" s="2">
        <v>307246472710.47998</v>
      </c>
      <c r="K1571" s="2">
        <v>232877789876.89999</v>
      </c>
      <c r="L1571" s="2">
        <v>277064404599.91998</v>
      </c>
      <c r="M1571" s="2">
        <v>77966380159.259995</v>
      </c>
      <c r="N1571" s="2">
        <v>70121552275.839996</v>
      </c>
      <c r="O1571" s="2">
        <v>35609308328.639999</v>
      </c>
      <c r="P1571" s="2">
        <v>90950805972.960007</v>
      </c>
      <c r="Q1571" s="2">
        <v>62146971701.699997</v>
      </c>
      <c r="R1571">
        <f t="shared" si="169"/>
        <v>1153983685625.7</v>
      </c>
      <c r="S1571">
        <f t="shared" si="170"/>
        <v>0.26624854106484902</v>
      </c>
      <c r="T1571">
        <f t="shared" si="171"/>
        <v>0.20180336410096789</v>
      </c>
      <c r="U1571">
        <f t="shared" si="174"/>
        <v>0.24009386618814568</v>
      </c>
      <c r="V1571">
        <f t="shared" si="174"/>
        <v>6.7562809709034971E-2</v>
      </c>
      <c r="W1571">
        <f t="shared" si="174"/>
        <v>6.0764769163802766E-2</v>
      </c>
      <c r="X1571">
        <f t="shared" si="174"/>
        <v>3.0857722489666155E-2</v>
      </c>
      <c r="Y1571">
        <f t="shared" si="175"/>
        <v>7.8814637594850995E-2</v>
      </c>
      <c r="Z1571">
        <f t="shared" si="172"/>
        <v>5.3854289688682534E-2</v>
      </c>
      <c r="AA1571">
        <f t="shared" si="173"/>
        <v>1</v>
      </c>
    </row>
    <row r="1572" spans="1:27" x14ac:dyDescent="0.2">
      <c r="A1572" s="1">
        <v>42830</v>
      </c>
      <c r="B1572">
        <v>86.19</v>
      </c>
      <c r="C1572">
        <v>23.17</v>
      </c>
      <c r="D1572">
        <v>54.98</v>
      </c>
      <c r="E1572">
        <v>41.74</v>
      </c>
      <c r="F1572">
        <v>77.760000000000005</v>
      </c>
      <c r="G1572">
        <v>29.47</v>
      </c>
      <c r="H1572">
        <v>227.66</v>
      </c>
      <c r="I1572">
        <v>380.91</v>
      </c>
      <c r="J1572" s="2">
        <v>306216159608.19</v>
      </c>
      <c r="K1572" s="2">
        <v>231976715023.54999</v>
      </c>
      <c r="L1572" s="2">
        <v>275112894435.67999</v>
      </c>
      <c r="M1572" s="2">
        <v>77318049604.360001</v>
      </c>
      <c r="N1572" s="2">
        <v>69977565515.520004</v>
      </c>
      <c r="O1572" s="2">
        <v>35262309020.330002</v>
      </c>
      <c r="P1572" s="2">
        <v>90560971342.740005</v>
      </c>
      <c r="Q1572" s="2">
        <v>61630833092.669998</v>
      </c>
      <c r="R1572">
        <f t="shared" si="169"/>
        <v>1148055497643.0398</v>
      </c>
      <c r="S1572">
        <f t="shared" si="170"/>
        <v>0.26672592068663264</v>
      </c>
      <c r="T1572">
        <f t="shared" si="171"/>
        <v>0.20206054106251714</v>
      </c>
      <c r="U1572">
        <f t="shared" si="174"/>
        <v>0.23963379383704647</v>
      </c>
      <c r="V1572">
        <f t="shared" si="174"/>
        <v>6.7346961678328363E-2</v>
      </c>
      <c r="W1572">
        <f t="shared" si="174"/>
        <v>6.0953120871930049E-2</v>
      </c>
      <c r="X1572">
        <f t="shared" si="174"/>
        <v>3.0714812213106065E-2</v>
      </c>
      <c r="Y1572">
        <f t="shared" si="175"/>
        <v>7.88820501523331E-2</v>
      </c>
      <c r="Z1572">
        <f t="shared" si="172"/>
        <v>5.3682799498106337E-2</v>
      </c>
      <c r="AA1572">
        <f t="shared" si="173"/>
        <v>1</v>
      </c>
    </row>
    <row r="1573" spans="1:27" x14ac:dyDescent="0.2">
      <c r="A1573" s="1">
        <v>42829</v>
      </c>
      <c r="B1573">
        <v>87.31</v>
      </c>
      <c r="C1573">
        <v>23.44</v>
      </c>
      <c r="D1573">
        <v>55.2</v>
      </c>
      <c r="E1573">
        <v>42.51</v>
      </c>
      <c r="F1573">
        <v>78.260000000000005</v>
      </c>
      <c r="G1573">
        <v>29.64</v>
      </c>
      <c r="H1573">
        <v>229.26</v>
      </c>
      <c r="I1573">
        <v>380.8</v>
      </c>
      <c r="J1573" s="2">
        <v>310195299865.31</v>
      </c>
      <c r="K1573" s="2">
        <v>234679939583.60001</v>
      </c>
      <c r="L1573" s="2">
        <v>276213746323.20001</v>
      </c>
      <c r="M1573" s="2">
        <v>78744376825.139999</v>
      </c>
      <c r="N1573" s="2">
        <v>70427524141.520004</v>
      </c>
      <c r="O1573" s="2">
        <v>35465722407.959999</v>
      </c>
      <c r="P1573" s="2">
        <v>91197436045.139999</v>
      </c>
      <c r="Q1573" s="2">
        <v>61613035209.599998</v>
      </c>
      <c r="R1573">
        <f t="shared" si="169"/>
        <v>1158537080401.4702</v>
      </c>
      <c r="S1573">
        <f t="shared" si="170"/>
        <v>0.26774740758217025</v>
      </c>
      <c r="T1573">
        <f t="shared" si="171"/>
        <v>0.20256575603283744</v>
      </c>
      <c r="U1573">
        <f t="shared" si="174"/>
        <v>0.23841597390001804</v>
      </c>
      <c r="V1573">
        <f t="shared" si="174"/>
        <v>6.7968801480098123E-2</v>
      </c>
      <c r="W1573">
        <f t="shared" si="174"/>
        <v>6.079004749430602E-2</v>
      </c>
      <c r="X1573">
        <f t="shared" si="174"/>
        <v>3.061250520843924E-2</v>
      </c>
      <c r="Y1573">
        <f t="shared" si="175"/>
        <v>7.8717753266505E-2</v>
      </c>
      <c r="Z1573">
        <f t="shared" si="172"/>
        <v>5.3181755035625715E-2</v>
      </c>
      <c r="AA1573">
        <f t="shared" si="173"/>
        <v>0.99999999999999989</v>
      </c>
    </row>
    <row r="1574" spans="1:27" x14ac:dyDescent="0.2">
      <c r="A1574" s="1">
        <v>42828</v>
      </c>
      <c r="B1574">
        <v>87.52</v>
      </c>
      <c r="C1574">
        <v>23.59</v>
      </c>
      <c r="D1574">
        <v>55.49</v>
      </c>
      <c r="E1574">
        <v>42.71</v>
      </c>
      <c r="F1574">
        <v>78.59</v>
      </c>
      <c r="G1574">
        <v>29.54</v>
      </c>
      <c r="H1574">
        <v>228.96</v>
      </c>
      <c r="I1574">
        <v>382.09</v>
      </c>
      <c r="J1574" s="2">
        <v>310941388663.52002</v>
      </c>
      <c r="K1574" s="2">
        <v>236181731005.85001</v>
      </c>
      <c r="L1574" s="2">
        <v>277664869265.84009</v>
      </c>
      <c r="M1574" s="2">
        <v>79114851427.940002</v>
      </c>
      <c r="N1574" s="2">
        <v>70724496834.679993</v>
      </c>
      <c r="O1574" s="2">
        <v>35346067474.059998</v>
      </c>
      <c r="P1574" s="2">
        <v>91078098913.440002</v>
      </c>
      <c r="Q1574" s="2">
        <v>61821755838.330002</v>
      </c>
      <c r="R1574">
        <f t="shared" si="169"/>
        <v>1162873259423.6602</v>
      </c>
      <c r="S1574">
        <f t="shared" si="170"/>
        <v>0.26739060868733699</v>
      </c>
      <c r="T1574">
        <f t="shared" si="171"/>
        <v>0.20310186780191825</v>
      </c>
      <c r="U1574">
        <f t="shared" si="174"/>
        <v>0.23877483381418155</v>
      </c>
      <c r="V1574">
        <f t="shared" si="174"/>
        <v>6.8033941606973292E-2</v>
      </c>
      <c r="W1574">
        <f t="shared" si="174"/>
        <v>6.0818748957846239E-2</v>
      </c>
      <c r="X1574">
        <f t="shared" si="174"/>
        <v>3.0395459855683767E-2</v>
      </c>
      <c r="Y1574">
        <f t="shared" si="175"/>
        <v>7.8321603988537727E-2</v>
      </c>
      <c r="Z1574">
        <f t="shared" si="172"/>
        <v>5.3162935287522146E-2</v>
      </c>
      <c r="AA1574">
        <f t="shared" si="173"/>
        <v>1</v>
      </c>
    </row>
    <row r="1575" spans="1:27" x14ac:dyDescent="0.2">
      <c r="A1575" s="1">
        <v>42825</v>
      </c>
      <c r="B1575">
        <v>87.84</v>
      </c>
      <c r="C1575">
        <v>23.59</v>
      </c>
      <c r="D1575">
        <v>55.66</v>
      </c>
      <c r="E1575">
        <v>42.84</v>
      </c>
      <c r="F1575">
        <v>79.11</v>
      </c>
      <c r="G1575">
        <v>29.7</v>
      </c>
      <c r="H1575">
        <v>229.72</v>
      </c>
      <c r="I1575">
        <v>383.51</v>
      </c>
      <c r="J1575" s="2">
        <v>312078285879.84009</v>
      </c>
      <c r="K1575" s="2">
        <v>236181731005.85001</v>
      </c>
      <c r="L1575" s="2">
        <v>278515527542.56</v>
      </c>
      <c r="M1575" s="2">
        <v>79355659919.759995</v>
      </c>
      <c r="N1575" s="2">
        <v>71192453805.720001</v>
      </c>
      <c r="O1575" s="2">
        <v>35537515368.300003</v>
      </c>
      <c r="P1575" s="2">
        <v>91380419647.080002</v>
      </c>
      <c r="Q1575" s="2">
        <v>62051510328.870003</v>
      </c>
      <c r="R1575">
        <f t="shared" si="169"/>
        <v>1166293103497.9802</v>
      </c>
      <c r="S1575">
        <f t="shared" si="170"/>
        <v>0.26758135235803576</v>
      </c>
      <c r="T1575">
        <f t="shared" si="171"/>
        <v>0.20250632563760076</v>
      </c>
      <c r="U1575">
        <f t="shared" si="174"/>
        <v>0.23880405938029481</v>
      </c>
      <c r="V1575">
        <f t="shared" si="174"/>
        <v>6.8040923573803355E-2</v>
      </c>
      <c r="W1575">
        <f t="shared" si="174"/>
        <v>6.1041648614912944E-2</v>
      </c>
      <c r="X1575">
        <f t="shared" si="174"/>
        <v>3.0470484016166137E-2</v>
      </c>
      <c r="Y1575">
        <f t="shared" si="175"/>
        <v>7.8351161790298843E-2</v>
      </c>
      <c r="Z1575">
        <f t="shared" si="172"/>
        <v>5.3204044628887288E-2</v>
      </c>
      <c r="AA1575">
        <f t="shared" si="173"/>
        <v>0.99999999999999989</v>
      </c>
    </row>
    <row r="1576" spans="1:27" x14ac:dyDescent="0.2">
      <c r="A1576" s="1">
        <v>42824</v>
      </c>
      <c r="B1576">
        <v>89.03</v>
      </c>
      <c r="C1576">
        <v>23.87</v>
      </c>
      <c r="D1576">
        <v>56.24</v>
      </c>
      <c r="E1576">
        <v>43.43</v>
      </c>
      <c r="F1576">
        <v>79.209999999999994</v>
      </c>
      <c r="G1576">
        <v>29.69</v>
      </c>
      <c r="H1576">
        <v>231.22</v>
      </c>
      <c r="I1576">
        <v>383.04</v>
      </c>
      <c r="J1576" s="2">
        <v>318011880134.79999</v>
      </c>
      <c r="K1576" s="2">
        <v>238985074994.04999</v>
      </c>
      <c r="L1576" s="2">
        <v>281417773427.84009</v>
      </c>
      <c r="M1576" s="2">
        <v>80448559998.020004</v>
      </c>
      <c r="N1576" s="2">
        <v>71282445530.919998</v>
      </c>
      <c r="O1576" s="2">
        <v>35525549874.910004</v>
      </c>
      <c r="P1576" s="2">
        <v>91977105305.580002</v>
      </c>
      <c r="Q1576" s="2">
        <v>62148605803.199997</v>
      </c>
      <c r="R1576">
        <f t="shared" si="169"/>
        <v>1179796995069.3201</v>
      </c>
      <c r="S1576">
        <f t="shared" si="170"/>
        <v>0.26954796584823892</v>
      </c>
      <c r="T1576">
        <f t="shared" si="171"/>
        <v>0.20256457339087239</v>
      </c>
      <c r="U1576">
        <f t="shared" si="174"/>
        <v>0.23853067485674104</v>
      </c>
      <c r="V1576">
        <f t="shared" si="174"/>
        <v>6.8188476775441501E-2</v>
      </c>
      <c r="W1576">
        <f t="shared" si="174"/>
        <v>6.0419246555829489E-2</v>
      </c>
      <c r="X1576">
        <f t="shared" si="174"/>
        <v>3.0111578537138643E-2</v>
      </c>
      <c r="Y1576">
        <f t="shared" si="175"/>
        <v>7.7960111519165043E-2</v>
      </c>
      <c r="Z1576">
        <f t="shared" si="172"/>
        <v>5.2677372516572986E-2</v>
      </c>
      <c r="AA1576">
        <f t="shared" si="173"/>
        <v>1</v>
      </c>
    </row>
    <row r="1577" spans="1:27" x14ac:dyDescent="0.2">
      <c r="A1577" s="1">
        <v>42823</v>
      </c>
      <c r="B1577">
        <v>88.27</v>
      </c>
      <c r="C1577">
        <v>23.35</v>
      </c>
      <c r="D1577">
        <v>55.67</v>
      </c>
      <c r="E1577">
        <v>42.8</v>
      </c>
      <c r="F1577">
        <v>78.25</v>
      </c>
      <c r="G1577">
        <v>29.31</v>
      </c>
      <c r="H1577">
        <v>228.45</v>
      </c>
      <c r="I1577">
        <v>379.41</v>
      </c>
      <c r="J1577" s="2">
        <v>315297188133.20001</v>
      </c>
      <c r="K1577" s="2">
        <v>233778864730.25</v>
      </c>
      <c r="L1577" s="2">
        <v>278565566264.71997</v>
      </c>
      <c r="M1577" s="2">
        <v>79281564999.199997</v>
      </c>
      <c r="N1577" s="2">
        <v>70418524969</v>
      </c>
      <c r="O1577" s="2">
        <v>35070861126.089996</v>
      </c>
      <c r="P1577" s="2">
        <v>90875225789.550003</v>
      </c>
      <c r="Q1577" s="2">
        <v>61559634836.550003</v>
      </c>
      <c r="R1577">
        <f t="shared" si="169"/>
        <v>1164847430848.5598</v>
      </c>
      <c r="S1577">
        <f t="shared" si="170"/>
        <v>0.27067681121425025</v>
      </c>
      <c r="T1577">
        <f t="shared" si="171"/>
        <v>0.2006948365417679</v>
      </c>
      <c r="U1577">
        <f t="shared" si="174"/>
        <v>0.23914339241989185</v>
      </c>
      <c r="V1577">
        <f t="shared" si="174"/>
        <v>6.8061758904722422E-2</v>
      </c>
      <c r="W1577">
        <f t="shared" si="174"/>
        <v>6.045300277453676E-2</v>
      </c>
      <c r="X1577">
        <f t="shared" si="174"/>
        <v>3.0107686377899141E-2</v>
      </c>
      <c r="Y1577">
        <f t="shared" si="175"/>
        <v>7.8014702512027578E-2</v>
      </c>
      <c r="Z1577">
        <f t="shared" si="172"/>
        <v>5.2847809254904288E-2</v>
      </c>
      <c r="AA1577">
        <f t="shared" si="173"/>
        <v>1.0000000000000002</v>
      </c>
    </row>
    <row r="1578" spans="1:27" x14ac:dyDescent="0.2">
      <c r="A1578" s="1">
        <v>42822</v>
      </c>
      <c r="B1578">
        <v>88.6</v>
      </c>
      <c r="C1578">
        <v>23.48</v>
      </c>
      <c r="D1578">
        <v>55.96</v>
      </c>
      <c r="E1578">
        <v>42.49</v>
      </c>
      <c r="F1578">
        <v>78.64</v>
      </c>
      <c r="G1578">
        <v>29.62</v>
      </c>
      <c r="H1578">
        <v>229.33</v>
      </c>
      <c r="I1578">
        <v>380.63</v>
      </c>
      <c r="J1578" s="2">
        <v>316475935976</v>
      </c>
      <c r="K1578" s="2">
        <v>235080417296.20001</v>
      </c>
      <c r="L1578" s="2">
        <v>280016689207.35999</v>
      </c>
      <c r="M1578" s="2">
        <v>78707329364.860001</v>
      </c>
      <c r="N1578" s="2">
        <v>70769492697.279999</v>
      </c>
      <c r="O1578" s="2">
        <v>35441791421.18</v>
      </c>
      <c r="P1578" s="2">
        <v>91225281375.869995</v>
      </c>
      <c r="Q1578" s="2">
        <v>61757581001.650002</v>
      </c>
      <c r="R1578">
        <f t="shared" si="169"/>
        <v>1169474518340.3999</v>
      </c>
      <c r="S1578">
        <f t="shared" si="170"/>
        <v>0.27061379364221694</v>
      </c>
      <c r="T1578">
        <f t="shared" si="171"/>
        <v>0.20101371480056052</v>
      </c>
      <c r="U1578">
        <f t="shared" si="174"/>
        <v>0.23943804231385168</v>
      </c>
      <c r="V1578">
        <f t="shared" si="174"/>
        <v>6.7301448753713328E-2</v>
      </c>
      <c r="W1578">
        <f t="shared" si="174"/>
        <v>6.0513924491239802E-2</v>
      </c>
      <c r="X1578">
        <f t="shared" si="174"/>
        <v>3.0305740625691795E-2</v>
      </c>
      <c r="Y1578">
        <f t="shared" si="175"/>
        <v>7.800536048047263E-2</v>
      </c>
      <c r="Z1578">
        <f t="shared" si="172"/>
        <v>5.2807974892253425E-2</v>
      </c>
      <c r="AA1578">
        <f t="shared" si="173"/>
        <v>1.0000000000000002</v>
      </c>
    </row>
    <row r="1579" spans="1:27" x14ac:dyDescent="0.2">
      <c r="A1579" s="1">
        <v>42821</v>
      </c>
      <c r="B1579">
        <v>87.24</v>
      </c>
      <c r="C1579">
        <v>23.03</v>
      </c>
      <c r="D1579">
        <v>55.39</v>
      </c>
      <c r="E1579">
        <v>41.58</v>
      </c>
      <c r="F1579">
        <v>77.599999999999994</v>
      </c>
      <c r="G1579">
        <v>29.59</v>
      </c>
      <c r="H1579">
        <v>225.48</v>
      </c>
      <c r="I1579">
        <v>375</v>
      </c>
      <c r="J1579" s="2">
        <v>311618066078.40002</v>
      </c>
      <c r="K1579" s="2">
        <v>230575043029.45001</v>
      </c>
      <c r="L1579" s="2">
        <v>277164482044.23999</v>
      </c>
      <c r="M1579" s="2">
        <v>77021669922.119995</v>
      </c>
      <c r="N1579" s="2">
        <v>69833578755.199997</v>
      </c>
      <c r="O1579" s="2">
        <v>35405894941.010002</v>
      </c>
      <c r="P1579" s="2">
        <v>89693788185.720001</v>
      </c>
      <c r="Q1579" s="2">
        <v>60844108125</v>
      </c>
      <c r="R1579">
        <f t="shared" si="169"/>
        <v>1152156631081.1401</v>
      </c>
      <c r="S1579">
        <f t="shared" si="170"/>
        <v>0.27046501983501098</v>
      </c>
      <c r="T1579">
        <f t="shared" si="171"/>
        <v>0.20012473721831303</v>
      </c>
      <c r="U1579">
        <f t="shared" si="174"/>
        <v>0.24056146062724071</v>
      </c>
      <c r="V1579">
        <f t="shared" si="174"/>
        <v>6.6849999248666192E-2</v>
      </c>
      <c r="W1579">
        <f t="shared" si="174"/>
        <v>6.0611185034512897E-2</v>
      </c>
      <c r="X1579">
        <f t="shared" si="174"/>
        <v>3.0730105600127001E-2</v>
      </c>
      <c r="Y1579">
        <f t="shared" si="175"/>
        <v>7.7848606488125444E-2</v>
      </c>
      <c r="Z1579">
        <f t="shared" si="172"/>
        <v>5.2808885948003606E-2</v>
      </c>
      <c r="AA1579">
        <f t="shared" si="173"/>
        <v>0.99999999999999989</v>
      </c>
    </row>
    <row r="1580" spans="1:27" x14ac:dyDescent="0.2">
      <c r="A1580" s="1">
        <v>42818</v>
      </c>
      <c r="B1580">
        <v>87.29</v>
      </c>
      <c r="C1580">
        <v>23.12</v>
      </c>
      <c r="D1580">
        <v>55.83</v>
      </c>
      <c r="E1580">
        <v>42.46</v>
      </c>
      <c r="F1580">
        <v>78.2</v>
      </c>
      <c r="G1580">
        <v>29.68</v>
      </c>
      <c r="H1580">
        <v>228.41</v>
      </c>
      <c r="I1580">
        <v>374.41</v>
      </c>
      <c r="J1580" s="2">
        <v>311796664236.40002</v>
      </c>
      <c r="K1580" s="2">
        <v>231476117882.79999</v>
      </c>
      <c r="L1580" s="2">
        <v>279366185819.28009</v>
      </c>
      <c r="M1580" s="2">
        <v>79237361611.539993</v>
      </c>
      <c r="N1580" s="2">
        <v>70373529106.399994</v>
      </c>
      <c r="O1580" s="2">
        <v>35513584381.519997</v>
      </c>
      <c r="P1580" s="2">
        <v>90859314171.990005</v>
      </c>
      <c r="Q1580" s="2">
        <v>60748380061.550003</v>
      </c>
      <c r="R1580">
        <f t="shared" si="169"/>
        <v>1159371137271.4802</v>
      </c>
      <c r="S1580">
        <f t="shared" si="170"/>
        <v>0.26893602420549928</v>
      </c>
      <c r="T1580">
        <f t="shared" si="171"/>
        <v>0.19965661593712519</v>
      </c>
      <c r="U1580">
        <f t="shared" si="174"/>
        <v>0.24096355070280076</v>
      </c>
      <c r="V1580">
        <f t="shared" si="174"/>
        <v>6.8345121820111043E-2</v>
      </c>
      <c r="W1580">
        <f t="shared" si="174"/>
        <v>6.0699742165412574E-2</v>
      </c>
      <c r="X1580">
        <f t="shared" si="174"/>
        <v>3.0631765135277884E-2</v>
      </c>
      <c r="Y1580">
        <f t="shared" si="175"/>
        <v>7.8369480877213044E-2</v>
      </c>
      <c r="Z1580">
        <f t="shared" si="172"/>
        <v>5.2397699156560132E-2</v>
      </c>
      <c r="AA1580">
        <f t="shared" si="173"/>
        <v>0.99999999999999989</v>
      </c>
    </row>
    <row r="1581" spans="1:27" x14ac:dyDescent="0.2">
      <c r="A1581" s="1">
        <v>42817</v>
      </c>
      <c r="B1581">
        <v>87.39</v>
      </c>
      <c r="C1581">
        <v>23.07</v>
      </c>
      <c r="D1581">
        <v>55.25</v>
      </c>
      <c r="E1581">
        <v>42.59</v>
      </c>
      <c r="F1581">
        <v>77.84</v>
      </c>
      <c r="G1581">
        <v>29.89</v>
      </c>
      <c r="H1581">
        <v>231.9</v>
      </c>
      <c r="I1581">
        <v>375.4</v>
      </c>
      <c r="J1581" s="2">
        <v>312153860552.40002</v>
      </c>
      <c r="K1581" s="2">
        <v>230975520742.04999</v>
      </c>
      <c r="L1581" s="2">
        <v>276463939934</v>
      </c>
      <c r="M1581" s="2">
        <v>79479963048.410004</v>
      </c>
      <c r="N1581" s="2">
        <v>70049558895.679993</v>
      </c>
      <c r="O1581" s="2">
        <v>35764859742.709999</v>
      </c>
      <c r="P1581" s="2">
        <v>92247602804.100006</v>
      </c>
      <c r="Q1581" s="2">
        <v>60909008507</v>
      </c>
      <c r="R1581">
        <f t="shared" si="169"/>
        <v>1158044314226.3501</v>
      </c>
      <c r="S1581">
        <f t="shared" si="170"/>
        <v>0.26955260409092319</v>
      </c>
      <c r="T1581">
        <f t="shared" si="171"/>
        <v>0.19945309337869066</v>
      </c>
      <c r="U1581">
        <f t="shared" si="174"/>
        <v>0.23873347205948342</v>
      </c>
      <c r="V1581">
        <f t="shared" si="174"/>
        <v>6.8632920236310527E-2</v>
      </c>
      <c r="W1581">
        <f t="shared" si="174"/>
        <v>6.0489532252898034E-2</v>
      </c>
      <c r="X1581">
        <f t="shared" si="174"/>
        <v>3.0883843824753184E-2</v>
      </c>
      <c r="Y1581">
        <f t="shared" si="175"/>
        <v>7.9658093970028668E-2</v>
      </c>
      <c r="Z1581">
        <f t="shared" si="172"/>
        <v>5.2596440186912216E-2</v>
      </c>
      <c r="AA1581">
        <f t="shared" si="173"/>
        <v>0.99999999999999989</v>
      </c>
    </row>
    <row r="1582" spans="1:27" x14ac:dyDescent="0.2">
      <c r="A1582" s="1">
        <v>42816</v>
      </c>
      <c r="B1582">
        <v>87.53</v>
      </c>
      <c r="C1582">
        <v>22.94</v>
      </c>
      <c r="D1582">
        <v>55.33</v>
      </c>
      <c r="E1582">
        <v>42.21</v>
      </c>
      <c r="F1582">
        <v>77.67</v>
      </c>
      <c r="G1582">
        <v>29.98</v>
      </c>
      <c r="H1582">
        <v>231.07</v>
      </c>
      <c r="I1582">
        <v>375.47</v>
      </c>
      <c r="J1582" s="2">
        <v>312653935394.79999</v>
      </c>
      <c r="K1582" s="2">
        <v>229673968176.10001</v>
      </c>
      <c r="L1582" s="2">
        <v>276864249711.28009</v>
      </c>
      <c r="M1582" s="2">
        <v>78770820386.789993</v>
      </c>
      <c r="N1582" s="2">
        <v>69896572962.839996</v>
      </c>
      <c r="O1582" s="2">
        <v>35872549183.220001</v>
      </c>
      <c r="P1582" s="2">
        <v>91917436739.729996</v>
      </c>
      <c r="Q1582" s="2">
        <v>60920366073.849998</v>
      </c>
      <c r="R1582">
        <f t="shared" si="169"/>
        <v>1156569898628.6101</v>
      </c>
      <c r="S1582">
        <f t="shared" si="170"/>
        <v>0.27032861201517167</v>
      </c>
      <c r="T1582">
        <f t="shared" si="171"/>
        <v>0.19858200394842834</v>
      </c>
      <c r="U1582">
        <f t="shared" si="174"/>
        <v>0.23938393177928008</v>
      </c>
      <c r="V1582">
        <f t="shared" si="174"/>
        <v>6.8107271752612289E-2</v>
      </c>
      <c r="W1582">
        <f t="shared" si="174"/>
        <v>6.0434369808274518E-2</v>
      </c>
      <c r="X1582">
        <f t="shared" si="174"/>
        <v>3.1016326143154405E-2</v>
      </c>
      <c r="Y1582">
        <f t="shared" si="175"/>
        <v>7.9474173457842953E-2</v>
      </c>
      <c r="Z1582">
        <f t="shared" si="172"/>
        <v>5.2673311095235702E-2</v>
      </c>
      <c r="AA1582">
        <f t="shared" si="173"/>
        <v>1</v>
      </c>
    </row>
    <row r="1583" spans="1:27" x14ac:dyDescent="0.2">
      <c r="A1583" s="1">
        <v>42815</v>
      </c>
      <c r="B1583">
        <v>87.39</v>
      </c>
      <c r="C1583">
        <v>23.02</v>
      </c>
      <c r="D1583">
        <v>55.85</v>
      </c>
      <c r="E1583">
        <v>42.66</v>
      </c>
      <c r="F1583">
        <v>77.53</v>
      </c>
      <c r="G1583">
        <v>30.01</v>
      </c>
      <c r="H1583">
        <v>233</v>
      </c>
      <c r="I1583">
        <v>375.16</v>
      </c>
      <c r="J1583" s="2">
        <v>312153860552.40002</v>
      </c>
      <c r="K1583" s="2">
        <v>230474923601.29999</v>
      </c>
      <c r="L1583" s="2">
        <v>279466263263.59998</v>
      </c>
      <c r="M1583" s="2">
        <v>79610594591.339996</v>
      </c>
      <c r="N1583" s="2">
        <v>69770584547.559998</v>
      </c>
      <c r="O1583" s="2">
        <v>35908445663.389999</v>
      </c>
      <c r="P1583" s="2">
        <v>92685172287</v>
      </c>
      <c r="Q1583" s="2">
        <v>60870068277.800003</v>
      </c>
      <c r="R1583">
        <f t="shared" si="169"/>
        <v>1160939912784.3899</v>
      </c>
      <c r="S1583">
        <f t="shared" si="170"/>
        <v>0.26888029011228709</v>
      </c>
      <c r="T1583">
        <f t="shared" si="171"/>
        <v>0.19852442065544168</v>
      </c>
      <c r="U1583">
        <f t="shared" si="174"/>
        <v>0.24072414100513617</v>
      </c>
      <c r="V1583">
        <f t="shared" si="174"/>
        <v>6.8574259283068775E-2</v>
      </c>
      <c r="W1583">
        <f t="shared" si="174"/>
        <v>6.009835976801136E-2</v>
      </c>
      <c r="X1583">
        <f t="shared" si="174"/>
        <v>3.0930494565620921E-2</v>
      </c>
      <c r="Y1583">
        <f t="shared" si="175"/>
        <v>7.9836321644506603E-2</v>
      </c>
      <c r="Z1583">
        <f t="shared" si="172"/>
        <v>5.2431712965927468E-2</v>
      </c>
      <c r="AA1583">
        <f t="shared" si="173"/>
        <v>1.0000000000000002</v>
      </c>
    </row>
    <row r="1584" spans="1:27" x14ac:dyDescent="0.2">
      <c r="A1584" s="1">
        <v>42814</v>
      </c>
      <c r="B1584">
        <v>90.07</v>
      </c>
      <c r="C1584">
        <v>24.43</v>
      </c>
      <c r="D1584">
        <v>57.63</v>
      </c>
      <c r="E1584">
        <v>44.59</v>
      </c>
      <c r="F1584">
        <v>78.849999999999994</v>
      </c>
      <c r="G1584">
        <v>30.53</v>
      </c>
      <c r="H1584">
        <v>242.01</v>
      </c>
      <c r="I1584">
        <v>380.45</v>
      </c>
      <c r="J1584" s="2">
        <v>321583843294.79999</v>
      </c>
      <c r="K1584" s="2">
        <v>244691882398.60001</v>
      </c>
      <c r="L1584" s="2">
        <v>288373155808.08002</v>
      </c>
      <c r="M1584" s="2">
        <v>83212292846.410004</v>
      </c>
      <c r="N1584" s="2">
        <v>70958475320.199997</v>
      </c>
      <c r="O1584" s="2">
        <v>36530651319.669998</v>
      </c>
      <c r="P1584" s="2">
        <v>96320976899.460007</v>
      </c>
      <c r="Q1584" s="2">
        <v>61728375829.75</v>
      </c>
      <c r="R1584">
        <f t="shared" si="169"/>
        <v>1203399653716.97</v>
      </c>
      <c r="S1584">
        <f t="shared" si="170"/>
        <v>0.26722946304788781</v>
      </c>
      <c r="T1584">
        <f t="shared" si="171"/>
        <v>0.20333384810508645</v>
      </c>
      <c r="U1584">
        <f t="shared" si="174"/>
        <v>0.23963207477862802</v>
      </c>
      <c r="V1584">
        <f t="shared" si="174"/>
        <v>6.9147678902341511E-2</v>
      </c>
      <c r="W1584">
        <f t="shared" si="174"/>
        <v>5.8965012247617667E-2</v>
      </c>
      <c r="X1584">
        <f t="shared" si="174"/>
        <v>3.0356208934277887E-2</v>
      </c>
      <c r="Y1584">
        <f t="shared" si="175"/>
        <v>8.0040721801731496E-2</v>
      </c>
      <c r="Z1584">
        <f t="shared" si="172"/>
        <v>5.1294992182429215E-2</v>
      </c>
      <c r="AA1584">
        <f t="shared" si="173"/>
        <v>1</v>
      </c>
    </row>
    <row r="1585" spans="1:27" x14ac:dyDescent="0.2">
      <c r="A1585" s="1">
        <v>42811</v>
      </c>
      <c r="B1585">
        <v>90.68</v>
      </c>
      <c r="C1585">
        <v>24.86</v>
      </c>
      <c r="D1585">
        <v>58.67</v>
      </c>
      <c r="E1585">
        <v>45.02</v>
      </c>
      <c r="F1585">
        <v>79.25</v>
      </c>
      <c r="G1585">
        <v>30.59</v>
      </c>
      <c r="H1585">
        <v>243.94</v>
      </c>
      <c r="I1585">
        <v>382.85</v>
      </c>
      <c r="J1585" s="2">
        <v>323905619348.79999</v>
      </c>
      <c r="K1585" s="2">
        <v>248896898380.89999</v>
      </c>
      <c r="L1585" s="2">
        <v>293577182912.71997</v>
      </c>
      <c r="M1585" s="2">
        <v>84014743752.979996</v>
      </c>
      <c r="N1585" s="2">
        <v>71318442221</v>
      </c>
      <c r="O1585" s="2">
        <v>36602444280.010002</v>
      </c>
      <c r="P1585" s="2">
        <v>97036999689.660004</v>
      </c>
      <c r="Q1585" s="2">
        <v>62117778121.75</v>
      </c>
      <c r="R1585">
        <f t="shared" si="169"/>
        <v>1217470108707.8198</v>
      </c>
      <c r="S1585">
        <f t="shared" si="170"/>
        <v>0.26604810831255815</v>
      </c>
      <c r="T1585">
        <f t="shared" si="171"/>
        <v>0.20443778997175582</v>
      </c>
      <c r="U1585">
        <f t="shared" si="174"/>
        <v>0.2411370766419165</v>
      </c>
      <c r="V1585">
        <f t="shared" si="174"/>
        <v>6.900764392659324E-2</v>
      </c>
      <c r="W1585">
        <f t="shared" si="174"/>
        <v>5.8579214151462743E-2</v>
      </c>
      <c r="X1585">
        <f t="shared" si="174"/>
        <v>3.0064347385792129E-2</v>
      </c>
      <c r="Y1585">
        <f t="shared" si="175"/>
        <v>7.9703804631927833E-2</v>
      </c>
      <c r="Z1585">
        <f t="shared" si="172"/>
        <v>5.1022014977993697E-2</v>
      </c>
      <c r="AA1585">
        <f t="shared" si="173"/>
        <v>1</v>
      </c>
    </row>
    <row r="1586" spans="1:27" x14ac:dyDescent="0.2">
      <c r="A1586" s="1">
        <v>42810</v>
      </c>
      <c r="B1586">
        <v>91.64</v>
      </c>
      <c r="C1586">
        <v>25.22</v>
      </c>
      <c r="D1586">
        <v>59.32</v>
      </c>
      <c r="E1586">
        <v>46.33</v>
      </c>
      <c r="F1586">
        <v>79.77</v>
      </c>
      <c r="G1586">
        <v>30.6</v>
      </c>
      <c r="H1586">
        <v>248.22</v>
      </c>
      <c r="I1586">
        <v>390</v>
      </c>
      <c r="J1586" s="2">
        <v>327334703982.40002</v>
      </c>
      <c r="K1586" s="2">
        <v>252501197794.29999</v>
      </c>
      <c r="L1586" s="2">
        <v>296829699853.12</v>
      </c>
      <c r="M1586" s="2">
        <v>86459419770.669998</v>
      </c>
      <c r="N1586" s="2">
        <v>71786399192.039993</v>
      </c>
      <c r="O1586" s="2">
        <v>36614409773.400002</v>
      </c>
      <c r="P1586" s="2">
        <v>98739542768.580002</v>
      </c>
      <c r="Q1586" s="2">
        <v>63277872450</v>
      </c>
      <c r="R1586">
        <f t="shared" si="169"/>
        <v>1233543245584.51</v>
      </c>
      <c r="S1586">
        <f t="shared" si="170"/>
        <v>0.26536135247313009</v>
      </c>
      <c r="T1586">
        <f t="shared" si="171"/>
        <v>0.20469586185821415</v>
      </c>
      <c r="U1586">
        <f t="shared" si="174"/>
        <v>0.24063177429378921</v>
      </c>
      <c r="V1586">
        <f t="shared" si="174"/>
        <v>7.0090302938428009E-2</v>
      </c>
      <c r="W1586">
        <f t="shared" si="174"/>
        <v>5.8195283747854556E-2</v>
      </c>
      <c r="X1586">
        <f t="shared" si="174"/>
        <v>2.9682307373058815E-2</v>
      </c>
      <c r="Y1586">
        <f t="shared" si="175"/>
        <v>8.0045465063361132E-2</v>
      </c>
      <c r="Z1586">
        <f t="shared" si="172"/>
        <v>5.129765225216406E-2</v>
      </c>
      <c r="AA1586">
        <f t="shared" si="173"/>
        <v>0.99999999999999989</v>
      </c>
    </row>
    <row r="1587" spans="1:27" x14ac:dyDescent="0.2">
      <c r="A1587" s="1">
        <v>42809</v>
      </c>
      <c r="B1587">
        <v>91.73</v>
      </c>
      <c r="C1587">
        <v>25.18</v>
      </c>
      <c r="D1587">
        <v>58.71</v>
      </c>
      <c r="E1587">
        <v>45.85</v>
      </c>
      <c r="F1587">
        <v>79.23</v>
      </c>
      <c r="G1587">
        <v>30.51</v>
      </c>
      <c r="H1587">
        <v>246.78</v>
      </c>
      <c r="I1587">
        <v>388.22</v>
      </c>
      <c r="J1587" s="2">
        <v>327656180666.79999</v>
      </c>
      <c r="K1587" s="2">
        <v>252100720081.70001</v>
      </c>
      <c r="L1587" s="2">
        <v>293777337801.35999</v>
      </c>
      <c r="M1587" s="2">
        <v>85563660619.149994</v>
      </c>
      <c r="N1587" s="2">
        <v>71300443875.960007</v>
      </c>
      <c r="O1587" s="2">
        <v>36506720332.889999</v>
      </c>
      <c r="P1587" s="2">
        <v>98166724536.419998</v>
      </c>
      <c r="Q1587" s="2">
        <v>62989065750.099998</v>
      </c>
      <c r="R1587">
        <f t="shared" si="169"/>
        <v>1228060853664.3801</v>
      </c>
      <c r="S1587">
        <f t="shared" si="170"/>
        <v>0.26680777234215625</v>
      </c>
      <c r="T1587">
        <f t="shared" si="171"/>
        <v>0.20528357314660994</v>
      </c>
      <c r="U1587">
        <f t="shared" si="174"/>
        <v>0.23922050517673055</v>
      </c>
      <c r="V1587">
        <f t="shared" si="174"/>
        <v>6.9673795369210506E-2</v>
      </c>
      <c r="W1587">
        <f t="shared" si="174"/>
        <v>5.8059373575184314E-2</v>
      </c>
      <c r="X1587">
        <f t="shared" si="174"/>
        <v>2.9727126488853145E-2</v>
      </c>
      <c r="Y1587">
        <f t="shared" si="175"/>
        <v>7.9936368172230848E-2</v>
      </c>
      <c r="Z1587">
        <f t="shared" si="172"/>
        <v>5.1291485729024339E-2</v>
      </c>
      <c r="AA1587">
        <f t="shared" si="173"/>
        <v>0.99999999999999978</v>
      </c>
    </row>
    <row r="1588" spans="1:27" x14ac:dyDescent="0.2">
      <c r="A1588" s="1">
        <v>42808</v>
      </c>
      <c r="B1588">
        <v>91.51</v>
      </c>
      <c r="C1588">
        <v>25.32</v>
      </c>
      <c r="D1588">
        <v>58.76</v>
      </c>
      <c r="E1588">
        <v>46.19</v>
      </c>
      <c r="F1588">
        <v>79.69</v>
      </c>
      <c r="G1588">
        <v>30.24</v>
      </c>
      <c r="H1588">
        <v>247.72</v>
      </c>
      <c r="I1588">
        <v>383.29</v>
      </c>
      <c r="J1588" s="2">
        <v>326870348771.59998</v>
      </c>
      <c r="K1588" s="2">
        <v>253502392075.79999</v>
      </c>
      <c r="L1588" s="2">
        <v>294027531412.15997</v>
      </c>
      <c r="M1588" s="2">
        <v>86198156684.809998</v>
      </c>
      <c r="N1588" s="2">
        <v>71714405811.880005</v>
      </c>
      <c r="O1588" s="2">
        <v>36183652011.360001</v>
      </c>
      <c r="P1588" s="2">
        <v>98540647549.080002</v>
      </c>
      <c r="Q1588" s="2">
        <v>62189168541.949997</v>
      </c>
      <c r="R1588">
        <f t="shared" si="169"/>
        <v>1229226302858.6399</v>
      </c>
      <c r="S1588">
        <f t="shared" si="170"/>
        <v>0.26591551776222433</v>
      </c>
      <c r="T1588">
        <f t="shared" si="171"/>
        <v>0.20622922848808628</v>
      </c>
      <c r="U1588">
        <f t="shared" si="174"/>
        <v>0.23919723384407021</v>
      </c>
      <c r="V1588">
        <f t="shared" si="174"/>
        <v>7.0123911670577646E-2</v>
      </c>
      <c r="W1588">
        <f t="shared" si="174"/>
        <v>5.8341092803744783E-2</v>
      </c>
      <c r="X1588">
        <f t="shared" si="174"/>
        <v>2.9436119229805557E-2</v>
      </c>
      <c r="Y1588">
        <f t="shared" si="175"/>
        <v>8.0164773012030233E-2</v>
      </c>
      <c r="Z1588">
        <f t="shared" si="172"/>
        <v>5.0592123189460991E-2</v>
      </c>
      <c r="AA1588">
        <f t="shared" si="173"/>
        <v>1</v>
      </c>
    </row>
    <row r="1589" spans="1:27" x14ac:dyDescent="0.2">
      <c r="A1589" s="1">
        <v>42807</v>
      </c>
      <c r="B1589">
        <v>91.36</v>
      </c>
      <c r="C1589">
        <v>25.3</v>
      </c>
      <c r="D1589">
        <v>58.7</v>
      </c>
      <c r="E1589">
        <v>46.26</v>
      </c>
      <c r="F1589">
        <v>79.209999999999994</v>
      </c>
      <c r="G1589">
        <v>30.35</v>
      </c>
      <c r="H1589">
        <v>248.16</v>
      </c>
      <c r="I1589">
        <v>384.89</v>
      </c>
      <c r="J1589" s="2">
        <v>326334554297.59998</v>
      </c>
      <c r="K1589" s="2">
        <v>253302153219.5</v>
      </c>
      <c r="L1589" s="2">
        <v>293727299079.20001</v>
      </c>
      <c r="M1589" s="2">
        <v>86328788227.740005</v>
      </c>
      <c r="N1589" s="2">
        <v>71282445530.919998</v>
      </c>
      <c r="O1589" s="2">
        <v>36315272438.650002</v>
      </c>
      <c r="P1589" s="2">
        <v>98715675342.240005</v>
      </c>
      <c r="Q1589" s="2">
        <v>62448770069.949997</v>
      </c>
      <c r="R1589">
        <f t="shared" si="169"/>
        <v>1228454958205.8</v>
      </c>
      <c r="S1589">
        <f t="shared" si="170"/>
        <v>0.26564633250715403</v>
      </c>
      <c r="T1589">
        <f t="shared" si="171"/>
        <v>0.20619571888045155</v>
      </c>
      <c r="U1589">
        <f t="shared" si="174"/>
        <v>0.23910302703177547</v>
      </c>
      <c r="V1589">
        <f t="shared" si="174"/>
        <v>7.027428042931759E-2</v>
      </c>
      <c r="W1589">
        <f t="shared" si="174"/>
        <v>5.8026096158242883E-2</v>
      </c>
      <c r="X1589">
        <f t="shared" si="174"/>
        <v>2.9561745179236921E-2</v>
      </c>
      <c r="Y1589">
        <f t="shared" si="175"/>
        <v>8.0357586318360083E-2</v>
      </c>
      <c r="Z1589">
        <f t="shared" si="172"/>
        <v>5.0835213495461433E-2</v>
      </c>
      <c r="AA1589">
        <f t="shared" si="173"/>
        <v>0.99999999999999989</v>
      </c>
    </row>
    <row r="1590" spans="1:27" x14ac:dyDescent="0.2">
      <c r="A1590" s="1">
        <v>42804</v>
      </c>
      <c r="B1590">
        <v>91.28</v>
      </c>
      <c r="C1590">
        <v>25.31</v>
      </c>
      <c r="D1590">
        <v>58.85</v>
      </c>
      <c r="E1590">
        <v>46.49</v>
      </c>
      <c r="F1590">
        <v>79.38</v>
      </c>
      <c r="G1590">
        <v>28.94</v>
      </c>
      <c r="H1590">
        <v>248.38</v>
      </c>
      <c r="I1590">
        <v>384.58</v>
      </c>
      <c r="J1590" s="2">
        <v>326048797244.79999</v>
      </c>
      <c r="K1590" s="2">
        <v>253402272647.64999</v>
      </c>
      <c r="L1590" s="2">
        <v>294477879911.59998</v>
      </c>
      <c r="M1590" s="2">
        <v>86758006154.509995</v>
      </c>
      <c r="N1590" s="2">
        <v>71435431463.759995</v>
      </c>
      <c r="O1590" s="2">
        <v>34628137870.660004</v>
      </c>
      <c r="P1590" s="2">
        <v>98803189238.820007</v>
      </c>
      <c r="Q1590" s="2">
        <v>62398472273.900002</v>
      </c>
      <c r="R1590">
        <f t="shared" si="169"/>
        <v>1227952186805.7</v>
      </c>
      <c r="S1590">
        <f t="shared" si="170"/>
        <v>0.26552238820711593</v>
      </c>
      <c r="T1590">
        <f t="shared" si="171"/>
        <v>0.20636167708356065</v>
      </c>
      <c r="U1590">
        <f t="shared" si="174"/>
        <v>0.23981217108919525</v>
      </c>
      <c r="V1590">
        <f t="shared" si="174"/>
        <v>7.0652593062434765E-2</v>
      </c>
      <c r="W1590">
        <f t="shared" si="174"/>
        <v>5.81744405289807E-2</v>
      </c>
      <c r="X1590">
        <f t="shared" si="174"/>
        <v>2.8199907327612624E-2</v>
      </c>
      <c r="Y1590">
        <f t="shared" si="175"/>
        <v>8.0461756003577786E-2</v>
      </c>
      <c r="Z1590">
        <f t="shared" si="172"/>
        <v>5.0815066697522296E-2</v>
      </c>
      <c r="AA1590">
        <f t="shared" si="173"/>
        <v>1</v>
      </c>
    </row>
    <row r="1591" spans="1:27" x14ac:dyDescent="0.2">
      <c r="A1591" s="1">
        <v>42803</v>
      </c>
      <c r="B1591">
        <v>91.57</v>
      </c>
      <c r="C1591">
        <v>25.35</v>
      </c>
      <c r="D1591">
        <v>58.7</v>
      </c>
      <c r="E1591">
        <v>46.68</v>
      </c>
      <c r="F1591">
        <v>79.3</v>
      </c>
      <c r="G1591">
        <v>28.62</v>
      </c>
      <c r="H1591">
        <v>250.18</v>
      </c>
      <c r="I1591">
        <v>384.27</v>
      </c>
      <c r="J1591" s="2">
        <v>327084666561.20001</v>
      </c>
      <c r="K1591" s="2">
        <v>253802750360.25</v>
      </c>
      <c r="L1591" s="2">
        <v>293727299079.20001</v>
      </c>
      <c r="M1591" s="2">
        <v>87112577485.320007</v>
      </c>
      <c r="N1591" s="2">
        <v>71363438083.600006</v>
      </c>
      <c r="O1591" s="2">
        <v>34245242082.18</v>
      </c>
      <c r="P1591" s="2">
        <v>99519212029.020004</v>
      </c>
      <c r="Q1591" s="2">
        <v>62348174477.849998</v>
      </c>
      <c r="R1591">
        <f t="shared" si="169"/>
        <v>1229203360158.6201</v>
      </c>
      <c r="S1591">
        <f t="shared" si="170"/>
        <v>0.26609483602370892</v>
      </c>
      <c r="T1591">
        <f t="shared" si="171"/>
        <v>0.20647742968055222</v>
      </c>
      <c r="U1591">
        <f t="shared" si="174"/>
        <v>0.23895744886452031</v>
      </c>
      <c r="V1591">
        <f t="shared" si="174"/>
        <v>7.0869133870638576E-2</v>
      </c>
      <c r="W1591">
        <f t="shared" si="174"/>
        <v>5.8056657178671436E-2</v>
      </c>
      <c r="X1591">
        <f t="shared" si="174"/>
        <v>2.7859704254112102E-2</v>
      </c>
      <c r="Y1591">
        <f t="shared" si="175"/>
        <v>8.0962365752219989E-2</v>
      </c>
      <c r="Z1591">
        <f t="shared" si="172"/>
        <v>5.0722424375576391E-2</v>
      </c>
      <c r="AA1591">
        <f t="shared" si="173"/>
        <v>1</v>
      </c>
    </row>
    <row r="1592" spans="1:27" x14ac:dyDescent="0.2">
      <c r="A1592" s="1">
        <v>42802</v>
      </c>
      <c r="B1592">
        <v>91.21</v>
      </c>
      <c r="C1592">
        <v>25.26</v>
      </c>
      <c r="D1592">
        <v>58.21</v>
      </c>
      <c r="E1592">
        <v>46.39</v>
      </c>
      <c r="F1592">
        <v>79.040000000000006</v>
      </c>
      <c r="G1592">
        <v>29.1</v>
      </c>
      <c r="H1592">
        <v>250.24</v>
      </c>
      <c r="I1592">
        <v>384.55</v>
      </c>
      <c r="J1592" s="2">
        <v>325798759823.59998</v>
      </c>
      <c r="K1592" s="2">
        <v>252901675506.89999</v>
      </c>
      <c r="L1592" s="2">
        <v>291275401693.35999</v>
      </c>
      <c r="M1592" s="2">
        <v>86571389664.610001</v>
      </c>
      <c r="N1592" s="2">
        <v>71129459598.080002</v>
      </c>
      <c r="O1592" s="2">
        <v>34819585764.900002</v>
      </c>
      <c r="P1592" s="2">
        <v>99543079455.360001</v>
      </c>
      <c r="Q1592" s="2">
        <v>62393604745.25</v>
      </c>
      <c r="R1592">
        <f t="shared" si="169"/>
        <v>1224432956252.0601</v>
      </c>
      <c r="S1592">
        <f t="shared" si="170"/>
        <v>0.26608133843510456</v>
      </c>
      <c r="T1592">
        <f t="shared" si="171"/>
        <v>0.2065459559999282</v>
      </c>
      <c r="U1592">
        <f t="shared" si="174"/>
        <v>0.23788595382546893</v>
      </c>
      <c r="V1592">
        <f t="shared" si="174"/>
        <v>7.0703250204569412E-2</v>
      </c>
      <c r="W1592">
        <f t="shared" si="174"/>
        <v>5.809175523648466E-2</v>
      </c>
      <c r="X1592">
        <f t="shared" si="174"/>
        <v>2.8437315074792947E-2</v>
      </c>
      <c r="Y1592">
        <f t="shared" si="175"/>
        <v>8.1297288632329337E-2</v>
      </c>
      <c r="Z1592">
        <f t="shared" si="172"/>
        <v>5.095714259132187E-2</v>
      </c>
      <c r="AA1592">
        <f t="shared" si="173"/>
        <v>1</v>
      </c>
    </row>
    <row r="1593" spans="1:27" x14ac:dyDescent="0.2">
      <c r="A1593" s="1">
        <v>42801</v>
      </c>
      <c r="B1593">
        <v>91.41</v>
      </c>
      <c r="C1593">
        <v>25.21</v>
      </c>
      <c r="D1593">
        <v>58.3</v>
      </c>
      <c r="E1593">
        <v>46.33</v>
      </c>
      <c r="F1593">
        <v>79.58</v>
      </c>
      <c r="G1593">
        <v>29.39</v>
      </c>
      <c r="H1593">
        <v>250.9</v>
      </c>
      <c r="I1593">
        <v>385.35</v>
      </c>
      <c r="J1593" s="2">
        <v>326513152455.59998</v>
      </c>
      <c r="K1593" s="2">
        <v>252401078366.14999</v>
      </c>
      <c r="L1593" s="2">
        <v>291725750192.79999</v>
      </c>
      <c r="M1593" s="2">
        <v>86459419770.669998</v>
      </c>
      <c r="N1593" s="2">
        <v>71615414914.160004</v>
      </c>
      <c r="O1593" s="2">
        <v>35166585073.209999</v>
      </c>
      <c r="P1593" s="2">
        <v>99805621145.100006</v>
      </c>
      <c r="Q1593" s="2">
        <v>62523405509.25</v>
      </c>
      <c r="R1593">
        <f t="shared" si="169"/>
        <v>1226210427426.9402</v>
      </c>
      <c r="S1593">
        <f t="shared" si="170"/>
        <v>0.2662782383450692</v>
      </c>
      <c r="T1593">
        <f t="shared" si="171"/>
        <v>0.20583830696643501</v>
      </c>
      <c r="U1593">
        <f t="shared" si="174"/>
        <v>0.23790839130682692</v>
      </c>
      <c r="V1593">
        <f t="shared" si="174"/>
        <v>7.0509447511464263E-2</v>
      </c>
      <c r="W1593">
        <f t="shared" si="174"/>
        <v>5.8403854112084673E-2</v>
      </c>
      <c r="X1593">
        <f t="shared" si="174"/>
        <v>2.8679078473507182E-2</v>
      </c>
      <c r="Y1593">
        <f t="shared" si="175"/>
        <v>8.1393551149724339E-2</v>
      </c>
      <c r="Z1593">
        <f t="shared" si="172"/>
        <v>5.0989132134888204E-2</v>
      </c>
      <c r="AA1593">
        <f t="shared" si="173"/>
        <v>0.99999999999999978</v>
      </c>
    </row>
    <row r="1594" spans="1:27" x14ac:dyDescent="0.2">
      <c r="A1594" s="1">
        <v>42800</v>
      </c>
      <c r="B1594">
        <v>91.92</v>
      </c>
      <c r="C1594">
        <v>25.25</v>
      </c>
      <c r="D1594">
        <v>58.61</v>
      </c>
      <c r="E1594">
        <v>46.57</v>
      </c>
      <c r="F1594">
        <v>79.5</v>
      </c>
      <c r="G1594">
        <v>29.52</v>
      </c>
      <c r="H1594">
        <v>252.01</v>
      </c>
      <c r="I1594">
        <v>387.66</v>
      </c>
      <c r="J1594" s="2">
        <v>328334853667.20001</v>
      </c>
      <c r="K1594" s="2">
        <v>252801556078.75</v>
      </c>
      <c r="L1594" s="2">
        <v>293276950579.76001</v>
      </c>
      <c r="M1594" s="2">
        <v>86907299346.429993</v>
      </c>
      <c r="N1594" s="2">
        <v>71543421534</v>
      </c>
      <c r="O1594" s="2">
        <v>35322136487.279999</v>
      </c>
      <c r="P1594" s="2">
        <v>100247168532.39</v>
      </c>
      <c r="Q1594" s="2">
        <v>62898205215.300003</v>
      </c>
      <c r="R1594">
        <f t="shared" si="169"/>
        <v>1231331591441.1099</v>
      </c>
      <c r="S1594">
        <f t="shared" si="170"/>
        <v>0.26665023130197424</v>
      </c>
      <c r="T1594">
        <f t="shared" si="171"/>
        <v>0.20530745563254768</v>
      </c>
      <c r="U1594">
        <f t="shared" si="174"/>
        <v>0.23817869420252455</v>
      </c>
      <c r="V1594">
        <f t="shared" si="174"/>
        <v>7.0579931474605118E-2</v>
      </c>
      <c r="W1594">
        <f t="shared" si="174"/>
        <v>5.8102481923872303E-2</v>
      </c>
      <c r="X1594">
        <f t="shared" si="174"/>
        <v>2.8686128686051283E-2</v>
      </c>
      <c r="Y1594">
        <f t="shared" si="175"/>
        <v>8.1413625078086416E-2</v>
      </c>
      <c r="Z1594">
        <f t="shared" si="172"/>
        <v>5.1081451700338509E-2</v>
      </c>
      <c r="AA1594">
        <f t="shared" si="173"/>
        <v>1</v>
      </c>
    </row>
    <row r="1595" spans="1:27" x14ac:dyDescent="0.2">
      <c r="A1595" s="1">
        <v>42797</v>
      </c>
      <c r="B1595">
        <v>92.8</v>
      </c>
      <c r="C1595">
        <v>25.44</v>
      </c>
      <c r="D1595">
        <v>58.89</v>
      </c>
      <c r="E1595">
        <v>46.83</v>
      </c>
      <c r="F1595">
        <v>79.88</v>
      </c>
      <c r="G1595">
        <v>29.66</v>
      </c>
      <c r="H1595">
        <v>252.89</v>
      </c>
      <c r="I1595">
        <v>390.17</v>
      </c>
      <c r="J1595" s="2">
        <v>331478181248</v>
      </c>
      <c r="K1595" s="2">
        <v>254703825213.60001</v>
      </c>
      <c r="L1595" s="2">
        <v>294678034800.23999</v>
      </c>
      <c r="M1595" s="2">
        <v>87392502220.169998</v>
      </c>
      <c r="N1595" s="2">
        <v>71885390089.759995</v>
      </c>
      <c r="O1595" s="2">
        <v>35489653394.739998</v>
      </c>
      <c r="P1595" s="2">
        <v>100597224118.71001</v>
      </c>
      <c r="Q1595" s="2">
        <v>63305455112.349998</v>
      </c>
      <c r="R1595">
        <f t="shared" si="169"/>
        <v>1239530266197.5701</v>
      </c>
      <c r="S1595">
        <f t="shared" si="170"/>
        <v>0.26742241822368323</v>
      </c>
      <c r="T1595">
        <f t="shared" si="171"/>
        <v>0.20548415166572664</v>
      </c>
      <c r="U1595">
        <f t="shared" si="174"/>
        <v>0.23773363413239232</v>
      </c>
      <c r="V1595">
        <f t="shared" si="174"/>
        <v>7.0504532727755448E-2</v>
      </c>
      <c r="W1595">
        <f t="shared" si="174"/>
        <v>5.7994057950902914E-2</v>
      </c>
      <c r="X1595">
        <f t="shared" si="174"/>
        <v>2.8631534350193319E-2</v>
      </c>
      <c r="Y1595">
        <f t="shared" si="175"/>
        <v>8.115753754630442E-2</v>
      </c>
      <c r="Z1595">
        <f t="shared" si="172"/>
        <v>5.1072133403041627E-2</v>
      </c>
      <c r="AA1595">
        <f t="shared" si="173"/>
        <v>0.99999999999999989</v>
      </c>
    </row>
    <row r="1596" spans="1:27" x14ac:dyDescent="0.2">
      <c r="A1596" s="1">
        <v>42796</v>
      </c>
      <c r="B1596">
        <v>92.14</v>
      </c>
      <c r="C1596">
        <v>25.23</v>
      </c>
      <c r="D1596">
        <v>58.71</v>
      </c>
      <c r="E1596">
        <v>46.28</v>
      </c>
      <c r="F1596">
        <v>80.099999999999994</v>
      </c>
      <c r="G1596">
        <v>29.68</v>
      </c>
      <c r="H1596">
        <v>251.06</v>
      </c>
      <c r="I1596">
        <v>391.65</v>
      </c>
      <c r="J1596" s="2">
        <v>329120685562.40002</v>
      </c>
      <c r="K1596" s="2">
        <v>252601317222.45001</v>
      </c>
      <c r="L1596" s="2">
        <v>293777337801.35999</v>
      </c>
      <c r="M1596" s="2">
        <v>86366111525.720001</v>
      </c>
      <c r="N1596" s="2">
        <v>73311955857.899994</v>
      </c>
      <c r="O1596" s="2">
        <v>35513584381.519997</v>
      </c>
      <c r="P1596" s="2">
        <v>99869267615.339996</v>
      </c>
      <c r="Q1596" s="2">
        <v>63545586525.75</v>
      </c>
      <c r="R1596">
        <f t="shared" si="169"/>
        <v>1234105846492.4402</v>
      </c>
      <c r="S1596">
        <f t="shared" si="170"/>
        <v>0.26668756695207513</v>
      </c>
      <c r="T1596">
        <f t="shared" si="171"/>
        <v>0.20468367275010504</v>
      </c>
      <c r="U1596">
        <f t="shared" si="174"/>
        <v>0.23804873677272509</v>
      </c>
      <c r="V1596">
        <f t="shared" si="174"/>
        <v>6.9982742380800364E-2</v>
      </c>
      <c r="W1596">
        <f t="shared" si="174"/>
        <v>5.9404917387164392E-2</v>
      </c>
      <c r="X1596">
        <f t="shared" si="174"/>
        <v>2.8776773469193304E-2</v>
      </c>
      <c r="Y1596">
        <f t="shared" si="175"/>
        <v>8.0924393883382975E-2</v>
      </c>
      <c r="Z1596">
        <f t="shared" si="172"/>
        <v>5.1491196404553512E-2</v>
      </c>
      <c r="AA1596">
        <f t="shared" si="173"/>
        <v>0.99999999999999978</v>
      </c>
    </row>
    <row r="1597" spans="1:27" x14ac:dyDescent="0.2">
      <c r="A1597" s="1">
        <v>42795</v>
      </c>
      <c r="B1597">
        <v>93.6</v>
      </c>
      <c r="C1597">
        <v>25.5</v>
      </c>
      <c r="D1597">
        <v>59.73</v>
      </c>
      <c r="E1597">
        <v>46.81</v>
      </c>
      <c r="F1597">
        <v>81.92</v>
      </c>
      <c r="G1597">
        <v>30</v>
      </c>
      <c r="H1597">
        <v>252.71</v>
      </c>
      <c r="I1597">
        <v>397.81</v>
      </c>
      <c r="J1597" s="2">
        <v>334335751776</v>
      </c>
      <c r="K1597" s="2">
        <v>255640610286</v>
      </c>
      <c r="L1597" s="2">
        <v>298881287461.67999</v>
      </c>
      <c r="M1597" s="2">
        <v>87355178922.190002</v>
      </c>
      <c r="N1597" s="2">
        <v>74977720647.679993</v>
      </c>
      <c r="O1597" s="2">
        <v>35896480170</v>
      </c>
      <c r="P1597" s="2">
        <v>100525621839.69</v>
      </c>
      <c r="Q1597" s="2">
        <v>64545052408.550003</v>
      </c>
      <c r="R1597">
        <f t="shared" si="169"/>
        <v>1252157703511.7898</v>
      </c>
      <c r="S1597">
        <f t="shared" si="170"/>
        <v>0.26700770265464574</v>
      </c>
      <c r="T1597">
        <f t="shared" si="171"/>
        <v>0.20416007470068087</v>
      </c>
      <c r="U1597">
        <f t="shared" si="174"/>
        <v>0.23869300697782742</v>
      </c>
      <c r="V1597">
        <f t="shared" si="174"/>
        <v>6.9763719599531662E-2</v>
      </c>
      <c r="W1597">
        <f t="shared" si="174"/>
        <v>5.9878815933007624E-2</v>
      </c>
      <c r="X1597">
        <f t="shared" si="174"/>
        <v>2.8667699020119484E-2</v>
      </c>
      <c r="Y1597">
        <f t="shared" si="175"/>
        <v>8.0281917810956865E-2</v>
      </c>
      <c r="Z1597">
        <f t="shared" si="172"/>
        <v>5.1547063303230535E-2</v>
      </c>
      <c r="AA1597">
        <f t="shared" si="173"/>
        <v>1</v>
      </c>
    </row>
    <row r="1598" spans="1:27" x14ac:dyDescent="0.2">
      <c r="A1598" s="1">
        <v>42794</v>
      </c>
      <c r="B1598">
        <v>90.62</v>
      </c>
      <c r="C1598">
        <v>24.68</v>
      </c>
      <c r="D1598">
        <v>57.88</v>
      </c>
      <c r="E1598">
        <v>45.67</v>
      </c>
      <c r="F1598">
        <v>80.06</v>
      </c>
      <c r="G1598">
        <v>29.54</v>
      </c>
      <c r="H1598">
        <v>248.06</v>
      </c>
      <c r="I1598">
        <v>387.46</v>
      </c>
      <c r="J1598" s="2">
        <v>323691301559.20001</v>
      </c>
      <c r="K1598" s="2">
        <v>247420010268.95999</v>
      </c>
      <c r="L1598" s="2">
        <v>289594934283.52002</v>
      </c>
      <c r="M1598" s="2">
        <v>85227750937.330002</v>
      </c>
      <c r="N1598" s="2">
        <v>73275345642.740005</v>
      </c>
      <c r="O1598" s="2">
        <v>35346067474.059998</v>
      </c>
      <c r="P1598" s="2">
        <v>98675896298.339996</v>
      </c>
      <c r="Q1598" s="2">
        <v>62865755024.300003</v>
      </c>
      <c r="R1598">
        <f t="shared" si="169"/>
        <v>1216097061488.4502</v>
      </c>
      <c r="S1598">
        <f t="shared" si="170"/>
        <v>0.26617225862137672</v>
      </c>
      <c r="T1598">
        <f t="shared" si="171"/>
        <v>0.20345416340874026</v>
      </c>
      <c r="U1598">
        <f t="shared" si="174"/>
        <v>0.23813472086600418</v>
      </c>
      <c r="V1598">
        <f t="shared" si="174"/>
        <v>7.0083016920553132E-2</v>
      </c>
      <c r="W1598">
        <f t="shared" si="174"/>
        <v>6.0254520764201298E-2</v>
      </c>
      <c r="X1598">
        <f t="shared" si="174"/>
        <v>2.9065169708409572E-2</v>
      </c>
      <c r="Y1598">
        <f t="shared" si="175"/>
        <v>8.1141464298552748E-2</v>
      </c>
      <c r="Z1598">
        <f t="shared" si="172"/>
        <v>5.1694685412161955E-2</v>
      </c>
      <c r="AA1598">
        <f t="shared" si="173"/>
        <v>0.99999999999999989</v>
      </c>
    </row>
    <row r="1599" spans="1:27" x14ac:dyDescent="0.2">
      <c r="A1599" s="1">
        <v>42793</v>
      </c>
      <c r="B1599">
        <v>90.43</v>
      </c>
      <c r="C1599">
        <v>24.57</v>
      </c>
      <c r="D1599">
        <v>58.06</v>
      </c>
      <c r="E1599">
        <v>45.84</v>
      </c>
      <c r="F1599">
        <v>80.17</v>
      </c>
      <c r="G1599">
        <v>29.79</v>
      </c>
      <c r="H1599">
        <v>249.33</v>
      </c>
      <c r="I1599">
        <v>391</v>
      </c>
      <c r="J1599" s="2">
        <v>323012628558.79999</v>
      </c>
      <c r="K1599" s="2">
        <v>246317246852.04001</v>
      </c>
      <c r="L1599" s="2">
        <v>290495540506.23999</v>
      </c>
      <c r="M1599" s="2">
        <v>85544998970.160004</v>
      </c>
      <c r="N1599" s="2">
        <v>73376023734.429993</v>
      </c>
      <c r="O1599" s="2">
        <v>35645204808.809998</v>
      </c>
      <c r="P1599" s="2">
        <v>99181090155.869995</v>
      </c>
      <c r="Q1599" s="2">
        <v>63440123405</v>
      </c>
      <c r="R1599">
        <f t="shared" si="169"/>
        <v>1217012856991.3501</v>
      </c>
      <c r="S1599">
        <f t="shared" si="170"/>
        <v>0.26541431070608301</v>
      </c>
      <c r="T1599">
        <f t="shared" si="171"/>
        <v>0.20239494220379523</v>
      </c>
      <c r="U1599">
        <f t="shared" si="174"/>
        <v>0.23869553952321532</v>
      </c>
      <c r="V1599">
        <f t="shared" si="174"/>
        <v>7.0290957469127224E-2</v>
      </c>
      <c r="W1599">
        <f t="shared" si="174"/>
        <v>6.0291905145379666E-2</v>
      </c>
      <c r="X1599">
        <f t="shared" si="174"/>
        <v>2.9289094691185621E-2</v>
      </c>
      <c r="Y1599">
        <f t="shared" si="175"/>
        <v>8.1495515504299162E-2</v>
      </c>
      <c r="Z1599">
        <f t="shared" si="172"/>
        <v>5.2127734756914651E-2</v>
      </c>
      <c r="AA1599">
        <f t="shared" si="173"/>
        <v>0.99999999999999989</v>
      </c>
    </row>
    <row r="1600" spans="1:27" x14ac:dyDescent="0.2">
      <c r="A1600" s="1">
        <v>42790</v>
      </c>
      <c r="B1600">
        <v>90.33</v>
      </c>
      <c r="C1600">
        <v>24.23</v>
      </c>
      <c r="D1600">
        <v>57.81</v>
      </c>
      <c r="E1600">
        <v>45.53</v>
      </c>
      <c r="F1600">
        <v>79.760000000000005</v>
      </c>
      <c r="G1600">
        <v>29.54</v>
      </c>
      <c r="H1600">
        <v>247.35</v>
      </c>
      <c r="I1600">
        <v>389.16</v>
      </c>
      <c r="J1600" s="2">
        <v>322655432242.79999</v>
      </c>
      <c r="K1600" s="2">
        <v>242908705381.56</v>
      </c>
      <c r="L1600" s="2">
        <v>289244698530.23999</v>
      </c>
      <c r="M1600" s="2">
        <v>84966487851.470001</v>
      </c>
      <c r="N1600" s="2">
        <v>73000769029.039993</v>
      </c>
      <c r="O1600" s="2">
        <v>35346067474.059998</v>
      </c>
      <c r="P1600" s="2">
        <v>98538752292.899994</v>
      </c>
      <c r="Q1600" s="2">
        <v>63141581647.800003</v>
      </c>
      <c r="R1600">
        <f t="shared" si="169"/>
        <v>1209802494449.8699</v>
      </c>
      <c r="S1600">
        <f t="shared" si="170"/>
        <v>0.26670091500308918</v>
      </c>
      <c r="T1600">
        <f t="shared" si="171"/>
        <v>0.20078376966152414</v>
      </c>
      <c r="U1600">
        <f t="shared" si="174"/>
        <v>0.23908423057250136</v>
      </c>
      <c r="V1600">
        <f t="shared" si="174"/>
        <v>7.0231701654828033E-2</v>
      </c>
      <c r="W1600">
        <f t="shared" si="174"/>
        <v>6.0341063408234606E-2</v>
      </c>
      <c r="X1600">
        <f t="shared" si="174"/>
        <v>2.9216394937367704E-2</v>
      </c>
      <c r="Y1600">
        <f t="shared" si="175"/>
        <v>8.1450280310182574E-2</v>
      </c>
      <c r="Z1600">
        <f t="shared" si="172"/>
        <v>5.2191644452272513E-2</v>
      </c>
      <c r="AA1600">
        <f t="shared" si="173"/>
        <v>1.0000000000000002</v>
      </c>
    </row>
    <row r="1601" spans="1:27" x14ac:dyDescent="0.2">
      <c r="A1601" s="1">
        <v>42789</v>
      </c>
      <c r="B1601">
        <v>91.13</v>
      </c>
      <c r="C1601">
        <v>24.58</v>
      </c>
      <c r="D1601">
        <v>58.49</v>
      </c>
      <c r="E1601">
        <v>46.58</v>
      </c>
      <c r="F1601">
        <v>80.05</v>
      </c>
      <c r="G1601">
        <v>29.83</v>
      </c>
      <c r="H1601">
        <v>251.19</v>
      </c>
      <c r="I1601">
        <v>390.61</v>
      </c>
      <c r="J1601" s="2">
        <v>325513002770.79999</v>
      </c>
      <c r="K1601" s="2">
        <v>246417498071.76001</v>
      </c>
      <c r="L1601" s="2">
        <v>292646988704.96002</v>
      </c>
      <c r="M1601" s="2">
        <v>86925960995.419998</v>
      </c>
      <c r="N1601" s="2">
        <v>73266193088.949997</v>
      </c>
      <c r="O1601" s="2">
        <v>35693066782.370003</v>
      </c>
      <c r="P1601" s="2">
        <v>100068523098.66</v>
      </c>
      <c r="Q1601" s="2">
        <v>63376845532.550003</v>
      </c>
      <c r="R1601">
        <f t="shared" si="169"/>
        <v>1223908079045.47</v>
      </c>
      <c r="S1601">
        <f t="shared" si="170"/>
        <v>0.26596196915757653</v>
      </c>
      <c r="T1601">
        <f t="shared" si="171"/>
        <v>0.20133660549405136</v>
      </c>
      <c r="U1601">
        <f t="shared" si="174"/>
        <v>0.2391086338225632</v>
      </c>
      <c r="V1601">
        <f t="shared" si="174"/>
        <v>7.102327575385714E-2</v>
      </c>
      <c r="W1601">
        <f t="shared" si="174"/>
        <v>5.9862496492457624E-2</v>
      </c>
      <c r="X1601">
        <f t="shared" si="174"/>
        <v>2.9163192394486965E-2</v>
      </c>
      <c r="Y1601">
        <f t="shared" si="175"/>
        <v>8.1761469518776095E-2</v>
      </c>
      <c r="Z1601">
        <f t="shared" si="172"/>
        <v>5.1782357366231144E-2</v>
      </c>
      <c r="AA1601">
        <f t="shared" si="173"/>
        <v>1</v>
      </c>
    </row>
    <row r="1602" spans="1:27" x14ac:dyDescent="0.2">
      <c r="A1602" s="1">
        <v>42788</v>
      </c>
      <c r="B1602">
        <v>91.06</v>
      </c>
      <c r="C1602">
        <v>24.79</v>
      </c>
      <c r="D1602">
        <v>58.36</v>
      </c>
      <c r="E1602">
        <v>46.52</v>
      </c>
      <c r="F1602">
        <v>79.86</v>
      </c>
      <c r="G1602">
        <v>30.32</v>
      </c>
      <c r="H1602">
        <v>251.73</v>
      </c>
      <c r="I1602">
        <v>390.71</v>
      </c>
      <c r="J1602" s="2">
        <v>325262965349.59998</v>
      </c>
      <c r="K1602" s="2">
        <v>248522773685.88</v>
      </c>
      <c r="L1602" s="2">
        <v>291996550877.44</v>
      </c>
      <c r="M1602" s="2">
        <v>86813991101.479996</v>
      </c>
      <c r="N1602" s="2">
        <v>73092294566.940002</v>
      </c>
      <c r="O1602" s="2">
        <v>36279375958.480003</v>
      </c>
      <c r="P1602" s="2">
        <v>100283647118.22</v>
      </c>
      <c r="Q1602" s="2">
        <v>63393070628.050003</v>
      </c>
      <c r="R1602">
        <f t="shared" si="169"/>
        <v>1225644669286.0898</v>
      </c>
      <c r="S1602">
        <f t="shared" si="170"/>
        <v>0.26538112839756262</v>
      </c>
      <c r="T1602">
        <f t="shared" si="171"/>
        <v>0.2027690242642991</v>
      </c>
      <c r="U1602">
        <f t="shared" si="174"/>
        <v>0.2382391554377023</v>
      </c>
      <c r="V1602">
        <f t="shared" si="174"/>
        <v>7.0831288445163454E-2</v>
      </c>
      <c r="W1602">
        <f t="shared" si="174"/>
        <v>5.9635795266432812E-2</v>
      </c>
      <c r="X1602">
        <f t="shared" si="174"/>
        <v>2.9600239667841019E-2</v>
      </c>
      <c r="Y1602">
        <f t="shared" si="175"/>
        <v>8.1821142482211381E-2</v>
      </c>
      <c r="Z1602">
        <f t="shared" si="172"/>
        <v>5.1722226038787428E-2</v>
      </c>
      <c r="AA1602">
        <f t="shared" si="173"/>
        <v>1</v>
      </c>
    </row>
    <row r="1603" spans="1:27" x14ac:dyDescent="0.2">
      <c r="A1603" s="1">
        <v>42787</v>
      </c>
      <c r="B1603">
        <v>91.01</v>
      </c>
      <c r="C1603">
        <v>24.78</v>
      </c>
      <c r="D1603">
        <v>58.25</v>
      </c>
      <c r="E1603">
        <v>46.56</v>
      </c>
      <c r="F1603">
        <v>79.97</v>
      </c>
      <c r="G1603">
        <v>30.55</v>
      </c>
      <c r="H1603">
        <v>251.76</v>
      </c>
      <c r="I1603">
        <v>390.1</v>
      </c>
      <c r="J1603" s="2">
        <v>325084367191.59998</v>
      </c>
      <c r="K1603" s="2">
        <v>249104062467.12</v>
      </c>
      <c r="L1603" s="2">
        <v>291446180408</v>
      </c>
      <c r="M1603" s="2">
        <v>86888637697.440002</v>
      </c>
      <c r="N1603" s="2">
        <v>73192972658.630005</v>
      </c>
      <c r="O1603" s="2">
        <v>36554582306.449997</v>
      </c>
      <c r="P1603" s="2">
        <v>100295598452.64</v>
      </c>
      <c r="Q1603" s="2">
        <v>63294097545.5</v>
      </c>
      <c r="R1603">
        <f t="shared" si="169"/>
        <v>1225860498727.3799</v>
      </c>
      <c r="S1603">
        <f t="shared" si="170"/>
        <v>0.26518871236089625</v>
      </c>
      <c r="T1603">
        <f t="shared" si="171"/>
        <v>0.20320751237659257</v>
      </c>
      <c r="U1603">
        <f t="shared" si="174"/>
        <v>0.237748243548563</v>
      </c>
      <c r="V1603">
        <f t="shared" si="174"/>
        <v>7.0879710854247241E-2</v>
      </c>
      <c r="W1603">
        <f t="shared" si="174"/>
        <v>5.9707424078526777E-2</v>
      </c>
      <c r="X1603">
        <f t="shared" si="174"/>
        <v>2.9819528685685631E-2</v>
      </c>
      <c r="Y1603">
        <f t="shared" si="175"/>
        <v>8.1816486098345867E-2</v>
      </c>
      <c r="Z1603">
        <f t="shared" si="172"/>
        <v>5.1632381997142748E-2</v>
      </c>
      <c r="AA1603">
        <f t="shared" si="173"/>
        <v>1.0000000000000002</v>
      </c>
    </row>
    <row r="1604" spans="1:27" x14ac:dyDescent="0.2">
      <c r="A1604" s="1">
        <v>42783</v>
      </c>
      <c r="B1604">
        <v>90.23</v>
      </c>
      <c r="C1604">
        <v>24.52</v>
      </c>
      <c r="D1604">
        <v>58.09</v>
      </c>
      <c r="E1604">
        <v>46.15</v>
      </c>
      <c r="F1604">
        <v>79.709999999999994</v>
      </c>
      <c r="G1604">
        <v>30.22</v>
      </c>
      <c r="H1604">
        <v>250.38</v>
      </c>
      <c r="I1604">
        <v>388.76</v>
      </c>
      <c r="J1604" s="2">
        <v>322298235926.79999</v>
      </c>
      <c r="K1604" s="2">
        <v>246490379810.07999</v>
      </c>
      <c r="L1604" s="2">
        <v>290645641543.35999</v>
      </c>
      <c r="M1604" s="2">
        <v>86123510088.850006</v>
      </c>
      <c r="N1604" s="2">
        <v>72955006260.089996</v>
      </c>
      <c r="O1604" s="2">
        <v>36159721024.580002</v>
      </c>
      <c r="P1604" s="2">
        <v>99745837069.320007</v>
      </c>
      <c r="Q1604" s="2">
        <v>63076681265.800003</v>
      </c>
      <c r="R1604">
        <f t="shared" ref="R1604:R1667" si="176">SUM(J1604:Q1604)</f>
        <v>1217495012988.8799</v>
      </c>
      <c r="S1604">
        <f t="shared" ref="S1604:S1667" si="177">J1604/$R1604</f>
        <v>0.26472242800861784</v>
      </c>
      <c r="T1604">
        <f t="shared" ref="T1604:T1667" si="178">K1604/R1604</f>
        <v>0.20245699340070425</v>
      </c>
      <c r="U1604">
        <f t="shared" si="174"/>
        <v>0.23872429738323259</v>
      </c>
      <c r="V1604">
        <f t="shared" si="174"/>
        <v>7.0738285717837787E-2</v>
      </c>
      <c r="W1604">
        <f t="shared" si="174"/>
        <v>5.9922221842198496E-2</v>
      </c>
      <c r="X1604">
        <f t="shared" si="174"/>
        <v>2.9700097855686471E-2</v>
      </c>
      <c r="Y1604">
        <f t="shared" si="175"/>
        <v>8.1927101142245953E-2</v>
      </c>
      <c r="Z1604">
        <f t="shared" ref="Z1604:Z1667" si="179">Q1604/$R1604</f>
        <v>5.1808574649476712E-2</v>
      </c>
      <c r="AA1604">
        <f t="shared" ref="AA1604:AA1667" si="180">SUM(S1604:Z1604)</f>
        <v>1.0000000000000002</v>
      </c>
    </row>
    <row r="1605" spans="1:27" x14ac:dyDescent="0.2">
      <c r="A1605" s="1">
        <v>42782</v>
      </c>
      <c r="B1605">
        <v>90.53</v>
      </c>
      <c r="C1605">
        <v>24.58</v>
      </c>
      <c r="D1605">
        <v>58.12</v>
      </c>
      <c r="E1605">
        <v>46.11</v>
      </c>
      <c r="F1605">
        <v>79.510000000000005</v>
      </c>
      <c r="G1605">
        <v>30.4</v>
      </c>
      <c r="H1605">
        <v>249.44</v>
      </c>
      <c r="I1605">
        <v>391.97</v>
      </c>
      <c r="J1605" s="2">
        <v>323369824874.79999</v>
      </c>
      <c r="K1605" s="2">
        <v>247093537346.32001</v>
      </c>
      <c r="L1605" s="2">
        <v>291896251929.23999</v>
      </c>
      <c r="M1605" s="2">
        <v>86048863492.889999</v>
      </c>
      <c r="N1605" s="2">
        <v>72771955184.289993</v>
      </c>
      <c r="O1605" s="2">
        <v>36368789656</v>
      </c>
      <c r="P1605" s="2">
        <v>99371361924.160004</v>
      </c>
      <c r="Q1605" s="2">
        <v>63597506831.349998</v>
      </c>
      <c r="R1605">
        <f t="shared" si="176"/>
        <v>1220518091239.05</v>
      </c>
      <c r="S1605">
        <f t="shared" si="177"/>
        <v>0.26494472076732611</v>
      </c>
      <c r="T1605">
        <f t="shared" si="178"/>
        <v>0.2024497130521635</v>
      </c>
      <c r="U1605">
        <f t="shared" si="174"/>
        <v>0.23915766101665209</v>
      </c>
      <c r="V1605">
        <f t="shared" si="174"/>
        <v>7.0501915629562359E-2</v>
      </c>
      <c r="W1605">
        <f t="shared" si="174"/>
        <v>5.962382344567551E-2</v>
      </c>
      <c r="X1605">
        <f t="shared" si="174"/>
        <v>2.9797829230928479E-2</v>
      </c>
      <c r="Y1605">
        <f t="shared" si="175"/>
        <v>8.1417360903909108E-2</v>
      </c>
      <c r="Z1605">
        <f t="shared" si="179"/>
        <v>5.2106975953782747E-2</v>
      </c>
      <c r="AA1605">
        <f t="shared" si="180"/>
        <v>0.99999999999999989</v>
      </c>
    </row>
    <row r="1606" spans="1:27" x14ac:dyDescent="0.2">
      <c r="A1606" s="1">
        <v>42781</v>
      </c>
      <c r="B1606">
        <v>90.59</v>
      </c>
      <c r="C1606">
        <v>24.58</v>
      </c>
      <c r="D1606">
        <v>58.55</v>
      </c>
      <c r="E1606">
        <v>46.49</v>
      </c>
      <c r="F1606">
        <v>79.599999999999994</v>
      </c>
      <c r="G1606">
        <v>30.94</v>
      </c>
      <c r="H1606">
        <v>250.54</v>
      </c>
      <c r="I1606">
        <v>393.04</v>
      </c>
      <c r="J1606" s="2">
        <v>323584142664.40002</v>
      </c>
      <c r="K1606" s="2">
        <v>247093537346.32001</v>
      </c>
      <c r="L1606" s="2">
        <v>294055842230.84998</v>
      </c>
      <c r="M1606" s="2">
        <v>86758006154.509995</v>
      </c>
      <c r="N1606" s="2">
        <v>72854328168.399994</v>
      </c>
      <c r="O1606" s="2">
        <v>37014814209.099998</v>
      </c>
      <c r="P1606" s="2">
        <v>99809577519.559998</v>
      </c>
      <c r="Q1606" s="2">
        <v>63771115353.199997</v>
      </c>
      <c r="R1606">
        <f t="shared" si="176"/>
        <v>1224941363646.3398</v>
      </c>
      <c r="S1606">
        <f t="shared" si="177"/>
        <v>0.26416296507546455</v>
      </c>
      <c r="T1606">
        <f t="shared" si="178"/>
        <v>0.20171866562721436</v>
      </c>
      <c r="U1606">
        <f t="shared" si="174"/>
        <v>0.24005707616527888</v>
      </c>
      <c r="V1606">
        <f t="shared" si="174"/>
        <v>7.0826252365462958E-2</v>
      </c>
      <c r="W1606">
        <f t="shared" si="174"/>
        <v>5.9475767845353127E-2</v>
      </c>
      <c r="X1606">
        <f t="shared" si="174"/>
        <v>3.0217621273655321E-2</v>
      </c>
      <c r="Y1606">
        <f t="shared" si="175"/>
        <v>8.1481106346553756E-2</v>
      </c>
      <c r="Z1606">
        <f t="shared" si="179"/>
        <v>5.2060545301017148E-2</v>
      </c>
      <c r="AA1606">
        <f t="shared" si="180"/>
        <v>1.0000000000000002</v>
      </c>
    </row>
    <row r="1607" spans="1:27" x14ac:dyDescent="0.2">
      <c r="A1607" s="1">
        <v>42780</v>
      </c>
      <c r="B1607">
        <v>89.56</v>
      </c>
      <c r="C1607">
        <v>24.06</v>
      </c>
      <c r="D1607">
        <v>57.98</v>
      </c>
      <c r="E1607">
        <v>46.04</v>
      </c>
      <c r="F1607">
        <v>79.41</v>
      </c>
      <c r="G1607">
        <v>30.45</v>
      </c>
      <c r="H1607">
        <v>249.46</v>
      </c>
      <c r="I1607">
        <v>384.98</v>
      </c>
      <c r="J1607" s="2">
        <v>319905020609.59998</v>
      </c>
      <c r="K1607" s="2">
        <v>241866172032.23999</v>
      </c>
      <c r="L1607" s="2">
        <v>291193129505.46002</v>
      </c>
      <c r="M1607" s="2">
        <v>85918231949.960007</v>
      </c>
      <c r="N1607" s="2">
        <v>72680429646.389999</v>
      </c>
      <c r="O1607" s="2">
        <v>36428606744.25</v>
      </c>
      <c r="P1607" s="2">
        <v>99379329480.440002</v>
      </c>
      <c r="Q1607" s="2">
        <v>62463372655.900002</v>
      </c>
      <c r="R1607">
        <f t="shared" si="176"/>
        <v>1209834292624.24</v>
      </c>
      <c r="S1607">
        <f t="shared" si="177"/>
        <v>0.26442052648028108</v>
      </c>
      <c r="T1607">
        <f t="shared" si="178"/>
        <v>0.19991677662534296</v>
      </c>
      <c r="U1607">
        <f t="shared" si="174"/>
        <v>0.24068844078955293</v>
      </c>
      <c r="V1607">
        <f t="shared" si="174"/>
        <v>7.1016528853381722E-2</v>
      </c>
      <c r="W1607">
        <f t="shared" si="174"/>
        <v>6.0074697906553447E-2</v>
      </c>
      <c r="X1607">
        <f t="shared" si="174"/>
        <v>3.0110410133302682E-2</v>
      </c>
      <c r="Y1607">
        <f t="shared" si="175"/>
        <v>8.2142926586150286E-2</v>
      </c>
      <c r="Z1607">
        <f t="shared" si="179"/>
        <v>5.1629692625434924E-2</v>
      </c>
      <c r="AA1607">
        <f t="shared" si="180"/>
        <v>1</v>
      </c>
    </row>
    <row r="1608" spans="1:27" x14ac:dyDescent="0.2">
      <c r="A1608" s="1">
        <v>42779</v>
      </c>
      <c r="B1608">
        <v>88.15</v>
      </c>
      <c r="C1608">
        <v>23.4</v>
      </c>
      <c r="D1608">
        <v>57.08</v>
      </c>
      <c r="E1608">
        <v>45.26</v>
      </c>
      <c r="F1608">
        <v>78.91</v>
      </c>
      <c r="G1608">
        <v>30.45</v>
      </c>
      <c r="H1608">
        <v>246.27</v>
      </c>
      <c r="I1608">
        <v>385.83</v>
      </c>
      <c r="J1608" s="2">
        <v>314868552554</v>
      </c>
      <c r="K1608" s="2">
        <v>235231439133.60001</v>
      </c>
      <c r="L1608" s="2">
        <v>286673056781.15997</v>
      </c>
      <c r="M1608" s="2">
        <v>84462623328.740005</v>
      </c>
      <c r="N1608" s="2">
        <v>72222801956.889999</v>
      </c>
      <c r="O1608" s="2">
        <v>36428606744.25</v>
      </c>
      <c r="P1608" s="2">
        <v>98108504253.779999</v>
      </c>
      <c r="Q1608" s="2">
        <v>62601285967.650002</v>
      </c>
      <c r="R1608">
        <f t="shared" si="176"/>
        <v>1190596870720.0698</v>
      </c>
      <c r="S1608">
        <f t="shared" si="177"/>
        <v>0.26446277518230693</v>
      </c>
      <c r="T1608">
        <f t="shared" si="178"/>
        <v>0.19757438047971071</v>
      </c>
      <c r="U1608">
        <f t="shared" si="174"/>
        <v>0.2407809593920576</v>
      </c>
      <c r="V1608">
        <f t="shared" si="174"/>
        <v>7.0941412165527726E-2</v>
      </c>
      <c r="W1608">
        <f t="shared" si="174"/>
        <v>6.0661004352556246E-2</v>
      </c>
      <c r="X1608">
        <f t="shared" si="174"/>
        <v>3.0596928011593107E-2</v>
      </c>
      <c r="Y1608">
        <f t="shared" si="175"/>
        <v>8.2402790286559571E-2</v>
      </c>
      <c r="Z1608">
        <f t="shared" si="179"/>
        <v>5.2579750129688241E-2</v>
      </c>
      <c r="AA1608">
        <f t="shared" si="180"/>
        <v>1.0000000000000002</v>
      </c>
    </row>
    <row r="1609" spans="1:27" x14ac:dyDescent="0.2">
      <c r="A1609" s="1">
        <v>42776</v>
      </c>
      <c r="B1609">
        <v>87</v>
      </c>
      <c r="C1609">
        <v>23.08</v>
      </c>
      <c r="D1609">
        <v>56.86</v>
      </c>
      <c r="E1609">
        <v>44.7</v>
      </c>
      <c r="F1609">
        <v>78.48</v>
      </c>
      <c r="G1609">
        <v>30.35</v>
      </c>
      <c r="H1609">
        <v>242.72</v>
      </c>
      <c r="I1609">
        <v>382.89</v>
      </c>
      <c r="J1609" s="2">
        <v>310760794920</v>
      </c>
      <c r="K1609" s="2">
        <v>232014598940.32001</v>
      </c>
      <c r="L1609" s="2">
        <v>285568150115.21997</v>
      </c>
      <c r="M1609" s="2">
        <v>83417570985.300003</v>
      </c>
      <c r="N1609" s="2">
        <v>71829242143.919998</v>
      </c>
      <c r="O1609" s="2">
        <v>36308972567.75</v>
      </c>
      <c r="P1609" s="2">
        <v>96694263014.080002</v>
      </c>
      <c r="Q1609" s="2">
        <v>62124268159.949997</v>
      </c>
      <c r="R1609">
        <f t="shared" si="176"/>
        <v>1178717860846.54</v>
      </c>
      <c r="S1609">
        <f t="shared" si="177"/>
        <v>0.26364306951013333</v>
      </c>
      <c r="T1609">
        <f t="shared" si="178"/>
        <v>0.19683641577611297</v>
      </c>
      <c r="U1609">
        <f t="shared" si="174"/>
        <v>0.24227014759081414</v>
      </c>
      <c r="V1609">
        <f t="shared" si="174"/>
        <v>7.0769752250458451E-2</v>
      </c>
      <c r="W1609">
        <f t="shared" si="174"/>
        <v>6.0938452304721301E-2</v>
      </c>
      <c r="X1609">
        <f t="shared" si="174"/>
        <v>3.0803785853956062E-2</v>
      </c>
      <c r="Y1609">
        <f t="shared" si="175"/>
        <v>8.2033424813496444E-2</v>
      </c>
      <c r="Z1609">
        <f t="shared" si="179"/>
        <v>5.2704951900307294E-2</v>
      </c>
      <c r="AA1609">
        <f t="shared" si="180"/>
        <v>0.99999999999999989</v>
      </c>
    </row>
    <row r="1610" spans="1:27" x14ac:dyDescent="0.2">
      <c r="A1610" s="1">
        <v>42775</v>
      </c>
      <c r="B1610">
        <v>87.2</v>
      </c>
      <c r="C1610">
        <v>23.12</v>
      </c>
      <c r="D1610">
        <v>56.73</v>
      </c>
      <c r="E1610">
        <v>44.85</v>
      </c>
      <c r="F1610">
        <v>78.180000000000007</v>
      </c>
      <c r="G1610">
        <v>30.17</v>
      </c>
      <c r="H1610">
        <v>241.55</v>
      </c>
      <c r="I1610">
        <v>378.57</v>
      </c>
      <c r="J1610" s="2">
        <v>311475187552</v>
      </c>
      <c r="K1610" s="2">
        <v>232416703964.48001</v>
      </c>
      <c r="L1610" s="2">
        <v>284915250721.71002</v>
      </c>
      <c r="M1610" s="2">
        <v>83697495720.149994</v>
      </c>
      <c r="N1610" s="2">
        <v>71554665530.220001</v>
      </c>
      <c r="O1610" s="2">
        <v>36093631050.050003</v>
      </c>
      <c r="P1610" s="2">
        <v>96052168366.350006</v>
      </c>
      <c r="Q1610" s="2">
        <v>61423344034.349998</v>
      </c>
      <c r="R1610">
        <f t="shared" si="176"/>
        <v>1177628446939.3101</v>
      </c>
      <c r="S1610">
        <f t="shared" si="177"/>
        <v>0.26449360013468842</v>
      </c>
      <c r="T1610">
        <f t="shared" si="178"/>
        <v>0.19735996066377104</v>
      </c>
      <c r="U1610">
        <f t="shared" si="174"/>
        <v>0.24193985077569491</v>
      </c>
      <c r="V1610">
        <f t="shared" si="174"/>
        <v>7.107292282016639E-2</v>
      </c>
      <c r="W1610">
        <f t="shared" si="174"/>
        <v>6.0761665291113355E-2</v>
      </c>
      <c r="X1610">
        <f t="shared" si="174"/>
        <v>3.0649421847662037E-2</v>
      </c>
      <c r="Y1610">
        <f t="shared" si="175"/>
        <v>8.1564069393867247E-2</v>
      </c>
      <c r="Z1610">
        <f t="shared" si="179"/>
        <v>5.2158509073036596E-2</v>
      </c>
      <c r="AA1610">
        <f t="shared" si="180"/>
        <v>1.0000000000000002</v>
      </c>
    </row>
    <row r="1611" spans="1:27" x14ac:dyDescent="0.2">
      <c r="A1611" s="1">
        <v>42774</v>
      </c>
      <c r="B1611">
        <v>85.96</v>
      </c>
      <c r="C1611">
        <v>22.67</v>
      </c>
      <c r="D1611">
        <v>55.63</v>
      </c>
      <c r="E1611">
        <v>43.91</v>
      </c>
      <c r="F1611">
        <v>77.8</v>
      </c>
      <c r="G1611">
        <v>30.53</v>
      </c>
      <c r="H1611">
        <v>237.73</v>
      </c>
      <c r="I1611">
        <v>374.56</v>
      </c>
      <c r="J1611" s="2">
        <v>307045953233.59998</v>
      </c>
      <c r="K1611" s="2">
        <v>227893022442.67999</v>
      </c>
      <c r="L1611" s="2">
        <v>279390717392.01001</v>
      </c>
      <c r="M1611" s="2">
        <v>81943300715.089996</v>
      </c>
      <c r="N1611" s="2">
        <v>71206868486.199997</v>
      </c>
      <c r="O1611" s="2">
        <v>36524314085.449997</v>
      </c>
      <c r="P1611" s="2">
        <v>94533148357.410004</v>
      </c>
      <c r="Q1611" s="2">
        <v>60772717704.800003</v>
      </c>
      <c r="R1611">
        <f t="shared" si="176"/>
        <v>1159310042417.24</v>
      </c>
      <c r="S1611">
        <f t="shared" si="177"/>
        <v>0.26485231905124218</v>
      </c>
      <c r="T1611">
        <f t="shared" si="178"/>
        <v>0.19657642399742142</v>
      </c>
      <c r="U1611">
        <f t="shared" si="174"/>
        <v>0.24099740981235826</v>
      </c>
      <c r="V1611">
        <f t="shared" si="174"/>
        <v>7.0682817983904175E-2</v>
      </c>
      <c r="W1611">
        <f t="shared" si="174"/>
        <v>6.1421764567594746E-2</v>
      </c>
      <c r="X1611">
        <f t="shared" si="174"/>
        <v>3.1505216679823048E-2</v>
      </c>
      <c r="Y1611">
        <f t="shared" si="175"/>
        <v>8.1542594214315603E-2</v>
      </c>
      <c r="Z1611">
        <f t="shared" si="179"/>
        <v>5.2421453693340538E-2</v>
      </c>
      <c r="AA1611">
        <f t="shared" si="180"/>
        <v>1</v>
      </c>
    </row>
    <row r="1612" spans="1:27" x14ac:dyDescent="0.2">
      <c r="A1612" s="1">
        <v>42773</v>
      </c>
      <c r="B1612">
        <v>86.72</v>
      </c>
      <c r="C1612">
        <v>22.9</v>
      </c>
      <c r="D1612">
        <v>56.34</v>
      </c>
      <c r="E1612">
        <v>44.87</v>
      </c>
      <c r="F1612">
        <v>77.72</v>
      </c>
      <c r="G1612">
        <v>30.55</v>
      </c>
      <c r="H1612">
        <v>239.62</v>
      </c>
      <c r="I1612">
        <v>376.89</v>
      </c>
      <c r="J1612" s="2">
        <v>309760645235.20001</v>
      </c>
      <c r="K1612" s="2">
        <v>230205126331.60001</v>
      </c>
      <c r="L1612" s="2">
        <v>282956552541.17999</v>
      </c>
      <c r="M1612" s="2">
        <v>83734819018.130005</v>
      </c>
      <c r="N1612" s="2">
        <v>71133648055.880005</v>
      </c>
      <c r="O1612" s="2">
        <v>36548240920.75</v>
      </c>
      <c r="P1612" s="2">
        <v>95284705377.539993</v>
      </c>
      <c r="Q1612" s="2">
        <v>61150762429.949997</v>
      </c>
      <c r="R1612">
        <f t="shared" si="176"/>
        <v>1170774499910.23</v>
      </c>
      <c r="S1612">
        <f t="shared" si="177"/>
        <v>0.26457754696480934</v>
      </c>
      <c r="T1612">
        <f t="shared" si="178"/>
        <v>0.19662635832028386</v>
      </c>
      <c r="U1612">
        <f t="shared" si="174"/>
        <v>0.24168322128887834</v>
      </c>
      <c r="V1612">
        <f t="shared" si="174"/>
        <v>7.1520877013080172E-2</v>
      </c>
      <c r="W1612">
        <f t="shared" si="174"/>
        <v>6.0757770229309088E-2</v>
      </c>
      <c r="X1612">
        <f t="shared" si="174"/>
        <v>3.1217148070403281E-2</v>
      </c>
      <c r="Y1612">
        <f t="shared" si="175"/>
        <v>8.1386044353413928E-2</v>
      </c>
      <c r="Z1612">
        <f t="shared" si="179"/>
        <v>5.2231033759822049E-2</v>
      </c>
      <c r="AA1612">
        <f t="shared" si="180"/>
        <v>1</v>
      </c>
    </row>
    <row r="1613" spans="1:27" x14ac:dyDescent="0.2">
      <c r="A1613" s="1">
        <v>42772</v>
      </c>
      <c r="B1613">
        <v>86.77</v>
      </c>
      <c r="C1613">
        <v>23.12</v>
      </c>
      <c r="D1613">
        <v>56.55</v>
      </c>
      <c r="E1613">
        <v>44.63</v>
      </c>
      <c r="F1613">
        <v>77.819999999999993</v>
      </c>
      <c r="G1613">
        <v>30.62</v>
      </c>
      <c r="H1613">
        <v>239.98</v>
      </c>
      <c r="I1613">
        <v>377.42</v>
      </c>
      <c r="J1613" s="2">
        <v>309939243393.20001</v>
      </c>
      <c r="K1613" s="2">
        <v>232416703964.48001</v>
      </c>
      <c r="L1613" s="2">
        <v>284011236176.84998</v>
      </c>
      <c r="M1613" s="2">
        <v>83286939442.369995</v>
      </c>
      <c r="N1613" s="2">
        <v>71225173593.779999</v>
      </c>
      <c r="O1613" s="2">
        <v>36631984844.300003</v>
      </c>
      <c r="P1613" s="2">
        <v>95427859095.660004</v>
      </c>
      <c r="Q1613" s="2">
        <v>61236755436.099998</v>
      </c>
      <c r="R1613">
        <f t="shared" si="176"/>
        <v>1174175895946.7402</v>
      </c>
      <c r="S1613">
        <f t="shared" si="177"/>
        <v>0.26396321408326595</v>
      </c>
      <c r="T1613">
        <f t="shared" si="178"/>
        <v>0.19794027859606331</v>
      </c>
      <c r="U1613">
        <f t="shared" si="174"/>
        <v>0.24188133750425117</v>
      </c>
      <c r="V1613">
        <f t="shared" si="174"/>
        <v>7.0932251062108181E-2</v>
      </c>
      <c r="W1613">
        <f t="shared" si="174"/>
        <v>6.0659713625232453E-2</v>
      </c>
      <c r="X1613">
        <f t="shared" si="174"/>
        <v>3.1198038531325467E-2</v>
      </c>
      <c r="Y1613">
        <f t="shared" si="175"/>
        <v>8.1272200719736579E-2</v>
      </c>
      <c r="Z1613">
        <f t="shared" si="179"/>
        <v>5.2152965878016676E-2</v>
      </c>
      <c r="AA1613">
        <f t="shared" si="180"/>
        <v>1</v>
      </c>
    </row>
    <row r="1614" spans="1:27" x14ac:dyDescent="0.2">
      <c r="A1614" s="1">
        <v>42769</v>
      </c>
      <c r="B1614">
        <v>87.18</v>
      </c>
      <c r="C1614">
        <v>23.29</v>
      </c>
      <c r="D1614">
        <v>57.27</v>
      </c>
      <c r="E1614">
        <v>44.43</v>
      </c>
      <c r="F1614">
        <v>78.040000000000006</v>
      </c>
      <c r="G1614">
        <v>30.74</v>
      </c>
      <c r="H1614">
        <v>240.95</v>
      </c>
      <c r="I1614">
        <v>378</v>
      </c>
      <c r="J1614" s="2">
        <v>311403748288.79999</v>
      </c>
      <c r="K1614" s="2">
        <v>234125650317.16</v>
      </c>
      <c r="L1614" s="2">
        <v>287627294356.28998</v>
      </c>
      <c r="M1614" s="2">
        <v>82913706462.570007</v>
      </c>
      <c r="N1614" s="2">
        <v>71426529777.160004</v>
      </c>
      <c r="O1614" s="2">
        <v>36775545856.099998</v>
      </c>
      <c r="P1614" s="2">
        <v>95813578836.149994</v>
      </c>
      <c r="Q1614" s="2">
        <v>61330860990</v>
      </c>
      <c r="R1614">
        <f t="shared" si="176"/>
        <v>1181416914884.23</v>
      </c>
      <c r="S1614">
        <f t="shared" si="177"/>
        <v>0.26358497526617453</v>
      </c>
      <c r="T1614">
        <f t="shared" si="178"/>
        <v>0.19817360608900927</v>
      </c>
      <c r="U1614">
        <f t="shared" si="174"/>
        <v>0.24345960408436787</v>
      </c>
      <c r="V1614">
        <f t="shared" si="174"/>
        <v>7.0181580624055079E-2</v>
      </c>
      <c r="W1614">
        <f t="shared" si="174"/>
        <v>6.0458360530718548E-2</v>
      </c>
      <c r="X1614">
        <f t="shared" si="174"/>
        <v>3.1128338686181523E-2</v>
      </c>
      <c r="Y1614">
        <f t="shared" si="175"/>
        <v>8.1100564609352166E-2</v>
      </c>
      <c r="Z1614">
        <f t="shared" si="179"/>
        <v>5.1912970110140982E-2</v>
      </c>
      <c r="AA1614">
        <f t="shared" si="180"/>
        <v>0.99999999999999989</v>
      </c>
    </row>
    <row r="1615" spans="1:27" x14ac:dyDescent="0.2">
      <c r="A1615" s="1">
        <v>42768</v>
      </c>
      <c r="B1615">
        <v>84.59</v>
      </c>
      <c r="C1615">
        <v>22.72</v>
      </c>
      <c r="D1615">
        <v>55.75</v>
      </c>
      <c r="E1615">
        <v>42.13</v>
      </c>
      <c r="F1615">
        <v>76.510000000000005</v>
      </c>
      <c r="G1615">
        <v>30.79</v>
      </c>
      <c r="H1615">
        <v>230.41</v>
      </c>
      <c r="I1615">
        <v>371.64</v>
      </c>
      <c r="J1615" s="2">
        <v>302152363704.40002</v>
      </c>
      <c r="K1615" s="2">
        <v>228395653722.88</v>
      </c>
      <c r="L1615" s="2">
        <v>279993393755.25</v>
      </c>
      <c r="M1615" s="2">
        <v>78621527194.869995</v>
      </c>
      <c r="N1615" s="2">
        <v>70026189047.289993</v>
      </c>
      <c r="O1615" s="2">
        <v>36835362944.349998</v>
      </c>
      <c r="P1615" s="2">
        <v>91622356088.970001</v>
      </c>
      <c r="Q1615" s="2">
        <v>60298944916.199997</v>
      </c>
      <c r="R1615">
        <f t="shared" si="176"/>
        <v>1147945791374.21</v>
      </c>
      <c r="S1615">
        <f t="shared" si="177"/>
        <v>0.26321135194257944</v>
      </c>
      <c r="T1615">
        <f t="shared" si="178"/>
        <v>0.19896031279444543</v>
      </c>
      <c r="U1615">
        <f t="shared" si="174"/>
        <v>0.24390820181506037</v>
      </c>
      <c r="V1615">
        <f t="shared" si="174"/>
        <v>6.8488884915682197E-2</v>
      </c>
      <c r="W1615">
        <f t="shared" si="174"/>
        <v>6.1001303000084522E-2</v>
      </c>
      <c r="X1615">
        <f t="shared" si="174"/>
        <v>3.2088068287836356E-2</v>
      </c>
      <c r="Y1615">
        <f t="shared" si="175"/>
        <v>7.9814183541967218E-2</v>
      </c>
      <c r="Z1615">
        <f t="shared" si="179"/>
        <v>5.252769370234453E-2</v>
      </c>
      <c r="AA1615">
        <f t="shared" si="180"/>
        <v>1</v>
      </c>
    </row>
    <row r="1616" spans="1:27" x14ac:dyDescent="0.2">
      <c r="A1616" s="1">
        <v>42767</v>
      </c>
      <c r="B1616">
        <v>84.95</v>
      </c>
      <c r="C1616">
        <v>22.89</v>
      </c>
      <c r="D1616">
        <v>55.91</v>
      </c>
      <c r="E1616">
        <v>42.7</v>
      </c>
      <c r="F1616">
        <v>76.760000000000005</v>
      </c>
      <c r="G1616">
        <v>31.16</v>
      </c>
      <c r="H1616">
        <v>230.67</v>
      </c>
      <c r="I1616">
        <v>373</v>
      </c>
      <c r="J1616" s="2">
        <v>303438270442</v>
      </c>
      <c r="K1616" s="2">
        <v>230104600075.56</v>
      </c>
      <c r="L1616" s="2">
        <v>280796962239.57001</v>
      </c>
      <c r="M1616" s="2">
        <v>79685241187.300003</v>
      </c>
      <c r="N1616" s="2">
        <v>70255002892.039993</v>
      </c>
      <c r="O1616" s="2">
        <v>37278009397.400002</v>
      </c>
      <c r="P1616" s="2">
        <v>91725744885.389999</v>
      </c>
      <c r="Q1616" s="2">
        <v>60519606215</v>
      </c>
      <c r="R1616">
        <f t="shared" si="176"/>
        <v>1153803437334.2603</v>
      </c>
      <c r="S1616">
        <f t="shared" si="177"/>
        <v>0.26298957051390121</v>
      </c>
      <c r="T1616">
        <f t="shared" si="178"/>
        <v>0.19943136987630417</v>
      </c>
      <c r="U1616">
        <f t="shared" si="174"/>
        <v>0.24336637693533089</v>
      </c>
      <c r="V1616">
        <f t="shared" si="174"/>
        <v>6.9063099145729931E-2</v>
      </c>
      <c r="W1616">
        <f t="shared" si="174"/>
        <v>6.0889923377552661E-2</v>
      </c>
      <c r="X1616">
        <f t="shared" si="174"/>
        <v>3.2308804247911466E-2</v>
      </c>
      <c r="Y1616">
        <f t="shared" si="175"/>
        <v>7.9498588682759122E-2</v>
      </c>
      <c r="Z1616">
        <f t="shared" si="179"/>
        <v>5.2452267220510364E-2</v>
      </c>
      <c r="AA1616">
        <f t="shared" si="180"/>
        <v>0.99999999999999978</v>
      </c>
    </row>
    <row r="1617" spans="1:27" x14ac:dyDescent="0.2">
      <c r="A1617" s="1">
        <v>42766</v>
      </c>
      <c r="B1617">
        <v>84.63</v>
      </c>
      <c r="C1617">
        <v>22.64</v>
      </c>
      <c r="D1617">
        <v>56.33</v>
      </c>
      <c r="E1617">
        <v>42.49</v>
      </c>
      <c r="F1617">
        <v>76.38</v>
      </c>
      <c r="G1617">
        <v>30.63</v>
      </c>
      <c r="H1617">
        <v>229.32</v>
      </c>
      <c r="I1617">
        <v>373.98</v>
      </c>
      <c r="J1617" s="2">
        <v>302295242230.79999</v>
      </c>
      <c r="K1617" s="2">
        <v>227591443674.56</v>
      </c>
      <c r="L1617" s="2">
        <v>282906329510.90997</v>
      </c>
      <c r="M1617" s="2">
        <v>79293346558.509995</v>
      </c>
      <c r="N1617" s="2">
        <v>69907205848.020004</v>
      </c>
      <c r="O1617" s="2">
        <v>36643948261.949997</v>
      </c>
      <c r="P1617" s="2">
        <v>91188918442.440002</v>
      </c>
      <c r="Q1617" s="2">
        <v>60678612150.900002</v>
      </c>
      <c r="R1617">
        <f t="shared" si="176"/>
        <v>1150505046678.0898</v>
      </c>
      <c r="S1617">
        <f t="shared" si="177"/>
        <v>0.26275003582438167</v>
      </c>
      <c r="T1617">
        <f t="shared" si="178"/>
        <v>0.19781872694230768</v>
      </c>
      <c r="U1617">
        <f t="shared" si="174"/>
        <v>0.24589751285990394</v>
      </c>
      <c r="V1617">
        <f t="shared" si="174"/>
        <v>6.8920468265182847E-2</v>
      </c>
      <c r="W1617">
        <f t="shared" si="174"/>
        <v>6.0762189657373983E-2</v>
      </c>
      <c r="X1617">
        <f t="shared" si="174"/>
        <v>3.1850315100967079E-2</v>
      </c>
      <c r="Y1617">
        <f t="shared" si="175"/>
        <v>7.9259903036265927E-2</v>
      </c>
      <c r="Z1617">
        <f t="shared" si="179"/>
        <v>5.2740848313617014E-2</v>
      </c>
      <c r="AA1617">
        <f t="shared" si="180"/>
        <v>1</v>
      </c>
    </row>
    <row r="1618" spans="1:27" x14ac:dyDescent="0.2">
      <c r="A1618" s="1">
        <v>42765</v>
      </c>
      <c r="B1618">
        <v>86.03</v>
      </c>
      <c r="C1618">
        <v>22.95</v>
      </c>
      <c r="D1618">
        <v>56.08</v>
      </c>
      <c r="E1618">
        <v>43.12</v>
      </c>
      <c r="F1618">
        <v>77.28</v>
      </c>
      <c r="G1618">
        <v>31.02</v>
      </c>
      <c r="H1618">
        <v>233.9</v>
      </c>
      <c r="I1618">
        <v>375.18</v>
      </c>
      <c r="J1618" s="2">
        <v>307838075836.34009</v>
      </c>
      <c r="K1618" s="2">
        <v>230707757611.79999</v>
      </c>
      <c r="L1618" s="2">
        <v>281650753754.15997</v>
      </c>
      <c r="M1618" s="2">
        <v>80756053981.679993</v>
      </c>
      <c r="N1618" s="2">
        <v>70730935689.119995</v>
      </c>
      <c r="O1618" s="2">
        <v>37110521550.300003</v>
      </c>
      <c r="P1618" s="2">
        <v>93010151856.300003</v>
      </c>
      <c r="Q1618" s="2">
        <v>61199845957.379997</v>
      </c>
      <c r="R1618">
        <f t="shared" si="176"/>
        <v>1163004096237.0798</v>
      </c>
      <c r="S1618">
        <f t="shared" si="177"/>
        <v>0.26469216818096825</v>
      </c>
      <c r="T1618">
        <f t="shared" si="178"/>
        <v>0.19837226571966426</v>
      </c>
      <c r="U1618">
        <f t="shared" si="174"/>
        <v>0.24217520356587388</v>
      </c>
      <c r="V1618">
        <f t="shared" si="174"/>
        <v>6.9437463069104935E-2</v>
      </c>
      <c r="W1618">
        <f t="shared" si="174"/>
        <v>6.0817443307354786E-2</v>
      </c>
      <c r="X1618">
        <f t="shared" ref="X1618:Y1681" si="181">O1618/$R1618</f>
        <v>3.1909192470062443E-2</v>
      </c>
      <c r="Y1618">
        <f t="shared" si="175"/>
        <v>7.99740535370735E-2</v>
      </c>
      <c r="Z1618">
        <f t="shared" si="179"/>
        <v>5.2622210149898159E-2</v>
      </c>
      <c r="AA1618">
        <f t="shared" si="180"/>
        <v>1.0000000000000002</v>
      </c>
    </row>
    <row r="1619" spans="1:27" x14ac:dyDescent="0.2">
      <c r="A1619" s="1">
        <v>42762</v>
      </c>
      <c r="B1619">
        <v>86.93</v>
      </c>
      <c r="C1619">
        <v>23.36</v>
      </c>
      <c r="D1619">
        <v>56.59</v>
      </c>
      <c r="E1619">
        <v>43.65</v>
      </c>
      <c r="F1619">
        <v>76.849999999999994</v>
      </c>
      <c r="G1619">
        <v>31.3</v>
      </c>
      <c r="H1619">
        <v>236.95</v>
      </c>
      <c r="I1619">
        <v>375.06</v>
      </c>
      <c r="J1619" s="2">
        <v>311058513686.53998</v>
      </c>
      <c r="K1619" s="2">
        <v>234829334109.44</v>
      </c>
      <c r="L1619" s="2">
        <v>284212128297.92999</v>
      </c>
      <c r="M1619" s="2">
        <v>81748649264.850006</v>
      </c>
      <c r="N1619" s="2">
        <v>70337375876.149994</v>
      </c>
      <c r="O1619" s="2">
        <v>37445497244.5</v>
      </c>
      <c r="P1619" s="2">
        <v>94222981968.149994</v>
      </c>
      <c r="Q1619" s="2">
        <v>61180271402.459999</v>
      </c>
      <c r="R1619">
        <f t="shared" si="176"/>
        <v>1175034751850.0198</v>
      </c>
      <c r="S1619">
        <f t="shared" si="177"/>
        <v>0.26472282049258333</v>
      </c>
      <c r="T1619">
        <f t="shared" si="178"/>
        <v>0.1998488416957164</v>
      </c>
      <c r="U1619">
        <f t="shared" ref="U1619:Y1682" si="182">L1619/$R1619</f>
        <v>0.2418755086608762</v>
      </c>
      <c r="V1619">
        <f t="shared" si="182"/>
        <v>6.9571260880703145E-2</v>
      </c>
      <c r="W1619">
        <f t="shared" si="182"/>
        <v>5.9859826073576233E-2</v>
      </c>
      <c r="X1619">
        <f t="shared" si="181"/>
        <v>3.1867565776709475E-2</v>
      </c>
      <c r="Y1619">
        <f t="shared" si="181"/>
        <v>8.0187400261823499E-2</v>
      </c>
      <c r="Z1619">
        <f t="shared" si="179"/>
        <v>5.2066776158011863E-2</v>
      </c>
      <c r="AA1619">
        <f t="shared" si="180"/>
        <v>1</v>
      </c>
    </row>
    <row r="1620" spans="1:27" x14ac:dyDescent="0.2">
      <c r="A1620" s="1">
        <v>42761</v>
      </c>
      <c r="B1620">
        <v>86.75</v>
      </c>
      <c r="C1620">
        <v>23.44</v>
      </c>
      <c r="D1620">
        <v>57.18</v>
      </c>
      <c r="E1620">
        <v>44.02</v>
      </c>
      <c r="F1620">
        <v>76.930000000000007</v>
      </c>
      <c r="G1620">
        <v>31.21</v>
      </c>
      <c r="H1620">
        <v>239.58</v>
      </c>
      <c r="I1620">
        <v>379.42</v>
      </c>
      <c r="J1620" s="2">
        <v>310414426116.5</v>
      </c>
      <c r="K1620" s="2">
        <v>235633544157.76001</v>
      </c>
      <c r="L1620" s="2">
        <v>287175287083.85999</v>
      </c>
      <c r="M1620" s="2">
        <v>82441593141.779999</v>
      </c>
      <c r="N1620" s="2">
        <v>70410596306.470001</v>
      </c>
      <c r="O1620" s="2">
        <v>37337826485.650002</v>
      </c>
      <c r="P1620" s="2">
        <v>95268799408.860001</v>
      </c>
      <c r="Q1620" s="2">
        <v>61891480231.220001</v>
      </c>
      <c r="R1620">
        <f t="shared" si="176"/>
        <v>1180573552932.1001</v>
      </c>
      <c r="S1620">
        <f t="shared" si="177"/>
        <v>0.26293527018756896</v>
      </c>
      <c r="T1620">
        <f t="shared" si="178"/>
        <v>0.1995924299443563</v>
      </c>
      <c r="U1620">
        <f t="shared" si="182"/>
        <v>0.24325065250752462</v>
      </c>
      <c r="V1620">
        <f t="shared" si="182"/>
        <v>6.9831814321967597E-2</v>
      </c>
      <c r="W1620">
        <f t="shared" si="182"/>
        <v>5.9641007653946337E-2</v>
      </c>
      <c r="X1620">
        <f t="shared" si="181"/>
        <v>3.1626853229870265E-2</v>
      </c>
      <c r="Y1620">
        <f t="shared" si="181"/>
        <v>8.0697046933033673E-2</v>
      </c>
      <c r="Z1620">
        <f t="shared" si="179"/>
        <v>5.2424925221732158E-2</v>
      </c>
      <c r="AA1620">
        <f t="shared" si="180"/>
        <v>0.99999999999999989</v>
      </c>
    </row>
    <row r="1621" spans="1:27" x14ac:dyDescent="0.2">
      <c r="A1621" s="1">
        <v>42760</v>
      </c>
      <c r="B1621">
        <v>86.03</v>
      </c>
      <c r="C1621">
        <v>23.37</v>
      </c>
      <c r="D1621">
        <v>56.62</v>
      </c>
      <c r="E1621">
        <v>43.86</v>
      </c>
      <c r="F1621">
        <v>76.89</v>
      </c>
      <c r="G1621">
        <v>30.62</v>
      </c>
      <c r="H1621">
        <v>237.25</v>
      </c>
      <c r="I1621">
        <v>388.33</v>
      </c>
      <c r="J1621" s="2">
        <v>307838075836.34009</v>
      </c>
      <c r="K1621" s="2">
        <v>234929860365.48001</v>
      </c>
      <c r="L1621" s="2">
        <v>284362797388.73999</v>
      </c>
      <c r="M1621" s="2">
        <v>82141941735.539993</v>
      </c>
      <c r="N1621" s="2">
        <v>70373986091.309998</v>
      </c>
      <c r="O1621" s="2">
        <v>36631984844.300003</v>
      </c>
      <c r="P1621" s="2">
        <v>94342276733.25</v>
      </c>
      <c r="Q1621" s="2">
        <v>63344890934.029999</v>
      </c>
      <c r="R1621">
        <f t="shared" si="176"/>
        <v>1173965813928.9902</v>
      </c>
      <c r="S1621">
        <f t="shared" si="177"/>
        <v>0.26222064747019996</v>
      </c>
      <c r="T1621">
        <f t="shared" si="178"/>
        <v>0.20011644085207597</v>
      </c>
      <c r="U1621">
        <f t="shared" si="182"/>
        <v>0.24222408694938391</v>
      </c>
      <c r="V1621">
        <f t="shared" si="182"/>
        <v>6.9969619865360502E-2</v>
      </c>
      <c r="W1621">
        <f t="shared" si="182"/>
        <v>5.9945515666921044E-2</v>
      </c>
      <c r="X1621">
        <f t="shared" si="181"/>
        <v>3.1203621442519931E-2</v>
      </c>
      <c r="Y1621">
        <f t="shared" si="181"/>
        <v>8.0362030660423037E-2</v>
      </c>
      <c r="Z1621">
        <f t="shared" si="179"/>
        <v>5.3958037093115516E-2</v>
      </c>
      <c r="AA1621">
        <f t="shared" si="180"/>
        <v>1</v>
      </c>
    </row>
    <row r="1622" spans="1:27" x14ac:dyDescent="0.2">
      <c r="A1622" s="1">
        <v>42759</v>
      </c>
      <c r="B1622">
        <v>84.72</v>
      </c>
      <c r="C1622">
        <v>22.95</v>
      </c>
      <c r="D1622">
        <v>54.7</v>
      </c>
      <c r="E1622">
        <v>42.73</v>
      </c>
      <c r="F1622">
        <v>77.430000000000007</v>
      </c>
      <c r="G1622">
        <v>30.31</v>
      </c>
      <c r="H1622">
        <v>233.68</v>
      </c>
      <c r="I1622">
        <v>381.38</v>
      </c>
      <c r="J1622" s="2">
        <v>303150549632.15997</v>
      </c>
      <c r="K1622" s="2">
        <v>230707757611.79999</v>
      </c>
      <c r="L1622" s="2">
        <v>274719975576.89999</v>
      </c>
      <c r="M1622" s="2">
        <v>80025653678.970001</v>
      </c>
      <c r="N1622" s="2">
        <v>70868223995.970001</v>
      </c>
      <c r="O1622" s="2">
        <v>36261118897.150002</v>
      </c>
      <c r="P1622" s="2">
        <v>92922669028.559998</v>
      </c>
      <c r="Q1622" s="2">
        <v>62211197961.580002</v>
      </c>
      <c r="R1622">
        <f t="shared" si="176"/>
        <v>1150867146383.0901</v>
      </c>
      <c r="S1622">
        <f t="shared" si="177"/>
        <v>0.26341055141324715</v>
      </c>
      <c r="T1622">
        <f t="shared" si="178"/>
        <v>0.20046428324664689</v>
      </c>
      <c r="U1622">
        <f t="shared" si="182"/>
        <v>0.23870694062323483</v>
      </c>
      <c r="V1622">
        <f t="shared" si="182"/>
        <v>6.9535092673791377E-2</v>
      </c>
      <c r="W1622">
        <f t="shared" si="182"/>
        <v>6.1578110226443147E-2</v>
      </c>
      <c r="X1622">
        <f t="shared" si="181"/>
        <v>3.1507649697978028E-2</v>
      </c>
      <c r="Y1622">
        <f t="shared" si="181"/>
        <v>8.0741438593146489E-2</v>
      </c>
      <c r="Z1622">
        <f t="shared" si="179"/>
        <v>5.4055933525511995E-2</v>
      </c>
      <c r="AA1622">
        <f t="shared" si="180"/>
        <v>1</v>
      </c>
    </row>
    <row r="1623" spans="1:27" x14ac:dyDescent="0.2">
      <c r="A1623" s="1">
        <v>42758</v>
      </c>
      <c r="B1623">
        <v>83.71</v>
      </c>
      <c r="C1623">
        <v>22.56</v>
      </c>
      <c r="D1623">
        <v>54.25</v>
      </c>
      <c r="E1623">
        <v>41.96</v>
      </c>
      <c r="F1623">
        <v>75.97</v>
      </c>
      <c r="G1623">
        <v>29.57</v>
      </c>
      <c r="H1623">
        <v>232.67</v>
      </c>
      <c r="I1623">
        <v>378.06</v>
      </c>
      <c r="J1623" s="2">
        <v>299536502711.38</v>
      </c>
      <c r="K1623" s="2">
        <v>226787233626.23999</v>
      </c>
      <c r="L1623" s="2">
        <v>272459939214.75</v>
      </c>
      <c r="M1623" s="2">
        <v>78583581286.440002</v>
      </c>
      <c r="N1623" s="2">
        <v>69531951142.630005</v>
      </c>
      <c r="O1623" s="2">
        <v>35375825991.050003</v>
      </c>
      <c r="P1623" s="2">
        <v>92521043319.389999</v>
      </c>
      <c r="Q1623" s="2">
        <v>61669635275.459999</v>
      </c>
      <c r="R1623">
        <f t="shared" si="176"/>
        <v>1136465712567.3401</v>
      </c>
      <c r="S1623">
        <f t="shared" si="177"/>
        <v>0.26356844680752417</v>
      </c>
      <c r="T1623">
        <f t="shared" si="178"/>
        <v>0.19955484016663808</v>
      </c>
      <c r="U1623">
        <f t="shared" si="182"/>
        <v>0.23974321108135119</v>
      </c>
      <c r="V1623">
        <f t="shared" si="182"/>
        <v>6.9147340229838761E-2</v>
      </c>
      <c r="W1623">
        <f t="shared" si="182"/>
        <v>6.1182621150578674E-2</v>
      </c>
      <c r="X1623">
        <f t="shared" si="181"/>
        <v>3.1127930741644654E-2</v>
      </c>
      <c r="Y1623">
        <f t="shared" si="181"/>
        <v>8.1411205191910058E-2</v>
      </c>
      <c r="Z1623">
        <f t="shared" si="179"/>
        <v>5.4264404630514386E-2</v>
      </c>
      <c r="AA1623">
        <f t="shared" si="180"/>
        <v>1</v>
      </c>
    </row>
    <row r="1624" spans="1:27" x14ac:dyDescent="0.2">
      <c r="A1624" s="1">
        <v>42755</v>
      </c>
      <c r="B1624">
        <v>83.67</v>
      </c>
      <c r="C1624">
        <v>22.64</v>
      </c>
      <c r="D1624">
        <v>55.07</v>
      </c>
      <c r="E1624">
        <v>42.59</v>
      </c>
      <c r="F1624">
        <v>76.2</v>
      </c>
      <c r="G1624">
        <v>29.58</v>
      </c>
      <c r="H1624">
        <v>232.2</v>
      </c>
      <c r="I1624">
        <v>381.4</v>
      </c>
      <c r="J1624" s="2">
        <v>299393372140.26001</v>
      </c>
      <c r="K1624" s="2">
        <v>227591443674.56</v>
      </c>
      <c r="L1624" s="2">
        <v>276578227696.89001</v>
      </c>
      <c r="M1624" s="2">
        <v>79763458698.509995</v>
      </c>
      <c r="N1624" s="2">
        <v>69742459879.800003</v>
      </c>
      <c r="O1624" s="2">
        <v>35387789408.699997</v>
      </c>
      <c r="P1624" s="2">
        <v>92334148187.399994</v>
      </c>
      <c r="Q1624" s="2">
        <v>62214460387.400002</v>
      </c>
      <c r="R1624">
        <f t="shared" si="176"/>
        <v>1143005360073.52</v>
      </c>
      <c r="S1624">
        <f t="shared" si="177"/>
        <v>0.26193523022586923</v>
      </c>
      <c r="T1624">
        <f t="shared" si="178"/>
        <v>0.19911668975893598</v>
      </c>
      <c r="U1624">
        <f t="shared" si="182"/>
        <v>0.24197456753754859</v>
      </c>
      <c r="V1624">
        <f t="shared" si="182"/>
        <v>6.9783976072850154E-2</v>
      </c>
      <c r="W1624">
        <f t="shared" si="182"/>
        <v>6.1016739130002023E-2</v>
      </c>
      <c r="X1624">
        <f t="shared" si="181"/>
        <v>3.0960300489250369E-2</v>
      </c>
      <c r="Y1624">
        <f t="shared" si="181"/>
        <v>8.0781903053771253E-2</v>
      </c>
      <c r="Z1624">
        <f t="shared" si="179"/>
        <v>5.4430593731772406E-2</v>
      </c>
      <c r="AA1624">
        <f t="shared" si="180"/>
        <v>1</v>
      </c>
    </row>
    <row r="1625" spans="1:27" x14ac:dyDescent="0.2">
      <c r="A1625" s="1">
        <v>42754</v>
      </c>
      <c r="B1625">
        <v>83.3</v>
      </c>
      <c r="C1625">
        <v>22.53</v>
      </c>
      <c r="D1625">
        <v>54.58</v>
      </c>
      <c r="E1625">
        <v>42.45</v>
      </c>
      <c r="F1625">
        <v>76.69</v>
      </c>
      <c r="G1625">
        <v>29.31</v>
      </c>
      <c r="H1625">
        <v>231.41</v>
      </c>
      <c r="I1625">
        <v>377.35</v>
      </c>
      <c r="J1625" s="2">
        <v>298069414357.40002</v>
      </c>
      <c r="K1625" s="2">
        <v>226485654858.12</v>
      </c>
      <c r="L1625" s="2">
        <v>274117299213.66</v>
      </c>
      <c r="M1625" s="2">
        <v>79501263718.050003</v>
      </c>
      <c r="N1625" s="2">
        <v>70190935015.509995</v>
      </c>
      <c r="O1625" s="2">
        <v>35064777132.150002</v>
      </c>
      <c r="P1625" s="2">
        <v>92020005305.970001</v>
      </c>
      <c r="Q1625" s="2">
        <v>61553819158.849998</v>
      </c>
      <c r="R1625">
        <f t="shared" si="176"/>
        <v>1137003168759.7102</v>
      </c>
      <c r="S1625">
        <f t="shared" si="177"/>
        <v>0.26215354763043131</v>
      </c>
      <c r="T1625">
        <f t="shared" si="178"/>
        <v>0.19919527146540836</v>
      </c>
      <c r="U1625">
        <f t="shared" si="182"/>
        <v>0.24108754200982432</v>
      </c>
      <c r="V1625">
        <f t="shared" si="182"/>
        <v>6.9921760908347549E-2</v>
      </c>
      <c r="W1625">
        <f t="shared" si="182"/>
        <v>6.1733280033051403E-2</v>
      </c>
      <c r="X1625">
        <f t="shared" si="181"/>
        <v>3.0839647676971827E-2</v>
      </c>
      <c r="Y1625">
        <f t="shared" si="181"/>
        <v>8.0932057037579941E-2</v>
      </c>
      <c r="Z1625">
        <f t="shared" si="179"/>
        <v>5.4136893238385109E-2</v>
      </c>
      <c r="AA1625">
        <f t="shared" si="180"/>
        <v>0.99999999999999989</v>
      </c>
    </row>
    <row r="1626" spans="1:27" x14ac:dyDescent="0.2">
      <c r="A1626" s="1">
        <v>42753</v>
      </c>
      <c r="B1626">
        <v>83.94</v>
      </c>
      <c r="C1626">
        <v>22.63</v>
      </c>
      <c r="D1626">
        <v>54.27</v>
      </c>
      <c r="E1626">
        <v>42.86</v>
      </c>
      <c r="F1626">
        <v>77.489999999999995</v>
      </c>
      <c r="G1626">
        <v>29.58</v>
      </c>
      <c r="H1626">
        <v>234.29</v>
      </c>
      <c r="I1626">
        <v>378</v>
      </c>
      <c r="J1626" s="2">
        <v>300359503495.32001</v>
      </c>
      <c r="K1626" s="2">
        <v>227490917418.51999</v>
      </c>
      <c r="L1626" s="2">
        <v>272560385275.29001</v>
      </c>
      <c r="M1626" s="2">
        <v>80269120446.539993</v>
      </c>
      <c r="N1626" s="2">
        <v>70923139318.710007</v>
      </c>
      <c r="O1626" s="2">
        <v>35387789408.699997</v>
      </c>
      <c r="P1626" s="2">
        <v>93165235050.929993</v>
      </c>
      <c r="Q1626" s="2">
        <v>61659847998</v>
      </c>
      <c r="R1626">
        <f t="shared" si="176"/>
        <v>1141815938412.01</v>
      </c>
      <c r="S1626">
        <f t="shared" si="177"/>
        <v>0.26305422213062418</v>
      </c>
      <c r="T1626">
        <f t="shared" si="178"/>
        <v>0.19923606753546011</v>
      </c>
      <c r="U1626">
        <f t="shared" si="182"/>
        <v>0.23870781279717956</v>
      </c>
      <c r="V1626">
        <f t="shared" si="182"/>
        <v>7.0299527048269209E-2</v>
      </c>
      <c r="W1626">
        <f t="shared" si="182"/>
        <v>6.211433641165226E-2</v>
      </c>
      <c r="X1626">
        <f t="shared" si="181"/>
        <v>3.0992551617308704E-2</v>
      </c>
      <c r="Y1626">
        <f t="shared" si="181"/>
        <v>8.1593917125119403E-2</v>
      </c>
      <c r="Z1626">
        <f t="shared" si="179"/>
        <v>5.4001565334386506E-2</v>
      </c>
      <c r="AA1626">
        <f t="shared" si="180"/>
        <v>1</v>
      </c>
    </row>
    <row r="1627" spans="1:27" x14ac:dyDescent="0.2">
      <c r="A1627" s="1">
        <v>42752</v>
      </c>
      <c r="B1627">
        <v>83.55</v>
      </c>
      <c r="C1627">
        <v>22.05</v>
      </c>
      <c r="D1627">
        <v>53.78</v>
      </c>
      <c r="E1627">
        <v>42.15</v>
      </c>
      <c r="F1627">
        <v>76.599999999999994</v>
      </c>
      <c r="G1627">
        <v>29.67</v>
      </c>
      <c r="H1627">
        <v>235.74</v>
      </c>
      <c r="I1627">
        <v>374.8</v>
      </c>
      <c r="J1627" s="2">
        <v>298963980426.90002</v>
      </c>
      <c r="K1627" s="2">
        <v>221660394568.20001</v>
      </c>
      <c r="L1627" s="2">
        <v>270099456792.06</v>
      </c>
      <c r="M1627" s="2">
        <v>78939417331.350006</v>
      </c>
      <c r="N1627" s="2">
        <v>70108562031.399994</v>
      </c>
      <c r="O1627" s="2">
        <v>35495460167.550003</v>
      </c>
      <c r="P1627" s="2">
        <v>93741826415.580002</v>
      </c>
      <c r="Q1627" s="2">
        <v>61137859866.800003</v>
      </c>
      <c r="R1627">
        <f t="shared" si="176"/>
        <v>1130146957599.8401</v>
      </c>
      <c r="S1627">
        <f t="shared" si="177"/>
        <v>0.26453549108500679</v>
      </c>
      <c r="T1627">
        <f t="shared" si="178"/>
        <v>0.19613413377579966</v>
      </c>
      <c r="U1627">
        <f t="shared" si="182"/>
        <v>0.23899498642697423</v>
      </c>
      <c r="V1627">
        <f t="shared" si="182"/>
        <v>6.9848807538267693E-2</v>
      </c>
      <c r="W1627">
        <f t="shared" si="182"/>
        <v>6.2034907548920624E-2</v>
      </c>
      <c r="X1627">
        <f t="shared" si="181"/>
        <v>3.1407827034223769E-2</v>
      </c>
      <c r="Y1627">
        <f t="shared" si="181"/>
        <v>8.2946581225741708E-2</v>
      </c>
      <c r="Z1627">
        <f t="shared" si="179"/>
        <v>5.4097265365065525E-2</v>
      </c>
      <c r="AA1627">
        <f t="shared" si="180"/>
        <v>1</v>
      </c>
    </row>
    <row r="1628" spans="1:27" x14ac:dyDescent="0.2">
      <c r="A1628" s="1">
        <v>42748</v>
      </c>
      <c r="B1628">
        <v>86.7</v>
      </c>
      <c r="C1628">
        <v>23.01</v>
      </c>
      <c r="D1628">
        <v>55.31</v>
      </c>
      <c r="E1628">
        <v>43.81</v>
      </c>
      <c r="F1628">
        <v>76.62</v>
      </c>
      <c r="G1628">
        <v>30.09</v>
      </c>
      <c r="H1628">
        <v>244.3</v>
      </c>
      <c r="I1628">
        <v>379.35</v>
      </c>
      <c r="J1628" s="2">
        <v>310235512902.59998</v>
      </c>
      <c r="K1628" s="2">
        <v>231310915148.04001</v>
      </c>
      <c r="L1628" s="2">
        <v>277783580423.37</v>
      </c>
      <c r="M1628" s="2">
        <v>82048300671.089996</v>
      </c>
      <c r="N1628" s="2">
        <v>70126867138.979996</v>
      </c>
      <c r="O1628" s="2">
        <v>35997923708.849998</v>
      </c>
      <c r="P1628" s="2">
        <v>97145703713.100006</v>
      </c>
      <c r="Q1628" s="2">
        <v>61880061740.849998</v>
      </c>
      <c r="R1628">
        <f t="shared" si="176"/>
        <v>1166528865446.8801</v>
      </c>
      <c r="S1628">
        <f t="shared" si="177"/>
        <v>0.2659475664014137</v>
      </c>
      <c r="T1628">
        <f t="shared" si="178"/>
        <v>0.19828991977787724</v>
      </c>
      <c r="U1628">
        <f t="shared" si="182"/>
        <v>0.23812833839902897</v>
      </c>
      <c r="V1628">
        <f t="shared" si="182"/>
        <v>7.0335422552667393E-2</v>
      </c>
      <c r="W1628">
        <f t="shared" si="182"/>
        <v>6.0115843864794051E-2</v>
      </c>
      <c r="X1628">
        <f t="shared" si="181"/>
        <v>3.0859008100978042E-2</v>
      </c>
      <c r="Y1628">
        <f t="shared" si="181"/>
        <v>8.3277582399030395E-2</v>
      </c>
      <c r="Z1628">
        <f t="shared" si="179"/>
        <v>5.3046318504210058E-2</v>
      </c>
      <c r="AA1628">
        <f t="shared" si="180"/>
        <v>0.99999999999999989</v>
      </c>
    </row>
    <row r="1629" spans="1:27" x14ac:dyDescent="0.2">
      <c r="A1629" s="1">
        <v>42747</v>
      </c>
      <c r="B1629">
        <v>86.24</v>
      </c>
      <c r="C1629">
        <v>22.92</v>
      </c>
      <c r="D1629">
        <v>54.5</v>
      </c>
      <c r="E1629">
        <v>43.63</v>
      </c>
      <c r="F1629">
        <v>76.88</v>
      </c>
      <c r="G1629">
        <v>30.2</v>
      </c>
      <c r="H1629">
        <v>243.84</v>
      </c>
      <c r="I1629">
        <v>378.29</v>
      </c>
      <c r="J1629" s="2">
        <v>308589511334.71997</v>
      </c>
      <c r="K1629" s="2">
        <v>230406178843.67999</v>
      </c>
      <c r="L1629" s="2">
        <v>273715514971.5</v>
      </c>
      <c r="M1629" s="2">
        <v>81711192839.070007</v>
      </c>
      <c r="N1629" s="2">
        <v>70364833537.520004</v>
      </c>
      <c r="O1629" s="2">
        <v>36129521303</v>
      </c>
      <c r="P1629" s="2">
        <v>96962785073.279999</v>
      </c>
      <c r="Q1629" s="2">
        <v>61707153172.389999</v>
      </c>
      <c r="R1629">
        <f t="shared" si="176"/>
        <v>1159586691075.1599</v>
      </c>
      <c r="S1629">
        <f t="shared" si="177"/>
        <v>0.26612025966648351</v>
      </c>
      <c r="T1629">
        <f t="shared" si="178"/>
        <v>0.19869681207711098</v>
      </c>
      <c r="U1629">
        <f t="shared" si="182"/>
        <v>0.23604575412788936</v>
      </c>
      <c r="V1629">
        <f t="shared" si="182"/>
        <v>7.0465790499292483E-2</v>
      </c>
      <c r="W1629">
        <f t="shared" si="182"/>
        <v>6.0680959930885604E-2</v>
      </c>
      <c r="X1629">
        <f t="shared" si="181"/>
        <v>3.1157240403907174E-2</v>
      </c>
      <c r="Y1629">
        <f t="shared" si="181"/>
        <v>8.3618401124780806E-2</v>
      </c>
      <c r="Z1629">
        <f t="shared" si="179"/>
        <v>5.3214782169650116E-2</v>
      </c>
      <c r="AA1629">
        <f t="shared" si="180"/>
        <v>1</v>
      </c>
    </row>
    <row r="1630" spans="1:27" x14ac:dyDescent="0.2">
      <c r="A1630" s="1">
        <v>42746</v>
      </c>
      <c r="B1630">
        <v>87.08</v>
      </c>
      <c r="C1630">
        <v>23.07</v>
      </c>
      <c r="D1630">
        <v>54.8</v>
      </c>
      <c r="E1630">
        <v>43.67</v>
      </c>
      <c r="F1630">
        <v>76.91</v>
      </c>
      <c r="G1630">
        <v>30.21</v>
      </c>
      <c r="H1630">
        <v>245.76</v>
      </c>
      <c r="I1630">
        <v>380.95</v>
      </c>
      <c r="J1630" s="2">
        <v>311595253328.23999</v>
      </c>
      <c r="K1630" s="2">
        <v>231914072684.28</v>
      </c>
      <c r="L1630" s="2">
        <v>275222205879.59998</v>
      </c>
      <c r="M1630" s="2">
        <v>81786105690.630005</v>
      </c>
      <c r="N1630" s="2">
        <v>70392291198.889999</v>
      </c>
      <c r="O1630" s="2">
        <v>36141484720.650002</v>
      </c>
      <c r="P1630" s="2">
        <v>97726271569.919998</v>
      </c>
      <c r="Q1630" s="2">
        <v>62141055806.449997</v>
      </c>
      <c r="R1630">
        <f t="shared" si="176"/>
        <v>1166918740878.6599</v>
      </c>
      <c r="S1630">
        <f t="shared" si="177"/>
        <v>0.26702395155091668</v>
      </c>
      <c r="T1630">
        <f t="shared" si="178"/>
        <v>0.19874055027143933</v>
      </c>
      <c r="U1630">
        <f t="shared" si="182"/>
        <v>0.23585378847576371</v>
      </c>
      <c r="V1630">
        <f t="shared" si="182"/>
        <v>7.0087233005656557E-2</v>
      </c>
      <c r="W1630">
        <f t="shared" si="182"/>
        <v>6.0323215947227317E-2</v>
      </c>
      <c r="X1630">
        <f t="shared" si="181"/>
        <v>3.0971723612422567E-2</v>
      </c>
      <c r="Y1630">
        <f t="shared" si="181"/>
        <v>8.3747280891499451E-2</v>
      </c>
      <c r="Z1630">
        <f t="shared" si="179"/>
        <v>5.3252256245074424E-2</v>
      </c>
      <c r="AA1630">
        <f t="shared" si="180"/>
        <v>1</v>
      </c>
    </row>
    <row r="1631" spans="1:27" x14ac:dyDescent="0.2">
      <c r="A1631" s="1">
        <v>42745</v>
      </c>
      <c r="B1631">
        <v>86.43</v>
      </c>
      <c r="C1631">
        <v>22.94</v>
      </c>
      <c r="D1631">
        <v>54.62</v>
      </c>
      <c r="E1631">
        <v>43.06</v>
      </c>
      <c r="F1631">
        <v>76.650000000000006</v>
      </c>
      <c r="G1631">
        <v>30.07</v>
      </c>
      <c r="H1631">
        <v>242.57</v>
      </c>
      <c r="I1631">
        <v>380.31</v>
      </c>
      <c r="J1631" s="2">
        <v>309269381547.53998</v>
      </c>
      <c r="K1631" s="2">
        <v>230607231355.76001</v>
      </c>
      <c r="L1631" s="2">
        <v>274318191334.73999</v>
      </c>
      <c r="M1631" s="2">
        <v>80643684704.339996</v>
      </c>
      <c r="N1631" s="2">
        <v>70154324800.350006</v>
      </c>
      <c r="O1631" s="2">
        <v>35973996873.550003</v>
      </c>
      <c r="P1631" s="2">
        <v>96457770567.690002</v>
      </c>
      <c r="Q1631" s="2">
        <v>62036658180.209999</v>
      </c>
      <c r="R1631">
        <f t="shared" si="176"/>
        <v>1159461239364.1799</v>
      </c>
      <c r="S1631">
        <f t="shared" si="177"/>
        <v>0.26673542076933571</v>
      </c>
      <c r="T1631">
        <f t="shared" si="178"/>
        <v>0.19889171239757816</v>
      </c>
      <c r="U1631">
        <f t="shared" si="182"/>
        <v>0.23659108387717157</v>
      </c>
      <c r="V1631">
        <f t="shared" si="182"/>
        <v>6.9552721528287578E-2</v>
      </c>
      <c r="W1631">
        <f t="shared" si="182"/>
        <v>6.0505968132941568E-2</v>
      </c>
      <c r="X1631">
        <f t="shared" si="181"/>
        <v>3.1026476480815572E-2</v>
      </c>
      <c r="Y1631">
        <f t="shared" si="181"/>
        <v>8.3191888864335886E-2</v>
      </c>
      <c r="Z1631">
        <f t="shared" si="179"/>
        <v>5.3504727949534023E-2</v>
      </c>
      <c r="AA1631">
        <f t="shared" si="180"/>
        <v>1.0000000000000002</v>
      </c>
    </row>
    <row r="1632" spans="1:27" x14ac:dyDescent="0.2">
      <c r="A1632" s="1">
        <v>42744</v>
      </c>
      <c r="B1632">
        <v>86.18</v>
      </c>
      <c r="C1632">
        <v>22.55</v>
      </c>
      <c r="D1632">
        <v>54.24</v>
      </c>
      <c r="E1632">
        <v>42.71</v>
      </c>
      <c r="F1632">
        <v>75.86</v>
      </c>
      <c r="G1632">
        <v>30.47</v>
      </c>
      <c r="H1632">
        <v>242.89</v>
      </c>
      <c r="I1632">
        <v>380.42</v>
      </c>
      <c r="J1632" s="2">
        <v>308374815478.03998</v>
      </c>
      <c r="K1632" s="2">
        <v>226686707370.20001</v>
      </c>
      <c r="L1632" s="2">
        <v>272409716184.48001</v>
      </c>
      <c r="M1632" s="2">
        <v>79988197253.190002</v>
      </c>
      <c r="N1632" s="2">
        <v>69431273050.940002</v>
      </c>
      <c r="O1632" s="2">
        <v>36452533579.550003</v>
      </c>
      <c r="P1632" s="2">
        <v>96585018317.130005</v>
      </c>
      <c r="Q1632" s="2">
        <v>62054601522.220001</v>
      </c>
      <c r="R1632">
        <f t="shared" si="176"/>
        <v>1151982862755.75</v>
      </c>
      <c r="S1632">
        <f t="shared" si="177"/>
        <v>0.26769045395376106</v>
      </c>
      <c r="T1632">
        <f t="shared" si="178"/>
        <v>0.19677958301213325</v>
      </c>
      <c r="U1632">
        <f t="shared" si="182"/>
        <v>0.2364702852721498</v>
      </c>
      <c r="V1632">
        <f t="shared" si="182"/>
        <v>6.9435231928575619E-2</v>
      </c>
      <c r="W1632">
        <f t="shared" si="182"/>
        <v>6.0271098898856811E-2</v>
      </c>
      <c r="X1632">
        <f t="shared" si="181"/>
        <v>3.1643295015994416E-2</v>
      </c>
      <c r="Y1632">
        <f t="shared" si="181"/>
        <v>8.3842408980009719E-2</v>
      </c>
      <c r="Z1632">
        <f t="shared" si="179"/>
        <v>5.3867642938519276E-2</v>
      </c>
      <c r="AA1632">
        <f t="shared" si="180"/>
        <v>1</v>
      </c>
    </row>
    <row r="1633" spans="1:27" x14ac:dyDescent="0.2">
      <c r="A1633" s="1">
        <v>42741</v>
      </c>
      <c r="B1633">
        <v>86.12</v>
      </c>
      <c r="C1633">
        <v>22.68</v>
      </c>
      <c r="D1633">
        <v>55.04</v>
      </c>
      <c r="E1633">
        <v>43.85</v>
      </c>
      <c r="F1633">
        <v>75.47</v>
      </c>
      <c r="G1633">
        <v>30.51</v>
      </c>
      <c r="H1633">
        <v>244.9</v>
      </c>
      <c r="I1633">
        <v>384.3</v>
      </c>
      <c r="J1633" s="2">
        <v>308160119621.35999</v>
      </c>
      <c r="K1633" s="2">
        <v>227993548698.72</v>
      </c>
      <c r="L1633" s="2">
        <v>276427558606.08002</v>
      </c>
      <c r="M1633" s="2">
        <v>82123213522.649994</v>
      </c>
      <c r="N1633" s="2">
        <v>69074323453.130005</v>
      </c>
      <c r="O1633" s="2">
        <v>36500387250.150002</v>
      </c>
      <c r="P1633" s="2">
        <v>97384293243.300003</v>
      </c>
      <c r="Q1633" s="2">
        <v>62687512131.300003</v>
      </c>
      <c r="R1633">
        <f t="shared" si="176"/>
        <v>1160350956526.6899</v>
      </c>
      <c r="S1633">
        <f t="shared" si="177"/>
        <v>0.26557492617904505</v>
      </c>
      <c r="T1633">
        <f t="shared" si="178"/>
        <v>0.19648671586498218</v>
      </c>
      <c r="U1633">
        <f t="shared" si="182"/>
        <v>0.23822754404712015</v>
      </c>
      <c r="V1633">
        <f t="shared" si="182"/>
        <v>7.0774461003136196E-2</v>
      </c>
      <c r="W1633">
        <f t="shared" si="182"/>
        <v>5.9528820194100635E-2</v>
      </c>
      <c r="X1633">
        <f t="shared" si="181"/>
        <v>3.1456334003815194E-2</v>
      </c>
      <c r="Y1633">
        <f t="shared" si="181"/>
        <v>8.3926585052166505E-2</v>
      </c>
      <c r="Z1633">
        <f t="shared" si="179"/>
        <v>5.4024613655634185E-2</v>
      </c>
      <c r="AA1633">
        <f t="shared" si="180"/>
        <v>1.0000000000000002</v>
      </c>
    </row>
    <row r="1634" spans="1:27" x14ac:dyDescent="0.2">
      <c r="A1634" s="1">
        <v>42740</v>
      </c>
      <c r="B1634">
        <v>86.11</v>
      </c>
      <c r="C1634">
        <v>22.68</v>
      </c>
      <c r="D1634">
        <v>55.18</v>
      </c>
      <c r="E1634">
        <v>43.22</v>
      </c>
      <c r="F1634">
        <v>75.319999999999993</v>
      </c>
      <c r="G1634">
        <v>30.42</v>
      </c>
      <c r="H1634">
        <v>241.32</v>
      </c>
      <c r="I1634">
        <v>382.54</v>
      </c>
      <c r="J1634" s="2">
        <v>308124336978.58002</v>
      </c>
      <c r="K1634" s="2">
        <v>227993548698.72</v>
      </c>
      <c r="L1634" s="2">
        <v>277130681029.85999</v>
      </c>
      <c r="M1634" s="2">
        <v>80943336110.580002</v>
      </c>
      <c r="N1634" s="2">
        <v>68937035146.279999</v>
      </c>
      <c r="O1634" s="2">
        <v>36392716491.300003</v>
      </c>
      <c r="P1634" s="2">
        <v>95960709046.440002</v>
      </c>
      <c r="Q1634" s="2">
        <v>62400418659.139999</v>
      </c>
      <c r="R1634">
        <f t="shared" si="176"/>
        <v>1157882782160.8999</v>
      </c>
      <c r="S1634">
        <f t="shared" si="177"/>
        <v>0.26611012938938661</v>
      </c>
      <c r="T1634">
        <f t="shared" si="178"/>
        <v>0.19690555228157622</v>
      </c>
      <c r="U1634">
        <f t="shared" si="182"/>
        <v>0.2393426047087984</v>
      </c>
      <c r="V1634">
        <f t="shared" si="182"/>
        <v>6.9906330206862058E-2</v>
      </c>
      <c r="W1634">
        <f t="shared" si="182"/>
        <v>5.9537145044704948E-2</v>
      </c>
      <c r="X1634">
        <f t="shared" si="181"/>
        <v>3.1430397836456347E-2</v>
      </c>
      <c r="Y1634">
        <f t="shared" si="181"/>
        <v>8.2876013466020484E-2</v>
      </c>
      <c r="Z1634">
        <f t="shared" si="179"/>
        <v>5.3891827066195039E-2</v>
      </c>
      <c r="AA1634">
        <f t="shared" si="180"/>
        <v>1.0000000000000002</v>
      </c>
    </row>
    <row r="1635" spans="1:27" x14ac:dyDescent="0.2">
      <c r="A1635" s="1">
        <v>42739</v>
      </c>
      <c r="B1635">
        <v>86.91</v>
      </c>
      <c r="C1635">
        <v>22.95</v>
      </c>
      <c r="D1635">
        <v>56.05</v>
      </c>
      <c r="E1635">
        <v>43.62</v>
      </c>
      <c r="F1635">
        <v>76.260000000000005</v>
      </c>
      <c r="G1635">
        <v>29.8</v>
      </c>
      <c r="H1635">
        <v>243.13</v>
      </c>
      <c r="I1635">
        <v>386.66</v>
      </c>
      <c r="J1635" s="2">
        <v>310986948400.97998</v>
      </c>
      <c r="K1635" s="2">
        <v>230707757611.79999</v>
      </c>
      <c r="L1635" s="2">
        <v>281500084663.34998</v>
      </c>
      <c r="M1635" s="2">
        <v>81692464626.179993</v>
      </c>
      <c r="N1635" s="2">
        <v>69797375202.539993</v>
      </c>
      <c r="O1635" s="2">
        <v>35650984597</v>
      </c>
      <c r="P1635" s="2">
        <v>96680454129.210007</v>
      </c>
      <c r="Q1635" s="2">
        <v>63072478378.059998</v>
      </c>
      <c r="R1635">
        <f t="shared" si="176"/>
        <v>1170088547609.1199</v>
      </c>
      <c r="S1635">
        <f t="shared" si="177"/>
        <v>0.26578069585966785</v>
      </c>
      <c r="T1635">
        <f t="shared" si="178"/>
        <v>0.19717119536227637</v>
      </c>
      <c r="U1635">
        <f t="shared" si="182"/>
        <v>0.24058015544084102</v>
      </c>
      <c r="V1635">
        <f t="shared" si="182"/>
        <v>6.9817335442778988E-2</v>
      </c>
      <c r="W1635">
        <f t="shared" si="182"/>
        <v>5.9651361723998791E-2</v>
      </c>
      <c r="X1635">
        <f t="shared" si="181"/>
        <v>3.0468621088418326E-2</v>
      </c>
      <c r="Y1635">
        <f t="shared" si="181"/>
        <v>8.2626613453110315E-2</v>
      </c>
      <c r="Z1635">
        <f t="shared" si="179"/>
        <v>5.3904021628908387E-2</v>
      </c>
      <c r="AA1635">
        <f t="shared" si="180"/>
        <v>1</v>
      </c>
    </row>
    <row r="1636" spans="1:27" x14ac:dyDescent="0.2">
      <c r="A1636" s="1">
        <v>42738</v>
      </c>
      <c r="B1636">
        <v>87.23</v>
      </c>
      <c r="C1636">
        <v>22.53</v>
      </c>
      <c r="D1636">
        <v>56</v>
      </c>
      <c r="E1636">
        <v>43.05</v>
      </c>
      <c r="F1636">
        <v>75.349999999999994</v>
      </c>
      <c r="G1636">
        <v>28.12</v>
      </c>
      <c r="H1636">
        <v>241.57</v>
      </c>
      <c r="I1636">
        <v>386.43</v>
      </c>
      <c r="J1636" s="2">
        <v>312131992969.94</v>
      </c>
      <c r="K1636" s="2">
        <v>226485654858.12</v>
      </c>
      <c r="L1636" s="2">
        <v>281248969512</v>
      </c>
      <c r="M1636" s="2">
        <v>80624956491.449997</v>
      </c>
      <c r="N1636" s="2">
        <v>68964492807.649994</v>
      </c>
      <c r="O1636" s="2">
        <v>33641130431.799999</v>
      </c>
      <c r="P1636" s="2">
        <v>96060121350.690002</v>
      </c>
      <c r="Q1636" s="2">
        <v>63034960481.129997</v>
      </c>
      <c r="R1636">
        <f t="shared" si="176"/>
        <v>1162192278902.78</v>
      </c>
      <c r="S1636">
        <f t="shared" si="177"/>
        <v>0.26857173174874494</v>
      </c>
      <c r="T1636">
        <f t="shared" si="178"/>
        <v>0.19487795519683196</v>
      </c>
      <c r="U1636">
        <f t="shared" si="182"/>
        <v>0.24199865600339882</v>
      </c>
      <c r="V1636">
        <f t="shared" si="182"/>
        <v>6.9373164798141332E-2</v>
      </c>
      <c r="W1636">
        <f t="shared" si="182"/>
        <v>5.9340002562019281E-2</v>
      </c>
      <c r="X1636">
        <f t="shared" si="181"/>
        <v>2.8946269083426044E-2</v>
      </c>
      <c r="Y1636">
        <f t="shared" si="181"/>
        <v>8.2654241552335805E-2</v>
      </c>
      <c r="Z1636">
        <f t="shared" si="179"/>
        <v>5.423797905510179E-2</v>
      </c>
      <c r="AA1636">
        <f t="shared" si="180"/>
        <v>1</v>
      </c>
    </row>
    <row r="1637" spans="1:27" x14ac:dyDescent="0.2">
      <c r="A1637" s="1">
        <v>42734</v>
      </c>
      <c r="B1637">
        <v>86.29</v>
      </c>
      <c r="C1637">
        <v>22.1</v>
      </c>
      <c r="D1637">
        <v>55.11</v>
      </c>
      <c r="E1637">
        <v>42.25</v>
      </c>
      <c r="F1637">
        <v>74.08</v>
      </c>
      <c r="G1637">
        <v>27.03</v>
      </c>
      <c r="H1637">
        <v>239.45</v>
      </c>
      <c r="I1637">
        <v>380.54</v>
      </c>
      <c r="J1637" s="2">
        <v>308768424548.62</v>
      </c>
      <c r="K1637" s="2">
        <v>223321531053.39999</v>
      </c>
      <c r="L1637" s="2">
        <v>276779119817.96997</v>
      </c>
      <c r="M1637" s="2">
        <v>79126699460.25</v>
      </c>
      <c r="N1637" s="2">
        <v>67802118476.32</v>
      </c>
      <c r="O1637" s="2">
        <v>32337117907.950001</v>
      </c>
      <c r="P1637" s="2">
        <v>95217105010.649994</v>
      </c>
      <c r="Q1637" s="2">
        <v>61673868546.300003</v>
      </c>
      <c r="R1637">
        <f t="shared" si="176"/>
        <v>1145025984821.46</v>
      </c>
      <c r="S1637">
        <f t="shared" si="177"/>
        <v>0.26966062660732126</v>
      </c>
      <c r="T1637">
        <f t="shared" si="178"/>
        <v>0.19503621229017065</v>
      </c>
      <c r="U1637">
        <f t="shared" si="182"/>
        <v>0.24172300322173668</v>
      </c>
      <c r="V1637">
        <f t="shared" si="182"/>
        <v>6.910471946415081E-2</v>
      </c>
      <c r="W1637">
        <f t="shared" si="182"/>
        <v>5.921448017347148E-2</v>
      </c>
      <c r="X1637">
        <f t="shared" si="181"/>
        <v>2.8241383459076886E-2</v>
      </c>
      <c r="Y1637">
        <f t="shared" si="181"/>
        <v>8.3157156495009044E-2</v>
      </c>
      <c r="Z1637">
        <f t="shared" si="179"/>
        <v>5.3862418289063199E-2</v>
      </c>
      <c r="AA1637">
        <f t="shared" si="180"/>
        <v>1.0000000000000002</v>
      </c>
    </row>
    <row r="1638" spans="1:27" x14ac:dyDescent="0.2">
      <c r="A1638" s="1">
        <v>42733</v>
      </c>
      <c r="B1638">
        <v>85.89</v>
      </c>
      <c r="C1638">
        <v>22</v>
      </c>
      <c r="D1638">
        <v>54.84</v>
      </c>
      <c r="E1638">
        <v>42.15</v>
      </c>
      <c r="F1638">
        <v>73.92</v>
      </c>
      <c r="G1638">
        <v>27.15</v>
      </c>
      <c r="H1638">
        <v>238.18</v>
      </c>
      <c r="I1638">
        <v>379</v>
      </c>
      <c r="J1638" s="2">
        <v>307337118837.41998</v>
      </c>
      <c r="K1638" s="2">
        <v>222311026388</v>
      </c>
      <c r="L1638" s="2">
        <v>275423098000.67999</v>
      </c>
      <c r="M1638" s="2">
        <v>78939417331.350006</v>
      </c>
      <c r="N1638" s="2">
        <v>67655677615.68</v>
      </c>
      <c r="O1638" s="2">
        <v>32480678919.75</v>
      </c>
      <c r="P1638" s="2">
        <v>94712090505.059998</v>
      </c>
      <c r="Q1638" s="2">
        <v>61424281755</v>
      </c>
      <c r="R1638">
        <f t="shared" si="176"/>
        <v>1140283389352.9399</v>
      </c>
      <c r="S1638">
        <f t="shared" si="177"/>
        <v>0.26952696295244649</v>
      </c>
      <c r="T1638">
        <f t="shared" si="178"/>
        <v>0.19496120741893083</v>
      </c>
      <c r="U1638">
        <f t="shared" si="182"/>
        <v>0.24153916523941504</v>
      </c>
      <c r="V1638">
        <f t="shared" si="182"/>
        <v>6.9227893757309408E-2</v>
      </c>
      <c r="W1638">
        <f t="shared" si="182"/>
        <v>5.9332336371287125E-2</v>
      </c>
      <c r="X1638">
        <f t="shared" si="181"/>
        <v>2.8484742672767811E-2</v>
      </c>
      <c r="Y1638">
        <f t="shared" si="181"/>
        <v>8.3060133462791993E-2</v>
      </c>
      <c r="Z1638">
        <f t="shared" si="179"/>
        <v>5.3867558125051306E-2</v>
      </c>
      <c r="AA1638">
        <f t="shared" si="180"/>
        <v>1</v>
      </c>
    </row>
    <row r="1639" spans="1:27" x14ac:dyDescent="0.2">
      <c r="A1639" s="1">
        <v>42732</v>
      </c>
      <c r="B1639">
        <v>86.5</v>
      </c>
      <c r="C1639">
        <v>22.33</v>
      </c>
      <c r="D1639">
        <v>55.32</v>
      </c>
      <c r="E1639">
        <v>42.62</v>
      </c>
      <c r="F1639">
        <v>74.37</v>
      </c>
      <c r="G1639">
        <v>27.33</v>
      </c>
      <c r="H1639">
        <v>240.65</v>
      </c>
      <c r="I1639">
        <v>381.03</v>
      </c>
      <c r="J1639" s="2">
        <v>309519860047</v>
      </c>
      <c r="K1639" s="2">
        <v>225645691783.82001</v>
      </c>
      <c r="L1639" s="2">
        <v>277833803453.64001</v>
      </c>
      <c r="M1639" s="2">
        <v>79819643337.179993</v>
      </c>
      <c r="N1639" s="2">
        <v>68067542536.230003</v>
      </c>
      <c r="O1639" s="2">
        <v>32696020437.450001</v>
      </c>
      <c r="P1639" s="2">
        <v>95694284071.050003</v>
      </c>
      <c r="Q1639" s="2">
        <v>61753282525.349998</v>
      </c>
      <c r="R1639">
        <f t="shared" si="176"/>
        <v>1151030128191.72</v>
      </c>
      <c r="S1639">
        <f t="shared" si="177"/>
        <v>0.26890682742879968</v>
      </c>
      <c r="T1639">
        <f t="shared" si="178"/>
        <v>0.1960380412789991</v>
      </c>
      <c r="U1639">
        <f t="shared" si="182"/>
        <v>0.24137839370905065</v>
      </c>
      <c r="V1639">
        <f t="shared" si="182"/>
        <v>6.9346267645120169E-2</v>
      </c>
      <c r="W1639">
        <f t="shared" si="182"/>
        <v>5.9136195368895167E-2</v>
      </c>
      <c r="X1639">
        <f t="shared" si="181"/>
        <v>2.8405877167451542E-2</v>
      </c>
      <c r="Y1639">
        <f t="shared" si="181"/>
        <v>8.3137948979134624E-2</v>
      </c>
      <c r="Z1639">
        <f t="shared" si="179"/>
        <v>5.3650448422549138E-2</v>
      </c>
      <c r="AA1639">
        <f t="shared" si="180"/>
        <v>1</v>
      </c>
    </row>
    <row r="1640" spans="1:27" x14ac:dyDescent="0.2">
      <c r="A1640" s="1">
        <v>42731</v>
      </c>
      <c r="B1640">
        <v>87.13</v>
      </c>
      <c r="C1640">
        <v>22.61</v>
      </c>
      <c r="D1640">
        <v>55.95</v>
      </c>
      <c r="E1640">
        <v>43.12</v>
      </c>
      <c r="F1640">
        <v>74.98</v>
      </c>
      <c r="G1640">
        <v>27.74</v>
      </c>
      <c r="H1640">
        <v>241.56</v>
      </c>
      <c r="I1640">
        <v>387.49</v>
      </c>
      <c r="J1640" s="2">
        <v>311774166542.14001</v>
      </c>
      <c r="K1640" s="2">
        <v>228475104846.94</v>
      </c>
      <c r="L1640" s="2">
        <v>280997854360.65002</v>
      </c>
      <c r="M1640" s="2">
        <v>80756053981.679993</v>
      </c>
      <c r="N1640" s="2">
        <v>68625848317.419998</v>
      </c>
      <c r="O1640" s="2">
        <v>33186520561.099998</v>
      </c>
      <c r="P1640" s="2">
        <v>96056144858.520004</v>
      </c>
      <c r="Q1640" s="2">
        <v>62800250494.050003</v>
      </c>
      <c r="R1640">
        <f t="shared" si="176"/>
        <v>1162671943962.5</v>
      </c>
      <c r="S1640">
        <f t="shared" si="177"/>
        <v>0.26815316922465943</v>
      </c>
      <c r="T1640">
        <f t="shared" si="178"/>
        <v>0.1965086592424983</v>
      </c>
      <c r="U1640">
        <f t="shared" si="182"/>
        <v>0.24168283738143864</v>
      </c>
      <c r="V1640">
        <f t="shared" si="182"/>
        <v>6.9457299972729578E-2</v>
      </c>
      <c r="W1640">
        <f t="shared" si="182"/>
        <v>5.9024257593708142E-2</v>
      </c>
      <c r="X1640">
        <f t="shared" si="181"/>
        <v>2.8543322760500336E-2</v>
      </c>
      <c r="Y1640">
        <f t="shared" si="181"/>
        <v>8.2616722074802321E-2</v>
      </c>
      <c r="Z1640">
        <f t="shared" si="179"/>
        <v>5.4013731749663271E-2</v>
      </c>
      <c r="AA1640">
        <f t="shared" si="180"/>
        <v>0.99999999999999989</v>
      </c>
    </row>
    <row r="1641" spans="1:27" x14ac:dyDescent="0.2">
      <c r="A1641" s="1">
        <v>42727</v>
      </c>
      <c r="B1641">
        <v>87.05</v>
      </c>
      <c r="C1641">
        <v>22.6</v>
      </c>
      <c r="D1641">
        <v>55.96</v>
      </c>
      <c r="E1641">
        <v>43.06</v>
      </c>
      <c r="F1641">
        <v>74.97</v>
      </c>
      <c r="G1641">
        <v>28.14</v>
      </c>
      <c r="H1641">
        <v>240.97</v>
      </c>
      <c r="I1641">
        <v>385.74</v>
      </c>
      <c r="J1641" s="2">
        <v>311487905399.90002</v>
      </c>
      <c r="K1641" s="2">
        <v>228374054380.39999</v>
      </c>
      <c r="L1641" s="2">
        <v>281048077390.91998</v>
      </c>
      <c r="M1641" s="2">
        <v>80643684704.339996</v>
      </c>
      <c r="N1641" s="2">
        <v>68616695763.629997</v>
      </c>
      <c r="O1641" s="2">
        <v>33665057267.099998</v>
      </c>
      <c r="P1641" s="2">
        <v>95821531820.490005</v>
      </c>
      <c r="Q1641" s="2">
        <v>62516629140.300003</v>
      </c>
      <c r="R1641">
        <f t="shared" si="176"/>
        <v>1162173635867.0801</v>
      </c>
      <c r="S1641">
        <f t="shared" si="177"/>
        <v>0.26802183063420093</v>
      </c>
      <c r="T1641">
        <f t="shared" si="178"/>
        <v>0.19650596720860355</v>
      </c>
      <c r="U1641">
        <f t="shared" si="182"/>
        <v>0.24182967907479186</v>
      </c>
      <c r="V1641">
        <f t="shared" si="182"/>
        <v>6.9390392464180245E-2</v>
      </c>
      <c r="W1641">
        <f t="shared" si="182"/>
        <v>5.9041690196694335E-2</v>
      </c>
      <c r="X1641">
        <f t="shared" si="181"/>
        <v>2.8967321429540959E-2</v>
      </c>
      <c r="Y1641">
        <f t="shared" si="181"/>
        <v>8.2450271511278109E-2</v>
      </c>
      <c r="Z1641">
        <f t="shared" si="179"/>
        <v>5.379284748070997E-2</v>
      </c>
      <c r="AA1641">
        <f t="shared" si="180"/>
        <v>1</v>
      </c>
    </row>
    <row r="1642" spans="1:27" x14ac:dyDescent="0.2">
      <c r="A1642" s="1">
        <v>42726</v>
      </c>
      <c r="B1642">
        <v>86.89</v>
      </c>
      <c r="C1642">
        <v>22.54</v>
      </c>
      <c r="D1642">
        <v>55.75</v>
      </c>
      <c r="E1642">
        <v>42.79</v>
      </c>
      <c r="F1642">
        <v>74.58</v>
      </c>
      <c r="G1642">
        <v>27.99</v>
      </c>
      <c r="H1642">
        <v>240.12</v>
      </c>
      <c r="I1642">
        <v>387.12</v>
      </c>
      <c r="J1642" s="2">
        <v>310915383115.41998</v>
      </c>
      <c r="K1642" s="2">
        <v>227767751581.16</v>
      </c>
      <c r="L1642" s="2">
        <v>279993393755.25</v>
      </c>
      <c r="M1642" s="2">
        <v>80138022956.309998</v>
      </c>
      <c r="N1642" s="2">
        <v>68259746165.82</v>
      </c>
      <c r="O1642" s="2">
        <v>33485606002.349998</v>
      </c>
      <c r="P1642" s="2">
        <v>95483529986.039993</v>
      </c>
      <c r="Q1642" s="2">
        <v>62740284836.400002</v>
      </c>
      <c r="R1642">
        <f t="shared" si="176"/>
        <v>1158783718398.7498</v>
      </c>
      <c r="S1642">
        <f t="shared" si="177"/>
        <v>0.26831183263866909</v>
      </c>
      <c r="T1642">
        <f t="shared" si="178"/>
        <v>0.19655760429210889</v>
      </c>
      <c r="U1642">
        <f t="shared" si="182"/>
        <v>0.2416269656792859</v>
      </c>
      <c r="V1642">
        <f t="shared" si="182"/>
        <v>6.9157014966561389E-2</v>
      </c>
      <c r="W1642">
        <f t="shared" si="182"/>
        <v>5.8906373192871439E-2</v>
      </c>
      <c r="X1642">
        <f t="shared" si="181"/>
        <v>2.8897200979507761E-2</v>
      </c>
      <c r="Y1642">
        <f t="shared" si="181"/>
        <v>8.2399785628661293E-2</v>
      </c>
      <c r="Z1642">
        <f t="shared" si="179"/>
        <v>5.4143222622334432E-2</v>
      </c>
      <c r="AA1642">
        <f t="shared" si="180"/>
        <v>1</v>
      </c>
    </row>
    <row r="1643" spans="1:27" x14ac:dyDescent="0.2">
      <c r="A1643" s="1">
        <v>42725</v>
      </c>
      <c r="B1643">
        <v>86.75</v>
      </c>
      <c r="C1643">
        <v>22.63</v>
      </c>
      <c r="D1643">
        <v>55.71</v>
      </c>
      <c r="E1643">
        <v>43.37</v>
      </c>
      <c r="F1643">
        <v>75.319999999999993</v>
      </c>
      <c r="G1643">
        <v>28.5</v>
      </c>
      <c r="H1643">
        <v>241.44</v>
      </c>
      <c r="I1643">
        <v>393.53</v>
      </c>
      <c r="J1643" s="2">
        <v>310414426116.5</v>
      </c>
      <c r="K1643" s="2">
        <v>228677205780.01999</v>
      </c>
      <c r="L1643" s="2">
        <v>279792501634.16998</v>
      </c>
      <c r="M1643" s="2">
        <v>81224259303.929993</v>
      </c>
      <c r="N1643" s="2">
        <v>68937035146.279999</v>
      </c>
      <c r="O1643" s="2">
        <v>34095740302.5</v>
      </c>
      <c r="P1643" s="2">
        <v>96008426952.479996</v>
      </c>
      <c r="Q1643" s="2">
        <v>63779149337.849998</v>
      </c>
      <c r="R1643">
        <f t="shared" si="176"/>
        <v>1162928744573.73</v>
      </c>
      <c r="S1643">
        <f t="shared" si="177"/>
        <v>0.26692471706878479</v>
      </c>
      <c r="T1643">
        <f t="shared" si="178"/>
        <v>0.19663905191701261</v>
      </c>
      <c r="U1643">
        <f t="shared" si="182"/>
        <v>0.24059298812562033</v>
      </c>
      <c r="V1643">
        <f t="shared" si="182"/>
        <v>6.984457103062032E-2</v>
      </c>
      <c r="W1643">
        <f t="shared" si="182"/>
        <v>5.9278812625401897E-2</v>
      </c>
      <c r="X1643">
        <f t="shared" si="181"/>
        <v>2.9318855915800541E-2</v>
      </c>
      <c r="Y1643">
        <f t="shared" si="181"/>
        <v>8.2557445931626505E-2</v>
      </c>
      <c r="Z1643">
        <f t="shared" si="179"/>
        <v>5.4843557385132968E-2</v>
      </c>
      <c r="AA1643">
        <f t="shared" si="180"/>
        <v>1</v>
      </c>
    </row>
    <row r="1644" spans="1:27" x14ac:dyDescent="0.2">
      <c r="A1644" s="1">
        <v>42724</v>
      </c>
      <c r="B1644">
        <v>86.53</v>
      </c>
      <c r="C1644">
        <v>22.71</v>
      </c>
      <c r="D1644">
        <v>56.1</v>
      </c>
      <c r="E1644">
        <v>43.5</v>
      </c>
      <c r="F1644">
        <v>75.06</v>
      </c>
      <c r="G1644">
        <v>28.91</v>
      </c>
      <c r="H1644">
        <v>243.09</v>
      </c>
      <c r="I1644">
        <v>398.45</v>
      </c>
      <c r="J1644" s="2">
        <v>309627207975.34009</v>
      </c>
      <c r="K1644" s="2">
        <v>229485609512.34</v>
      </c>
      <c r="L1644" s="2">
        <v>281751199814.70001</v>
      </c>
      <c r="M1644" s="2">
        <v>81467726071.5</v>
      </c>
      <c r="N1644" s="2">
        <v>68699068747.739998</v>
      </c>
      <c r="O1644" s="2">
        <v>34586240426.150002</v>
      </c>
      <c r="P1644" s="2">
        <v>96664548160.529999</v>
      </c>
      <c r="Q1644" s="2">
        <v>64576530515.25</v>
      </c>
      <c r="R1644">
        <f t="shared" si="176"/>
        <v>1166858131223.55</v>
      </c>
      <c r="S1644">
        <f t="shared" si="177"/>
        <v>0.26535120224998526</v>
      </c>
      <c r="T1644">
        <f t="shared" si="178"/>
        <v>0.19666967506298713</v>
      </c>
      <c r="U1644">
        <f t="shared" si="182"/>
        <v>0.24146140158380686</v>
      </c>
      <c r="V1644">
        <f t="shared" si="182"/>
        <v>6.9818021481389644E-2</v>
      </c>
      <c r="W1644">
        <f t="shared" si="182"/>
        <v>5.8875253905719606E-2</v>
      </c>
      <c r="X1644">
        <f t="shared" si="181"/>
        <v>2.9640484563349091E-2</v>
      </c>
      <c r="Y1644">
        <f t="shared" si="181"/>
        <v>8.2841731632935525E-2</v>
      </c>
      <c r="Z1644">
        <f t="shared" si="179"/>
        <v>5.5342229519826897E-2</v>
      </c>
      <c r="AA1644">
        <f t="shared" si="180"/>
        <v>0.99999999999999989</v>
      </c>
    </row>
    <row r="1645" spans="1:27" x14ac:dyDescent="0.2">
      <c r="A1645" s="1">
        <v>42723</v>
      </c>
      <c r="B1645">
        <v>85.43</v>
      </c>
      <c r="C1645">
        <v>22.48</v>
      </c>
      <c r="D1645">
        <v>55.22</v>
      </c>
      <c r="E1645">
        <v>42.83</v>
      </c>
      <c r="F1645">
        <v>74.55</v>
      </c>
      <c r="G1645">
        <v>29.08</v>
      </c>
      <c r="H1645">
        <v>239.07</v>
      </c>
      <c r="I1645">
        <v>389.77</v>
      </c>
      <c r="J1645" s="2">
        <v>305691117269.53998</v>
      </c>
      <c r="K1645" s="2">
        <v>227161448781.92001</v>
      </c>
      <c r="L1645" s="2">
        <v>277331573150.94</v>
      </c>
      <c r="M1645" s="2">
        <v>80212935807.869995</v>
      </c>
      <c r="N1645" s="2">
        <v>68232288504.449997</v>
      </c>
      <c r="O1645" s="2">
        <v>34789618526.199997</v>
      </c>
      <c r="P1645" s="2">
        <v>95065998308.190002</v>
      </c>
      <c r="Q1645" s="2">
        <v>63169768600.650002</v>
      </c>
      <c r="R1645">
        <f t="shared" si="176"/>
        <v>1151654748949.7598</v>
      </c>
      <c r="S1645">
        <f t="shared" si="177"/>
        <v>0.26543642315399818</v>
      </c>
      <c r="T1645">
        <f t="shared" si="178"/>
        <v>0.19724787223695092</v>
      </c>
      <c r="U1645">
        <f t="shared" si="182"/>
        <v>0.24081138327597729</v>
      </c>
      <c r="V1645">
        <f t="shared" si="182"/>
        <v>6.9650158505419613E-2</v>
      </c>
      <c r="W1645">
        <f t="shared" si="182"/>
        <v>5.9247173310120728E-2</v>
      </c>
      <c r="X1645">
        <f t="shared" si="181"/>
        <v>3.0208374999474492E-2</v>
      </c>
      <c r="Y1645">
        <f t="shared" si="181"/>
        <v>8.2547307163787151E-2</v>
      </c>
      <c r="Z1645">
        <f t="shared" si="179"/>
        <v>5.4851307354271801E-2</v>
      </c>
      <c r="AA1645">
        <f t="shared" si="180"/>
        <v>1.0000000000000002</v>
      </c>
    </row>
    <row r="1646" spans="1:27" x14ac:dyDescent="0.2">
      <c r="A1646" s="1">
        <v>42720</v>
      </c>
      <c r="B1646">
        <v>84.94</v>
      </c>
      <c r="C1646">
        <v>22.66</v>
      </c>
      <c r="D1646">
        <v>55.34</v>
      </c>
      <c r="E1646">
        <v>42.71</v>
      </c>
      <c r="F1646">
        <v>75</v>
      </c>
      <c r="G1646">
        <v>28.97</v>
      </c>
      <c r="H1646">
        <v>238.9</v>
      </c>
      <c r="I1646">
        <v>392.62</v>
      </c>
      <c r="J1646" s="2">
        <v>303937767773.32001</v>
      </c>
      <c r="K1646" s="2">
        <v>228980357179.64001</v>
      </c>
      <c r="L1646" s="2">
        <v>277934249514.17999</v>
      </c>
      <c r="M1646" s="2">
        <v>79988197253.190002</v>
      </c>
      <c r="N1646" s="2">
        <v>68644153425</v>
      </c>
      <c r="O1646" s="2">
        <v>34658020932.050003</v>
      </c>
      <c r="P1646" s="2">
        <v>94998397941.300003</v>
      </c>
      <c r="Q1646" s="2">
        <v>63631666233.900002</v>
      </c>
      <c r="R1646">
        <f t="shared" si="176"/>
        <v>1152772810252.5801</v>
      </c>
      <c r="S1646">
        <f t="shared" si="177"/>
        <v>0.26365799494067288</v>
      </c>
      <c r="T1646">
        <f t="shared" si="178"/>
        <v>0.19863441880579133</v>
      </c>
      <c r="U1646">
        <f t="shared" si="182"/>
        <v>0.24110062888565423</v>
      </c>
      <c r="V1646">
        <f t="shared" si="182"/>
        <v>6.9387650837864634E-2</v>
      </c>
      <c r="W1646">
        <f t="shared" si="182"/>
        <v>5.9546992099822005E-2</v>
      </c>
      <c r="X1646">
        <f t="shared" si="181"/>
        <v>3.0064918797361471E-2</v>
      </c>
      <c r="Y1646">
        <f t="shared" si="181"/>
        <v>8.240860392993242E-2</v>
      </c>
      <c r="Z1646">
        <f t="shared" si="179"/>
        <v>5.5198791702901012E-2</v>
      </c>
      <c r="AA1646">
        <f t="shared" si="180"/>
        <v>0.99999999999999989</v>
      </c>
    </row>
    <row r="1647" spans="1:27" x14ac:dyDescent="0.2">
      <c r="A1647" s="1">
        <v>42719</v>
      </c>
      <c r="B1647">
        <v>86</v>
      </c>
      <c r="C1647">
        <v>23.16</v>
      </c>
      <c r="D1647">
        <v>55.19</v>
      </c>
      <c r="E1647">
        <v>43.01</v>
      </c>
      <c r="F1647">
        <v>74.94</v>
      </c>
      <c r="G1647">
        <v>29.23</v>
      </c>
      <c r="H1647">
        <v>243</v>
      </c>
      <c r="I1647">
        <v>393.75</v>
      </c>
      <c r="J1647" s="2">
        <v>307730727908</v>
      </c>
      <c r="K1647" s="2">
        <v>234032880506.64001</v>
      </c>
      <c r="L1647" s="2">
        <v>277180904060.13</v>
      </c>
      <c r="M1647" s="2">
        <v>80550043639.889999</v>
      </c>
      <c r="N1647" s="2">
        <v>68589238102.260002</v>
      </c>
      <c r="O1647" s="2">
        <v>34969069790.949997</v>
      </c>
      <c r="P1647" s="2">
        <v>96628759731</v>
      </c>
      <c r="Q1647" s="2">
        <v>63814804593.75</v>
      </c>
      <c r="R1647">
        <f t="shared" si="176"/>
        <v>1163496428332.6201</v>
      </c>
      <c r="S1647">
        <f t="shared" si="177"/>
        <v>0.26448790079141182</v>
      </c>
      <c r="T1647">
        <f t="shared" si="178"/>
        <v>0.20114619590369276</v>
      </c>
      <c r="U1647">
        <f t="shared" si="182"/>
        <v>0.23823098834721096</v>
      </c>
      <c r="V1647">
        <f t="shared" si="182"/>
        <v>6.9231019260905177E-2</v>
      </c>
      <c r="W1647">
        <f t="shared" si="182"/>
        <v>5.8950965754620888E-2</v>
      </c>
      <c r="X1647">
        <f t="shared" si="181"/>
        <v>3.0055158691860675E-2</v>
      </c>
      <c r="Y1647">
        <f t="shared" si="181"/>
        <v>8.3050327768927013E-2</v>
      </c>
      <c r="Z1647">
        <f t="shared" si="179"/>
        <v>5.4847443481370654E-2</v>
      </c>
      <c r="AA1647">
        <f t="shared" si="180"/>
        <v>1</v>
      </c>
    </row>
    <row r="1648" spans="1:27" x14ac:dyDescent="0.2">
      <c r="A1648" s="1">
        <v>42718</v>
      </c>
      <c r="B1648">
        <v>84.73</v>
      </c>
      <c r="C1648">
        <v>22.67</v>
      </c>
      <c r="D1648">
        <v>54.7</v>
      </c>
      <c r="E1648">
        <v>42.86</v>
      </c>
      <c r="F1648">
        <v>74.069999999999993</v>
      </c>
      <c r="G1648">
        <v>29.1</v>
      </c>
      <c r="H1648">
        <v>239.93</v>
      </c>
      <c r="I1648">
        <v>390</v>
      </c>
      <c r="J1648" s="2">
        <v>303186332274.94</v>
      </c>
      <c r="K1648" s="2">
        <v>229081407646.17999</v>
      </c>
      <c r="L1648" s="2">
        <v>274719975576.89999</v>
      </c>
      <c r="M1648" s="2">
        <v>80269120446.539993</v>
      </c>
      <c r="N1648" s="2">
        <v>67792965922.529999</v>
      </c>
      <c r="O1648" s="2">
        <v>34813545361.5</v>
      </c>
      <c r="P1648" s="2">
        <v>95407976634.809998</v>
      </c>
      <c r="Q1648" s="2">
        <v>63207044550</v>
      </c>
      <c r="R1648">
        <f t="shared" si="176"/>
        <v>1148478368413.4001</v>
      </c>
      <c r="S1648">
        <f t="shared" si="177"/>
        <v>0.26398958884509582</v>
      </c>
      <c r="T1648">
        <f t="shared" si="178"/>
        <v>0.19946514792668787</v>
      </c>
      <c r="U1648">
        <f t="shared" si="182"/>
        <v>0.23920343920488474</v>
      </c>
      <c r="V1648">
        <f t="shared" si="182"/>
        <v>6.9891712943126807E-2</v>
      </c>
      <c r="W1648">
        <f t="shared" si="182"/>
        <v>5.9028509188366017E-2</v>
      </c>
      <c r="X1648">
        <f t="shared" si="181"/>
        <v>3.0312756703980603E-2</v>
      </c>
      <c r="Y1648">
        <f t="shared" si="181"/>
        <v>8.3073377138669316E-2</v>
      </c>
      <c r="Z1648">
        <f t="shared" si="179"/>
        <v>5.5035468049188657E-2</v>
      </c>
      <c r="AA1648">
        <f t="shared" si="180"/>
        <v>0.99999999999999989</v>
      </c>
    </row>
    <row r="1649" spans="1:27" x14ac:dyDescent="0.2">
      <c r="A1649" s="1">
        <v>42717</v>
      </c>
      <c r="B1649">
        <v>84.76</v>
      </c>
      <c r="C1649">
        <v>22.61</v>
      </c>
      <c r="D1649">
        <v>55.84</v>
      </c>
      <c r="E1649">
        <v>42.56</v>
      </c>
      <c r="F1649">
        <v>73.84</v>
      </c>
      <c r="G1649">
        <v>29.33</v>
      </c>
      <c r="H1649">
        <v>238.55</v>
      </c>
      <c r="I1649">
        <v>392.64</v>
      </c>
      <c r="J1649" s="2">
        <v>303293680203.28009</v>
      </c>
      <c r="K1649" s="2">
        <v>228475104846.94</v>
      </c>
      <c r="L1649" s="2">
        <v>280445401027.67999</v>
      </c>
      <c r="M1649" s="2">
        <v>79707274059.839996</v>
      </c>
      <c r="N1649" s="2">
        <v>67582457185.360001</v>
      </c>
      <c r="O1649" s="2">
        <v>35088703967.449997</v>
      </c>
      <c r="P1649" s="2">
        <v>94859220715.350006</v>
      </c>
      <c r="Q1649" s="2">
        <v>63634907620.800003</v>
      </c>
      <c r="R1649">
        <f t="shared" si="176"/>
        <v>1153086749626.7</v>
      </c>
      <c r="S1649">
        <f t="shared" si="177"/>
        <v>0.26302763456562855</v>
      </c>
      <c r="T1649">
        <f t="shared" si="178"/>
        <v>0.19814216486392414</v>
      </c>
      <c r="U1649">
        <f t="shared" si="182"/>
        <v>0.24321275144170318</v>
      </c>
      <c r="V1649">
        <f t="shared" si="182"/>
        <v>6.9125132246679974E-2</v>
      </c>
      <c r="W1649">
        <f t="shared" si="182"/>
        <v>5.8610037108863776E-2</v>
      </c>
      <c r="X1649">
        <f t="shared" si="181"/>
        <v>3.0430237775960572E-2</v>
      </c>
      <c r="Y1649">
        <f t="shared" si="181"/>
        <v>8.2265467664128233E-2</v>
      </c>
      <c r="Z1649">
        <f t="shared" si="179"/>
        <v>5.5186574333111672E-2</v>
      </c>
      <c r="AA1649">
        <f t="shared" si="180"/>
        <v>1</v>
      </c>
    </row>
    <row r="1650" spans="1:27" x14ac:dyDescent="0.2">
      <c r="A1650" s="1">
        <v>42716</v>
      </c>
      <c r="B1650">
        <v>84.73</v>
      </c>
      <c r="C1650">
        <v>22.61</v>
      </c>
      <c r="D1650">
        <v>55.78</v>
      </c>
      <c r="E1650">
        <v>42.98</v>
      </c>
      <c r="F1650">
        <v>73.58</v>
      </c>
      <c r="G1650">
        <v>29.29</v>
      </c>
      <c r="H1650">
        <v>237.17</v>
      </c>
      <c r="I1650">
        <v>390.28</v>
      </c>
      <c r="J1650" s="2">
        <v>303186332274.94</v>
      </c>
      <c r="K1650" s="2">
        <v>228475104846.94</v>
      </c>
      <c r="L1650" s="2">
        <v>280144062846.06</v>
      </c>
      <c r="M1650" s="2">
        <v>80493859001.220001</v>
      </c>
      <c r="N1650" s="2">
        <v>67344490786.82</v>
      </c>
      <c r="O1650" s="2">
        <v>35040850296.849998</v>
      </c>
      <c r="P1650" s="2">
        <v>94310464795.889999</v>
      </c>
      <c r="Q1650" s="2">
        <v>63252423966.599998</v>
      </c>
      <c r="R1650">
        <f t="shared" si="176"/>
        <v>1152247588815.3198</v>
      </c>
      <c r="S1650">
        <f t="shared" si="177"/>
        <v>0.26312602883088709</v>
      </c>
      <c r="T1650">
        <f t="shared" si="178"/>
        <v>0.19828646817290896</v>
      </c>
      <c r="U1650">
        <f t="shared" si="182"/>
        <v>0.24312835675715264</v>
      </c>
      <c r="V1650">
        <f t="shared" si="182"/>
        <v>6.9858127526202546E-2</v>
      </c>
      <c r="W1650">
        <f t="shared" si="182"/>
        <v>5.8446198057190167E-2</v>
      </c>
      <c r="X1650">
        <f t="shared" si="181"/>
        <v>3.0410868841892872E-2</v>
      </c>
      <c r="Y1650">
        <f t="shared" si="181"/>
        <v>8.184913182839032E-2</v>
      </c>
      <c r="Z1650">
        <f t="shared" si="179"/>
        <v>5.4894819985375543E-2</v>
      </c>
      <c r="AA1650">
        <f t="shared" si="180"/>
        <v>1.0000000000000002</v>
      </c>
    </row>
    <row r="1651" spans="1:27" x14ac:dyDescent="0.2">
      <c r="A1651" s="1">
        <v>42713</v>
      </c>
      <c r="B1651">
        <v>85.49</v>
      </c>
      <c r="C1651">
        <v>23.09</v>
      </c>
      <c r="D1651">
        <v>57.14</v>
      </c>
      <c r="E1651">
        <v>43.73</v>
      </c>
      <c r="F1651">
        <v>74.77</v>
      </c>
      <c r="G1651">
        <v>29.52</v>
      </c>
      <c r="H1651">
        <v>241.85</v>
      </c>
      <c r="I1651">
        <v>388.54</v>
      </c>
      <c r="J1651" s="2">
        <v>305905813126.21997</v>
      </c>
      <c r="K1651" s="2">
        <v>233325527240.85999</v>
      </c>
      <c r="L1651" s="2">
        <v>286974394962.78009</v>
      </c>
      <c r="M1651" s="2">
        <v>81898474967.970001</v>
      </c>
      <c r="N1651" s="2">
        <v>68433644687.830002</v>
      </c>
      <c r="O1651" s="2">
        <v>35316008902.800003</v>
      </c>
      <c r="P1651" s="2">
        <v>96171463131.449997</v>
      </c>
      <c r="Q1651" s="2">
        <v>62970423306.300003</v>
      </c>
      <c r="R1651">
        <f t="shared" si="176"/>
        <v>1170995750326.2102</v>
      </c>
      <c r="S1651">
        <f t="shared" si="177"/>
        <v>0.26123563048030041</v>
      </c>
      <c r="T1651">
        <f t="shared" si="178"/>
        <v>0.19925394876613456</v>
      </c>
      <c r="U1651">
        <f t="shared" si="182"/>
        <v>0.24506869037128118</v>
      </c>
      <c r="V1651">
        <f t="shared" si="182"/>
        <v>6.9939173515493225E-2</v>
      </c>
      <c r="W1651">
        <f t="shared" si="182"/>
        <v>5.8440557678169282E-2</v>
      </c>
      <c r="X1651">
        <f t="shared" si="181"/>
        <v>3.0158955652026784E-2</v>
      </c>
      <c r="Y1651">
        <f t="shared" si="181"/>
        <v>8.2127935224922066E-2</v>
      </c>
      <c r="Z1651">
        <f t="shared" si="179"/>
        <v>5.3775108311672364E-2</v>
      </c>
      <c r="AA1651">
        <f t="shared" si="180"/>
        <v>0.99999999999999967</v>
      </c>
    </row>
    <row r="1652" spans="1:27" x14ac:dyDescent="0.2">
      <c r="A1652" s="1">
        <v>42712</v>
      </c>
      <c r="B1652">
        <v>85.12</v>
      </c>
      <c r="C1652">
        <v>22.95</v>
      </c>
      <c r="D1652">
        <v>57.29</v>
      </c>
      <c r="E1652">
        <v>43.58</v>
      </c>
      <c r="F1652">
        <v>74.91</v>
      </c>
      <c r="G1652">
        <v>29.81</v>
      </c>
      <c r="H1652">
        <v>241.45</v>
      </c>
      <c r="I1652">
        <v>390.33</v>
      </c>
      <c r="J1652" s="2">
        <v>304581855343.35999</v>
      </c>
      <c r="K1652" s="2">
        <v>231910820709.29999</v>
      </c>
      <c r="L1652" s="2">
        <v>287727740416.83002</v>
      </c>
      <c r="M1652" s="2">
        <v>81617551774.619995</v>
      </c>
      <c r="N1652" s="2">
        <v>68561780440.889999</v>
      </c>
      <c r="O1652" s="2">
        <v>35662948014.650002</v>
      </c>
      <c r="P1652" s="2">
        <v>96012403444.649994</v>
      </c>
      <c r="Q1652" s="2">
        <v>63260527433.849998</v>
      </c>
      <c r="R1652">
        <f t="shared" si="176"/>
        <v>1169335627578.1501</v>
      </c>
      <c r="S1652">
        <f t="shared" si="177"/>
        <v>0.26047427971915094</v>
      </c>
      <c r="T1652">
        <f t="shared" si="178"/>
        <v>0.19832699461113504</v>
      </c>
      <c r="U1652">
        <f t="shared" si="182"/>
        <v>0.24606086877960992</v>
      </c>
      <c r="V1652">
        <f t="shared" si="182"/>
        <v>6.9798225462146243E-2</v>
      </c>
      <c r="W1652">
        <f t="shared" si="182"/>
        <v>5.8633106546912096E-2</v>
      </c>
      <c r="X1652">
        <f t="shared" si="181"/>
        <v>3.0498470390842976E-2</v>
      </c>
      <c r="Y1652">
        <f t="shared" si="181"/>
        <v>8.2108507754531074E-2</v>
      </c>
      <c r="Z1652">
        <f t="shared" si="179"/>
        <v>5.4099546735671585E-2</v>
      </c>
      <c r="AA1652">
        <f t="shared" si="180"/>
        <v>0.99999999999999978</v>
      </c>
    </row>
    <row r="1653" spans="1:27" x14ac:dyDescent="0.2">
      <c r="A1653" s="1">
        <v>42711</v>
      </c>
      <c r="B1653">
        <v>84.07</v>
      </c>
      <c r="C1653">
        <v>22.57</v>
      </c>
      <c r="D1653">
        <v>57.28</v>
      </c>
      <c r="E1653">
        <v>42.64</v>
      </c>
      <c r="F1653">
        <v>74.290000000000006</v>
      </c>
      <c r="G1653">
        <v>28.57</v>
      </c>
      <c r="H1653">
        <v>235.56</v>
      </c>
      <c r="I1653">
        <v>379.81</v>
      </c>
      <c r="J1653" s="2">
        <v>300824677851.46002</v>
      </c>
      <c r="K1653" s="2">
        <v>228070902980.78</v>
      </c>
      <c r="L1653" s="2">
        <v>287677517386.56</v>
      </c>
      <c r="M1653" s="2">
        <v>79857099762.960007</v>
      </c>
      <c r="N1653" s="2">
        <v>67994322105.910004</v>
      </c>
      <c r="O1653" s="2">
        <v>34179484226.049999</v>
      </c>
      <c r="P1653" s="2">
        <v>93670249556.520004</v>
      </c>
      <c r="Q1653" s="2">
        <v>61555557924.449997</v>
      </c>
      <c r="R1653">
        <f t="shared" si="176"/>
        <v>1153829811794.6902</v>
      </c>
      <c r="S1653">
        <f t="shared" si="177"/>
        <v>0.26071841338849727</v>
      </c>
      <c r="T1653">
        <f t="shared" si="178"/>
        <v>0.19766424879075875</v>
      </c>
      <c r="U1653">
        <f t="shared" si="182"/>
        <v>0.24932404627256127</v>
      </c>
      <c r="V1653">
        <f t="shared" si="182"/>
        <v>6.9210466696772777E-2</v>
      </c>
      <c r="W1653">
        <f t="shared" si="182"/>
        <v>5.8929247113272507E-2</v>
      </c>
      <c r="X1653">
        <f t="shared" si="181"/>
        <v>2.9622639211311884E-2</v>
      </c>
      <c r="Y1653">
        <f t="shared" si="181"/>
        <v>8.1182032739146689E-2</v>
      </c>
      <c r="Z1653">
        <f t="shared" si="179"/>
        <v>5.3348905787678723E-2</v>
      </c>
      <c r="AA1653">
        <f t="shared" si="180"/>
        <v>1</v>
      </c>
    </row>
    <row r="1654" spans="1:27" x14ac:dyDescent="0.2">
      <c r="A1654" s="1">
        <v>42710</v>
      </c>
      <c r="B1654">
        <v>83.69</v>
      </c>
      <c r="C1654">
        <v>22.16</v>
      </c>
      <c r="D1654">
        <v>55.55</v>
      </c>
      <c r="E1654">
        <v>42.51</v>
      </c>
      <c r="F1654">
        <v>72.31</v>
      </c>
      <c r="G1654">
        <v>26.55</v>
      </c>
      <c r="H1654">
        <v>231.38</v>
      </c>
      <c r="I1654">
        <v>373.97</v>
      </c>
      <c r="J1654" s="2">
        <v>299464937425.82001</v>
      </c>
      <c r="K1654" s="2">
        <v>223927833852.64001</v>
      </c>
      <c r="L1654" s="2">
        <v>278988933149.84998</v>
      </c>
      <c r="M1654" s="2">
        <v>79613632995.389999</v>
      </c>
      <c r="N1654" s="2">
        <v>66182116455.489998</v>
      </c>
      <c r="O1654" s="2">
        <v>31762873860.75</v>
      </c>
      <c r="P1654" s="2">
        <v>92008075829.460007</v>
      </c>
      <c r="Q1654" s="2">
        <v>60609072949.650002</v>
      </c>
      <c r="R1654">
        <f t="shared" si="176"/>
        <v>1132557476519.05</v>
      </c>
      <c r="S1654">
        <f t="shared" si="177"/>
        <v>0.26441478126676149</v>
      </c>
      <c r="T1654">
        <f t="shared" si="178"/>
        <v>0.19771873701358544</v>
      </c>
      <c r="U1654">
        <f t="shared" si="182"/>
        <v>0.24633534185596564</v>
      </c>
      <c r="V1654">
        <f t="shared" si="182"/>
        <v>7.0295446055492858E-2</v>
      </c>
      <c r="W1654">
        <f t="shared" si="182"/>
        <v>5.8435989190502503E-2</v>
      </c>
      <c r="X1654">
        <f t="shared" si="181"/>
        <v>2.8045264385498706E-2</v>
      </c>
      <c r="Y1654">
        <f t="shared" si="181"/>
        <v>8.1239211021986835E-2</v>
      </c>
      <c r="Z1654">
        <f t="shared" si="179"/>
        <v>5.3515229210206475E-2</v>
      </c>
      <c r="AA1654">
        <f t="shared" si="180"/>
        <v>1</v>
      </c>
    </row>
    <row r="1655" spans="1:27" x14ac:dyDescent="0.2">
      <c r="A1655" s="1">
        <v>42709</v>
      </c>
      <c r="B1655">
        <v>83.26</v>
      </c>
      <c r="C1655">
        <v>21.84</v>
      </c>
      <c r="D1655">
        <v>54.35</v>
      </c>
      <c r="E1655">
        <v>42.09</v>
      </c>
      <c r="F1655">
        <v>72.03</v>
      </c>
      <c r="G1655">
        <v>26.4</v>
      </c>
      <c r="H1655">
        <v>228.55</v>
      </c>
      <c r="I1655">
        <v>374.35</v>
      </c>
      <c r="J1655" s="2">
        <v>297926283786.28009</v>
      </c>
      <c r="K1655" s="2">
        <v>220694218923.35999</v>
      </c>
      <c r="L1655" s="2">
        <v>272962169517.45001</v>
      </c>
      <c r="M1655" s="2">
        <v>78827048054.009995</v>
      </c>
      <c r="N1655" s="2">
        <v>65925844949.370003</v>
      </c>
      <c r="O1655" s="2">
        <v>31583422596</v>
      </c>
      <c r="P1655" s="2">
        <v>90882728545.350006</v>
      </c>
      <c r="Q1655" s="2">
        <v>60670659300.75</v>
      </c>
      <c r="R1655">
        <f t="shared" si="176"/>
        <v>1119472375672.5701</v>
      </c>
      <c r="S1655">
        <f t="shared" si="177"/>
        <v>0.26613098300642601</v>
      </c>
      <c r="T1655">
        <f t="shared" si="178"/>
        <v>0.19714128166027201</v>
      </c>
      <c r="U1655">
        <f t="shared" si="182"/>
        <v>0.24383108993954095</v>
      </c>
      <c r="V1655">
        <f t="shared" si="182"/>
        <v>7.0414464677300614E-2</v>
      </c>
      <c r="W1655">
        <f t="shared" si="182"/>
        <v>5.8890104286639752E-2</v>
      </c>
      <c r="X1655">
        <f t="shared" si="181"/>
        <v>2.8212775305889018E-2</v>
      </c>
      <c r="Y1655">
        <f t="shared" si="181"/>
        <v>8.1183538352831972E-2</v>
      </c>
      <c r="Z1655">
        <f t="shared" si="179"/>
        <v>5.4195762771099693E-2</v>
      </c>
      <c r="AA1655">
        <f t="shared" si="180"/>
        <v>1</v>
      </c>
    </row>
    <row r="1656" spans="1:27" x14ac:dyDescent="0.2">
      <c r="A1656" s="1">
        <v>42706</v>
      </c>
      <c r="B1656">
        <v>81.599999999999994</v>
      </c>
      <c r="C1656">
        <v>21.23</v>
      </c>
      <c r="D1656">
        <v>53.58</v>
      </c>
      <c r="E1656">
        <v>41.83</v>
      </c>
      <c r="F1656">
        <v>71.86</v>
      </c>
      <c r="G1656">
        <v>25.86</v>
      </c>
      <c r="H1656">
        <v>223.36</v>
      </c>
      <c r="I1656">
        <v>371.36</v>
      </c>
      <c r="J1656" s="2">
        <v>291986365084.79999</v>
      </c>
      <c r="K1656" s="2">
        <v>214530140464.42001</v>
      </c>
      <c r="L1656" s="2">
        <v>269094996186.66</v>
      </c>
      <c r="M1656" s="2">
        <v>78340114518.869995</v>
      </c>
      <c r="N1656" s="2">
        <v>65770251534.940002</v>
      </c>
      <c r="O1656" s="2">
        <v>30937398042.900002</v>
      </c>
      <c r="P1656" s="2">
        <v>88818929109.119995</v>
      </c>
      <c r="Q1656" s="2">
        <v>60186071959.199997</v>
      </c>
      <c r="R1656">
        <f t="shared" si="176"/>
        <v>1099664266900.9099</v>
      </c>
      <c r="S1656">
        <f t="shared" si="177"/>
        <v>0.26552319091687893</v>
      </c>
      <c r="T1656">
        <f t="shared" si="178"/>
        <v>0.19508694328043596</v>
      </c>
      <c r="U1656">
        <f t="shared" si="182"/>
        <v>0.24470650205360178</v>
      </c>
      <c r="V1656">
        <f t="shared" si="182"/>
        <v>7.1240029231511959E-2</v>
      </c>
      <c r="W1656">
        <f t="shared" si="182"/>
        <v>5.9809392297791669E-2</v>
      </c>
      <c r="X1656">
        <f t="shared" si="181"/>
        <v>2.8133493989113818E-2</v>
      </c>
      <c r="Y1656">
        <f t="shared" si="181"/>
        <v>8.0769132709413952E-2</v>
      </c>
      <c r="Z1656">
        <f t="shared" si="179"/>
        <v>5.4731315521252023E-2</v>
      </c>
      <c r="AA1656">
        <f t="shared" si="180"/>
        <v>1.0000000000000002</v>
      </c>
    </row>
    <row r="1657" spans="1:27" x14ac:dyDescent="0.2">
      <c r="A1657" s="1">
        <v>42705</v>
      </c>
      <c r="B1657">
        <v>81.790000000000006</v>
      </c>
      <c r="C1657">
        <v>21.5</v>
      </c>
      <c r="D1657">
        <v>54.34</v>
      </c>
      <c r="E1657">
        <v>42.16</v>
      </c>
      <c r="F1657">
        <v>72.53</v>
      </c>
      <c r="G1657">
        <v>26.15</v>
      </c>
      <c r="H1657">
        <v>226.63</v>
      </c>
      <c r="I1657">
        <v>377.2</v>
      </c>
      <c r="J1657" s="2">
        <v>292666235297.62</v>
      </c>
      <c r="K1657" s="2">
        <v>217258503061</v>
      </c>
      <c r="L1657" s="2">
        <v>272911946487.17999</v>
      </c>
      <c r="M1657" s="2">
        <v>78958145544.240005</v>
      </c>
      <c r="N1657" s="2">
        <v>66383472638.870003</v>
      </c>
      <c r="O1657" s="2">
        <v>31284337154.75</v>
      </c>
      <c r="P1657" s="2">
        <v>90119242048.710007</v>
      </c>
      <c r="Q1657" s="2">
        <v>61132556934</v>
      </c>
      <c r="R1657">
        <f t="shared" si="176"/>
        <v>1110714439166.3701</v>
      </c>
      <c r="S1657">
        <f t="shared" si="177"/>
        <v>0.26349368026337733</v>
      </c>
      <c r="T1657">
        <f t="shared" si="178"/>
        <v>0.19560248377077016</v>
      </c>
      <c r="U1657">
        <f t="shared" si="182"/>
        <v>0.24570847092976472</v>
      </c>
      <c r="V1657">
        <f t="shared" si="182"/>
        <v>7.1087709639843025E-2</v>
      </c>
      <c r="W1657">
        <f t="shared" si="182"/>
        <v>5.9766462285925727E-2</v>
      </c>
      <c r="X1657">
        <f t="shared" si="181"/>
        <v>2.8165958820369694E-2</v>
      </c>
      <c r="Y1657">
        <f t="shared" si="181"/>
        <v>8.1136283882604104E-2</v>
      </c>
      <c r="Z1657">
        <f t="shared" si="179"/>
        <v>5.5038950407345126E-2</v>
      </c>
      <c r="AA1657">
        <f t="shared" si="180"/>
        <v>0.99999999999999978</v>
      </c>
    </row>
    <row r="1658" spans="1:27" x14ac:dyDescent="0.2">
      <c r="A1658" s="1">
        <v>42704</v>
      </c>
      <c r="B1658">
        <v>80.17</v>
      </c>
      <c r="C1658">
        <v>21.12</v>
      </c>
      <c r="D1658">
        <v>52.92</v>
      </c>
      <c r="E1658">
        <v>41.36</v>
      </c>
      <c r="F1658">
        <v>72.040000000000006</v>
      </c>
      <c r="G1658">
        <v>25.74</v>
      </c>
      <c r="H1658">
        <v>219.29</v>
      </c>
      <c r="I1658">
        <v>370.79</v>
      </c>
      <c r="J1658" s="2">
        <v>286869447167.26001</v>
      </c>
      <c r="K1658" s="2">
        <v>213418585332.48001</v>
      </c>
      <c r="L1658" s="2">
        <v>265780276188.84</v>
      </c>
      <c r="M1658" s="2">
        <v>77459888513.039993</v>
      </c>
      <c r="N1658" s="2">
        <v>65934997503.160004</v>
      </c>
      <c r="O1658" s="2">
        <v>30793837031.099998</v>
      </c>
      <c r="P1658" s="2">
        <v>87200496795.929993</v>
      </c>
      <c r="Q1658" s="2">
        <v>60093692432.550003</v>
      </c>
      <c r="R1658">
        <f t="shared" si="176"/>
        <v>1087551220964.3601</v>
      </c>
      <c r="S1658">
        <f t="shared" si="177"/>
        <v>0.26377557363494603</v>
      </c>
      <c r="T1658">
        <f t="shared" si="178"/>
        <v>0.19623773227272567</v>
      </c>
      <c r="U1658">
        <f t="shared" si="182"/>
        <v>0.24438414583652041</v>
      </c>
      <c r="V1658">
        <f t="shared" si="182"/>
        <v>7.1224129052380888E-2</v>
      </c>
      <c r="W1658">
        <f t="shared" si="182"/>
        <v>6.0627027244467363E-2</v>
      </c>
      <c r="X1658">
        <f t="shared" si="181"/>
        <v>2.8314838361170977E-2</v>
      </c>
      <c r="Y1658">
        <f t="shared" si="181"/>
        <v>8.018058838516777E-2</v>
      </c>
      <c r="Z1658">
        <f t="shared" si="179"/>
        <v>5.5255965212620842E-2</v>
      </c>
      <c r="AA1658">
        <f t="shared" si="180"/>
        <v>0.99999999999999989</v>
      </c>
    </row>
    <row r="1659" spans="1:27" x14ac:dyDescent="0.2">
      <c r="A1659" s="1">
        <v>42703</v>
      </c>
      <c r="B1659">
        <v>78.92</v>
      </c>
      <c r="C1659">
        <v>20.29</v>
      </c>
      <c r="D1659">
        <v>51.86</v>
      </c>
      <c r="E1659">
        <v>40.6</v>
      </c>
      <c r="F1659">
        <v>71.489999999999995</v>
      </c>
      <c r="G1659">
        <v>25.99</v>
      </c>
      <c r="H1659">
        <v>211.75</v>
      </c>
      <c r="I1659">
        <v>368.55</v>
      </c>
      <c r="J1659" s="2">
        <v>282396616819.76001</v>
      </c>
      <c r="K1659" s="2">
        <v>205031396609.66</v>
      </c>
      <c r="L1659" s="2">
        <v>260456634980.22</v>
      </c>
      <c r="M1659" s="2">
        <v>76036544333.399994</v>
      </c>
      <c r="N1659" s="2">
        <v>65431607044.709999</v>
      </c>
      <c r="O1659" s="2">
        <v>31092922472.349998</v>
      </c>
      <c r="P1659" s="2">
        <v>84202221699.75</v>
      </c>
      <c r="Q1659" s="2">
        <v>59730657099.75</v>
      </c>
      <c r="R1659">
        <f t="shared" si="176"/>
        <v>1064378601059.6</v>
      </c>
      <c r="S1659">
        <f t="shared" si="177"/>
        <v>0.26531594729415947</v>
      </c>
      <c r="T1659">
        <f t="shared" si="178"/>
        <v>0.1926301378151995</v>
      </c>
      <c r="U1659">
        <f t="shared" si="182"/>
        <v>0.24470299827611408</v>
      </c>
      <c r="V1659">
        <f t="shared" si="182"/>
        <v>7.1437498139952108E-2</v>
      </c>
      <c r="W1659">
        <f t="shared" si="182"/>
        <v>6.1473997109273107E-2</v>
      </c>
      <c r="X1659">
        <f t="shared" si="181"/>
        <v>2.9212276948631502E-2</v>
      </c>
      <c r="Y1659">
        <f t="shared" si="181"/>
        <v>7.9109277108658338E-2</v>
      </c>
      <c r="Z1659">
        <f t="shared" si="179"/>
        <v>5.611786730801193E-2</v>
      </c>
      <c r="AA1659">
        <f t="shared" si="180"/>
        <v>1</v>
      </c>
    </row>
    <row r="1660" spans="1:27" x14ac:dyDescent="0.2">
      <c r="A1660" s="1">
        <v>42702</v>
      </c>
      <c r="B1660">
        <v>78.319999999999993</v>
      </c>
      <c r="C1660">
        <v>20.3</v>
      </c>
      <c r="D1660">
        <v>51.58</v>
      </c>
      <c r="E1660">
        <v>40.44</v>
      </c>
      <c r="F1660">
        <v>72.13</v>
      </c>
      <c r="G1660">
        <v>25.81</v>
      </c>
      <c r="H1660">
        <v>210.35</v>
      </c>
      <c r="I1660">
        <v>368.65</v>
      </c>
      <c r="J1660" s="2">
        <v>280249658252.96002</v>
      </c>
      <c r="K1660" s="2">
        <v>205132447076.20001</v>
      </c>
      <c r="L1660" s="2">
        <v>259050390132.66</v>
      </c>
      <c r="M1660" s="2">
        <v>75736892927.160004</v>
      </c>
      <c r="N1660" s="2">
        <v>66017370487.269997</v>
      </c>
      <c r="O1660" s="2">
        <v>30877580954.650002</v>
      </c>
      <c r="P1660" s="2">
        <v>83645512795.949997</v>
      </c>
      <c r="Q1660" s="2">
        <v>59746864034.25</v>
      </c>
      <c r="R1660">
        <f t="shared" si="176"/>
        <v>1060456716661.1001</v>
      </c>
      <c r="S1660">
        <f t="shared" si="177"/>
        <v>0.26427260429387422</v>
      </c>
      <c r="T1660">
        <f t="shared" si="178"/>
        <v>0.19343783093954986</v>
      </c>
      <c r="U1660">
        <f t="shared" si="182"/>
        <v>0.24428190803326028</v>
      </c>
      <c r="V1660">
        <f t="shared" si="182"/>
        <v>7.1419127001827398E-2</v>
      </c>
      <c r="W1660">
        <f t="shared" si="182"/>
        <v>6.2253715262541712E-2</v>
      </c>
      <c r="X1660">
        <f t="shared" si="181"/>
        <v>2.9117247757050921E-2</v>
      </c>
      <c r="Y1660">
        <f t="shared" si="181"/>
        <v>7.887687586091395E-2</v>
      </c>
      <c r="Z1660">
        <f t="shared" si="179"/>
        <v>5.6340690850981576E-2</v>
      </c>
      <c r="AA1660">
        <f t="shared" si="180"/>
        <v>1</v>
      </c>
    </row>
    <row r="1661" spans="1:27" x14ac:dyDescent="0.2">
      <c r="A1661" s="1">
        <v>42699</v>
      </c>
      <c r="B1661">
        <v>78.83</v>
      </c>
      <c r="C1661">
        <v>20.86</v>
      </c>
      <c r="D1661">
        <v>52.62</v>
      </c>
      <c r="E1661">
        <v>41.1</v>
      </c>
      <c r="F1661">
        <v>72.86</v>
      </c>
      <c r="G1661">
        <v>26.55</v>
      </c>
      <c r="H1661">
        <v>211.38</v>
      </c>
      <c r="I1661">
        <v>373.67</v>
      </c>
      <c r="J1661" s="2">
        <v>282074573034.73999</v>
      </c>
      <c r="K1661" s="2">
        <v>210791273202.44</v>
      </c>
      <c r="L1661" s="2">
        <v>264273585280.73999</v>
      </c>
      <c r="M1661" s="2">
        <v>76972954977.899994</v>
      </c>
      <c r="N1661" s="2">
        <v>66685506913.940002</v>
      </c>
      <c r="O1661" s="2">
        <v>31762873860.75</v>
      </c>
      <c r="P1661" s="2">
        <v>84055091489.460007</v>
      </c>
      <c r="Q1661" s="2">
        <v>60560452146.150002</v>
      </c>
      <c r="R1661">
        <f t="shared" si="176"/>
        <v>1077176310906.12</v>
      </c>
      <c r="S1661">
        <f t="shared" si="177"/>
        <v>0.26186481282480029</v>
      </c>
      <c r="T1661">
        <f t="shared" si="178"/>
        <v>0.19568873829496169</v>
      </c>
      <c r="U1661">
        <f t="shared" si="182"/>
        <v>0.24533921012283794</v>
      </c>
      <c r="V1661">
        <f t="shared" si="182"/>
        <v>7.1458083693978006E-2</v>
      </c>
      <c r="W1661">
        <f t="shared" si="182"/>
        <v>6.1907699082097527E-2</v>
      </c>
      <c r="X1661">
        <f t="shared" si="181"/>
        <v>2.9487163372569056E-2</v>
      </c>
      <c r="Y1661">
        <f t="shared" si="181"/>
        <v>7.8032807292942527E-2</v>
      </c>
      <c r="Z1661">
        <f t="shared" si="179"/>
        <v>5.6221485315812961E-2</v>
      </c>
      <c r="AA1661">
        <f t="shared" si="180"/>
        <v>0.99999999999999989</v>
      </c>
    </row>
    <row r="1662" spans="1:27" x14ac:dyDescent="0.2">
      <c r="A1662" s="1">
        <v>42697</v>
      </c>
      <c r="B1662">
        <v>78.86</v>
      </c>
      <c r="C1662">
        <v>20.56</v>
      </c>
      <c r="D1662">
        <v>52.16</v>
      </c>
      <c r="E1662">
        <v>41.04</v>
      </c>
      <c r="F1662">
        <v>72.88</v>
      </c>
      <c r="G1662">
        <v>26.03</v>
      </c>
      <c r="H1662">
        <v>212.31</v>
      </c>
      <c r="I1662">
        <v>372.99</v>
      </c>
      <c r="J1662" s="2">
        <v>282181920963.08002</v>
      </c>
      <c r="K1662" s="2">
        <v>207759759206.23999</v>
      </c>
      <c r="L1662" s="2">
        <v>261963325888.32001</v>
      </c>
      <c r="M1662" s="2">
        <v>76860585700.559998</v>
      </c>
      <c r="N1662" s="2">
        <v>66703812021.519997</v>
      </c>
      <c r="O1662" s="2">
        <v>31140776142.950001</v>
      </c>
      <c r="P1662" s="2">
        <v>84424905261.270004</v>
      </c>
      <c r="Q1662" s="2">
        <v>60450244991.550003</v>
      </c>
      <c r="R1662">
        <f t="shared" si="176"/>
        <v>1071485330175.49</v>
      </c>
      <c r="S1662">
        <f t="shared" si="177"/>
        <v>0.2633558416678124</v>
      </c>
      <c r="T1662">
        <f t="shared" si="178"/>
        <v>0.19389883683448347</v>
      </c>
      <c r="U1662">
        <f t="shared" si="182"/>
        <v>0.24448615254995151</v>
      </c>
      <c r="V1662">
        <f t="shared" si="182"/>
        <v>7.1732746623765359E-2</v>
      </c>
      <c r="W1662">
        <f t="shared" si="182"/>
        <v>6.2253593346532438E-2</v>
      </c>
      <c r="X1662">
        <f t="shared" si="181"/>
        <v>2.9063184782800247E-2</v>
      </c>
      <c r="Y1662">
        <f t="shared" si="181"/>
        <v>7.8792404229596616E-2</v>
      </c>
      <c r="Z1662">
        <f t="shared" si="179"/>
        <v>5.6417239965057986E-2</v>
      </c>
      <c r="AA1662">
        <f t="shared" si="180"/>
        <v>1</v>
      </c>
    </row>
    <row r="1663" spans="1:27" x14ac:dyDescent="0.2">
      <c r="A1663" s="1">
        <v>42696</v>
      </c>
      <c r="B1663">
        <v>78.53</v>
      </c>
      <c r="C1663">
        <v>20.3</v>
      </c>
      <c r="D1663">
        <v>52.22</v>
      </c>
      <c r="E1663">
        <v>40.54</v>
      </c>
      <c r="F1663">
        <v>71.72</v>
      </c>
      <c r="G1663">
        <v>26.49</v>
      </c>
      <c r="H1663">
        <v>211.11</v>
      </c>
      <c r="I1663">
        <v>373.06</v>
      </c>
      <c r="J1663" s="2">
        <v>281001093751.34009</v>
      </c>
      <c r="K1663" s="2">
        <v>205132447076.20001</v>
      </c>
      <c r="L1663" s="2">
        <v>262264664069.94</v>
      </c>
      <c r="M1663" s="2">
        <v>75924175056.059998</v>
      </c>
      <c r="N1663" s="2">
        <v>65642115781.879997</v>
      </c>
      <c r="O1663" s="2">
        <v>31691093354.849998</v>
      </c>
      <c r="P1663" s="2">
        <v>83947726200.869995</v>
      </c>
      <c r="Q1663" s="2">
        <v>60461589845.699997</v>
      </c>
      <c r="R1663">
        <f t="shared" si="176"/>
        <v>1066064905136.84</v>
      </c>
      <c r="S1663">
        <f t="shared" si="177"/>
        <v>0.26358722850488248</v>
      </c>
      <c r="T1663">
        <f t="shared" si="178"/>
        <v>0.19242022327887179</v>
      </c>
      <c r="U1663">
        <f t="shared" si="182"/>
        <v>0.24601191053773197</v>
      </c>
      <c r="V1663">
        <f t="shared" si="182"/>
        <v>7.1219092468215506E-2</v>
      </c>
      <c r="W1663">
        <f t="shared" si="182"/>
        <v>6.1574220730448097E-2</v>
      </c>
      <c r="X1663">
        <f t="shared" si="181"/>
        <v>2.9727170646126965E-2</v>
      </c>
      <c r="Y1663">
        <f t="shared" si="181"/>
        <v>7.8745417653622571E-2</v>
      </c>
      <c r="Z1663">
        <f t="shared" si="179"/>
        <v>5.6714736180100735E-2</v>
      </c>
      <c r="AA1663">
        <f t="shared" si="180"/>
        <v>1</v>
      </c>
    </row>
    <row r="1664" spans="1:27" x14ac:dyDescent="0.2">
      <c r="A1664" s="1">
        <v>42695</v>
      </c>
      <c r="B1664">
        <v>78.05</v>
      </c>
      <c r="C1664">
        <v>20.329999999999998</v>
      </c>
      <c r="D1664">
        <v>52.12</v>
      </c>
      <c r="E1664">
        <v>40.56</v>
      </c>
      <c r="F1664">
        <v>71.540000000000006</v>
      </c>
      <c r="G1664">
        <v>26.35</v>
      </c>
      <c r="H1664">
        <v>211.08</v>
      </c>
      <c r="I1664">
        <v>374.57</v>
      </c>
      <c r="J1664" s="2">
        <v>279283526897.90002</v>
      </c>
      <c r="K1664" s="2">
        <v>205435598475.82001</v>
      </c>
      <c r="L1664" s="2">
        <v>261762433767.23999</v>
      </c>
      <c r="M1664" s="2">
        <v>75961631481.839996</v>
      </c>
      <c r="N1664" s="2">
        <v>65477369813.660004</v>
      </c>
      <c r="O1664" s="2">
        <v>31523605507.75</v>
      </c>
      <c r="P1664" s="2">
        <v>83935796724.360001</v>
      </c>
      <c r="Q1664" s="2">
        <v>60706314556.650002</v>
      </c>
      <c r="R1664">
        <f t="shared" si="176"/>
        <v>1064086277225.22</v>
      </c>
      <c r="S1664">
        <f t="shared" si="177"/>
        <v>0.26246323524270776</v>
      </c>
      <c r="T1664">
        <f t="shared" si="178"/>
        <v>0.19306291498423148</v>
      </c>
      <c r="U1664">
        <f t="shared" si="182"/>
        <v>0.24599737762790119</v>
      </c>
      <c r="V1664">
        <f t="shared" si="182"/>
        <v>7.1386722211964279E-2</v>
      </c>
      <c r="W1664">
        <f t="shared" si="182"/>
        <v>6.1533891767125329E-2</v>
      </c>
      <c r="X1664">
        <f t="shared" si="181"/>
        <v>2.9625046561029794E-2</v>
      </c>
      <c r="Y1664">
        <f t="shared" si="181"/>
        <v>7.8880630754149375E-2</v>
      </c>
      <c r="Z1664">
        <f t="shared" si="179"/>
        <v>5.7050180850890871E-2</v>
      </c>
      <c r="AA1664">
        <f t="shared" si="180"/>
        <v>1.0000000000000002</v>
      </c>
    </row>
    <row r="1665" spans="1:27" x14ac:dyDescent="0.2">
      <c r="A1665" s="1">
        <v>42692</v>
      </c>
      <c r="B1665">
        <v>77.709999999999994</v>
      </c>
      <c r="C1665">
        <v>20</v>
      </c>
      <c r="D1665">
        <v>52.82</v>
      </c>
      <c r="E1665">
        <v>40.43</v>
      </c>
      <c r="F1665">
        <v>71</v>
      </c>
      <c r="G1665">
        <v>26.6</v>
      </c>
      <c r="H1665">
        <v>210.35</v>
      </c>
      <c r="I1665">
        <v>372.78</v>
      </c>
      <c r="J1665" s="2">
        <v>278066917043.38</v>
      </c>
      <c r="K1665" s="2">
        <v>202100933080</v>
      </c>
      <c r="L1665" s="2">
        <v>265278045886.14001</v>
      </c>
      <c r="M1665" s="2">
        <v>75718164714.270004</v>
      </c>
      <c r="N1665" s="2">
        <v>64983131909</v>
      </c>
      <c r="O1665" s="2">
        <v>31822690949</v>
      </c>
      <c r="P1665" s="2">
        <v>83645512795.949997</v>
      </c>
      <c r="Q1665" s="2">
        <v>60416210429.099998</v>
      </c>
      <c r="R1665">
        <f t="shared" si="176"/>
        <v>1062031606806.84</v>
      </c>
      <c r="S1665">
        <f t="shared" si="177"/>
        <v>0.26182546287810643</v>
      </c>
      <c r="T1665">
        <f t="shared" si="178"/>
        <v>0.19029653334673088</v>
      </c>
      <c r="U1665">
        <f t="shared" si="182"/>
        <v>0.24978356970348456</v>
      </c>
      <c r="V1665">
        <f t="shared" si="182"/>
        <v>7.1295585017406612E-2</v>
      </c>
      <c r="W1665">
        <f t="shared" si="182"/>
        <v>6.1187568705588433E-2</v>
      </c>
      <c r="X1665">
        <f t="shared" si="181"/>
        <v>2.9963977291297173E-2</v>
      </c>
      <c r="Y1665">
        <f t="shared" si="181"/>
        <v>7.8759909083537527E-2</v>
      </c>
      <c r="Z1665">
        <f t="shared" si="179"/>
        <v>5.6887393973848434E-2</v>
      </c>
      <c r="AA1665">
        <f t="shared" si="180"/>
        <v>1</v>
      </c>
    </row>
    <row r="1666" spans="1:27" x14ac:dyDescent="0.2">
      <c r="A1666" s="1">
        <v>42691</v>
      </c>
      <c r="B1666">
        <v>78.02</v>
      </c>
      <c r="C1666">
        <v>20.079999999999998</v>
      </c>
      <c r="D1666">
        <v>52.49</v>
      </c>
      <c r="E1666">
        <v>39.97</v>
      </c>
      <c r="F1666">
        <v>71.78</v>
      </c>
      <c r="G1666">
        <v>25.9</v>
      </c>
      <c r="H1666">
        <v>209.63</v>
      </c>
      <c r="I1666">
        <v>371.37</v>
      </c>
      <c r="J1666" s="2">
        <v>279176178969.56</v>
      </c>
      <c r="K1666" s="2">
        <v>202909336812.32001</v>
      </c>
      <c r="L1666" s="2">
        <v>263620685887.23001</v>
      </c>
      <c r="M1666" s="2">
        <v>74856666921.330002</v>
      </c>
      <c r="N1666" s="2">
        <v>65697031104.620003</v>
      </c>
      <c r="O1666" s="2">
        <v>30985251713.5</v>
      </c>
      <c r="P1666" s="2">
        <v>83359205359.710007</v>
      </c>
      <c r="Q1666" s="2">
        <v>60187692652.650002</v>
      </c>
      <c r="R1666">
        <f t="shared" si="176"/>
        <v>1060792049420.9199</v>
      </c>
      <c r="S1666">
        <f t="shared" si="177"/>
        <v>0.26317710348787082</v>
      </c>
      <c r="T1666">
        <f t="shared" si="178"/>
        <v>0.19128097436541591</v>
      </c>
      <c r="U1666">
        <f t="shared" si="182"/>
        <v>0.24851306722287272</v>
      </c>
      <c r="V1666">
        <f t="shared" si="182"/>
        <v>7.0566768446458303E-2</v>
      </c>
      <c r="W1666">
        <f t="shared" si="182"/>
        <v>6.193205458174731E-2</v>
      </c>
      <c r="X1666">
        <f t="shared" si="181"/>
        <v>2.9209543689938725E-2</v>
      </c>
      <c r="Y1666">
        <f t="shared" si="181"/>
        <v>7.8582041980061315E-2</v>
      </c>
      <c r="Z1666">
        <f t="shared" si="179"/>
        <v>5.6738446225634995E-2</v>
      </c>
      <c r="AA1666">
        <f t="shared" si="180"/>
        <v>1.0000000000000002</v>
      </c>
    </row>
    <row r="1667" spans="1:27" x14ac:dyDescent="0.2">
      <c r="A1667" s="1">
        <v>42690</v>
      </c>
      <c r="B1667">
        <v>77.400000000000006</v>
      </c>
      <c r="C1667">
        <v>19.75</v>
      </c>
      <c r="D1667">
        <v>51.68</v>
      </c>
      <c r="E1667">
        <v>39.19</v>
      </c>
      <c r="F1667">
        <v>71.680000000000007</v>
      </c>
      <c r="G1667">
        <v>25.56</v>
      </c>
      <c r="H1667">
        <v>206.26</v>
      </c>
      <c r="I1667">
        <v>367.45</v>
      </c>
      <c r="J1667" s="2">
        <v>276957655117.20001</v>
      </c>
      <c r="K1667" s="2">
        <v>199574671416.5</v>
      </c>
      <c r="L1667" s="2">
        <v>259552620435.35999</v>
      </c>
      <c r="M1667" s="2">
        <v>73395866315.910004</v>
      </c>
      <c r="N1667" s="2">
        <v>65605505566.720001</v>
      </c>
      <c r="O1667" s="2">
        <v>30578495513.400002</v>
      </c>
      <c r="P1667" s="2">
        <v>82019127498.419998</v>
      </c>
      <c r="Q1667" s="2">
        <v>59552380820.25</v>
      </c>
      <c r="R1667">
        <f t="shared" si="176"/>
        <v>1047236322683.7601</v>
      </c>
      <c r="S1667">
        <f t="shared" si="177"/>
        <v>0.26446528746008219</v>
      </c>
      <c r="T1667">
        <f t="shared" si="178"/>
        <v>0.19057271705879009</v>
      </c>
      <c r="U1667">
        <f t="shared" si="182"/>
        <v>0.24784531897270579</v>
      </c>
      <c r="V1667">
        <f t="shared" si="182"/>
        <v>7.0085294719168911E-2</v>
      </c>
      <c r="W1667">
        <f t="shared" si="182"/>
        <v>6.264632360973911E-2</v>
      </c>
      <c r="X1667">
        <f t="shared" si="181"/>
        <v>2.9199231206034057E-2</v>
      </c>
      <c r="Y1667">
        <f t="shared" si="181"/>
        <v>7.8319597708594549E-2</v>
      </c>
      <c r="Z1667">
        <f t="shared" si="179"/>
        <v>5.6866229264885201E-2</v>
      </c>
      <c r="AA1667">
        <f t="shared" si="180"/>
        <v>0.99999999999999989</v>
      </c>
    </row>
    <row r="1668" spans="1:27" x14ac:dyDescent="0.2">
      <c r="A1668" s="1">
        <v>42689</v>
      </c>
      <c r="B1668">
        <v>79.36</v>
      </c>
      <c r="C1668">
        <v>20.16</v>
      </c>
      <c r="D1668">
        <v>52.59</v>
      </c>
      <c r="E1668">
        <v>40</v>
      </c>
      <c r="F1668">
        <v>72.47</v>
      </c>
      <c r="G1668">
        <v>25.9</v>
      </c>
      <c r="H1668">
        <v>211.19</v>
      </c>
      <c r="I1668">
        <v>372.15</v>
      </c>
      <c r="J1668" s="2">
        <v>283971053102.08002</v>
      </c>
      <c r="K1668" s="2">
        <v>203717740544.64001</v>
      </c>
      <c r="L1668" s="2">
        <v>264122916189.92999</v>
      </c>
      <c r="M1668" s="2">
        <v>74912851560</v>
      </c>
      <c r="N1668" s="2">
        <v>66328557316.129997</v>
      </c>
      <c r="O1668" s="2">
        <v>30985251713.5</v>
      </c>
      <c r="P1668" s="2">
        <v>83979538138.229996</v>
      </c>
      <c r="Q1668" s="2">
        <v>60314106741.75</v>
      </c>
      <c r="R1668">
        <f t="shared" ref="R1668:R1731" si="183">SUM(J1668:Q1668)</f>
        <v>1068332015306.26</v>
      </c>
      <c r="S1668">
        <f t="shared" ref="S1668:S1731" si="184">J1668/$R1668</f>
        <v>0.26580786593826239</v>
      </c>
      <c r="T1668">
        <f t="shared" ref="T1668:T1731" si="185">K1668/R1668</f>
        <v>0.19068766790279146</v>
      </c>
      <c r="U1668">
        <f t="shared" si="182"/>
        <v>0.24722924372365043</v>
      </c>
      <c r="V1668">
        <f t="shared" si="182"/>
        <v>7.0121320419780406E-2</v>
      </c>
      <c r="W1668">
        <f t="shared" si="182"/>
        <v>6.2086089685438765E-2</v>
      </c>
      <c r="X1668">
        <f t="shared" si="181"/>
        <v>2.9003391520207714E-2</v>
      </c>
      <c r="Y1668">
        <f t="shared" si="181"/>
        <v>7.860808899764693E-2</v>
      </c>
      <c r="Z1668">
        <f t="shared" ref="Z1668:Z1731" si="186">Q1668/$R1668</f>
        <v>5.6456331812221955E-2</v>
      </c>
      <c r="AA1668">
        <f t="shared" ref="AA1668:AA1731" si="187">SUM(S1668:Z1668)</f>
        <v>1</v>
      </c>
    </row>
    <row r="1669" spans="1:27" x14ac:dyDescent="0.2">
      <c r="A1669" s="1">
        <v>42688</v>
      </c>
      <c r="B1669">
        <v>79.510000000000005</v>
      </c>
      <c r="C1669">
        <v>20.079999999999998</v>
      </c>
      <c r="D1669">
        <v>53.22</v>
      </c>
      <c r="E1669">
        <v>39.35</v>
      </c>
      <c r="F1669">
        <v>72.42</v>
      </c>
      <c r="G1669">
        <v>25.27</v>
      </c>
      <c r="H1669">
        <v>209.18</v>
      </c>
      <c r="I1669">
        <v>373.81</v>
      </c>
      <c r="J1669" s="2">
        <v>284507792743.78009</v>
      </c>
      <c r="K1669" s="2">
        <v>202909336812.32001</v>
      </c>
      <c r="L1669" s="2">
        <v>267286967096.94</v>
      </c>
      <c r="M1669" s="2">
        <v>73695517722.149994</v>
      </c>
      <c r="N1669" s="2">
        <v>66282794547.18</v>
      </c>
      <c r="O1669" s="2">
        <v>30231556401.549999</v>
      </c>
      <c r="P1669" s="2">
        <v>83180263212.059998</v>
      </c>
      <c r="Q1669" s="2">
        <v>60583141854.449997</v>
      </c>
      <c r="R1669">
        <f t="shared" si="183"/>
        <v>1068677370390.4302</v>
      </c>
      <c r="S1669">
        <f t="shared" si="184"/>
        <v>0.26622421380536776</v>
      </c>
      <c r="T1669">
        <f t="shared" si="185"/>
        <v>0.18986959248345381</v>
      </c>
      <c r="U1669">
        <f t="shared" si="182"/>
        <v>0.25011006549085013</v>
      </c>
      <c r="V1669">
        <f t="shared" si="182"/>
        <v>6.8959556704401917E-2</v>
      </c>
      <c r="W1669">
        <f t="shared" si="182"/>
        <v>6.2023203993703237E-2</v>
      </c>
      <c r="X1669">
        <f t="shared" si="181"/>
        <v>2.8288758833271838E-2</v>
      </c>
      <c r="Y1669">
        <f t="shared" si="181"/>
        <v>7.7834775505418397E-2</v>
      </c>
      <c r="Z1669">
        <f t="shared" si="186"/>
        <v>5.6689833183532816E-2</v>
      </c>
      <c r="AA1669">
        <f t="shared" si="187"/>
        <v>0.99999999999999989</v>
      </c>
    </row>
    <row r="1670" spans="1:27" x14ac:dyDescent="0.2">
      <c r="A1670" s="1">
        <v>42685</v>
      </c>
      <c r="B1670">
        <v>76.69</v>
      </c>
      <c r="C1670">
        <v>19.02</v>
      </c>
      <c r="D1670">
        <v>51.73</v>
      </c>
      <c r="E1670">
        <v>38.49</v>
      </c>
      <c r="F1670">
        <v>70.5</v>
      </c>
      <c r="G1670">
        <v>24.2</v>
      </c>
      <c r="H1670">
        <v>203.94</v>
      </c>
      <c r="I1670">
        <v>371.19</v>
      </c>
      <c r="J1670" s="2">
        <v>274417087479.82001</v>
      </c>
      <c r="K1670" s="2">
        <v>192197987359.07999</v>
      </c>
      <c r="L1670" s="2">
        <v>259803735586.70999</v>
      </c>
      <c r="M1670" s="2">
        <v>72084891413.610001</v>
      </c>
      <c r="N1670" s="2">
        <v>64525504219.5</v>
      </c>
      <c r="O1670" s="2">
        <v>28951470713</v>
      </c>
      <c r="P1670" s="2">
        <v>81096581314.979996</v>
      </c>
      <c r="Q1670" s="2">
        <v>60158520170.550003</v>
      </c>
      <c r="R1670">
        <f t="shared" si="183"/>
        <v>1033235778257.25</v>
      </c>
      <c r="S1670">
        <f t="shared" si="184"/>
        <v>0.26558999722471571</v>
      </c>
      <c r="T1670">
        <f t="shared" si="185"/>
        <v>0.18601561367073322</v>
      </c>
      <c r="U1670">
        <f t="shared" si="182"/>
        <v>0.25144670853821838</v>
      </c>
      <c r="V1670">
        <f t="shared" si="182"/>
        <v>6.9766158828912198E-2</v>
      </c>
      <c r="W1670">
        <f t="shared" si="182"/>
        <v>6.2449932123270664E-2</v>
      </c>
      <c r="X1670">
        <f t="shared" si="181"/>
        <v>2.8020197637592649E-2</v>
      </c>
      <c r="Y1670">
        <f t="shared" si="181"/>
        <v>7.8487972466231196E-2</v>
      </c>
      <c r="Z1670">
        <f t="shared" si="186"/>
        <v>5.8223419510325967E-2</v>
      </c>
      <c r="AA1670">
        <f t="shared" si="187"/>
        <v>1</v>
      </c>
    </row>
    <row r="1671" spans="1:27" x14ac:dyDescent="0.2">
      <c r="A1671" s="1">
        <v>42684</v>
      </c>
      <c r="B1671">
        <v>76.650000000000006</v>
      </c>
      <c r="C1671">
        <v>18.760000000000002</v>
      </c>
      <c r="D1671">
        <v>51.63</v>
      </c>
      <c r="E1671">
        <v>38.020000000000003</v>
      </c>
      <c r="F1671">
        <v>70.11</v>
      </c>
      <c r="G1671">
        <v>24.53</v>
      </c>
      <c r="H1671">
        <v>200.87</v>
      </c>
      <c r="I1671">
        <v>375.01</v>
      </c>
      <c r="J1671" s="2">
        <v>274273956908.70001</v>
      </c>
      <c r="K1671" s="2">
        <v>189570675229.04001</v>
      </c>
      <c r="L1671" s="2">
        <v>259301505284.01001</v>
      </c>
      <c r="M1671" s="2">
        <v>71204665407.779999</v>
      </c>
      <c r="N1671" s="2">
        <v>64168554621.690002</v>
      </c>
      <c r="O1671" s="2">
        <v>29346263495.450001</v>
      </c>
      <c r="P1671" s="2">
        <v>79875798218.789993</v>
      </c>
      <c r="Q1671" s="2">
        <v>60777625068.449997</v>
      </c>
      <c r="R1671">
        <f t="shared" si="183"/>
        <v>1028519044233.9099</v>
      </c>
      <c r="S1671">
        <f t="shared" si="184"/>
        <v>0.266668817117521</v>
      </c>
      <c r="T1671">
        <f t="shared" si="185"/>
        <v>0.18431421011775362</v>
      </c>
      <c r="U1671">
        <f t="shared" si="182"/>
        <v>0.25211152553538779</v>
      </c>
      <c r="V1671">
        <f t="shared" si="182"/>
        <v>6.923028387949455E-2</v>
      </c>
      <c r="W1671">
        <f t="shared" si="182"/>
        <v>6.238927220787225E-2</v>
      </c>
      <c r="X1671">
        <f t="shared" si="181"/>
        <v>2.853254264952235E-2</v>
      </c>
      <c r="Y1671">
        <f t="shared" si="181"/>
        <v>7.7660981259015285E-2</v>
      </c>
      <c r="Z1671">
        <f t="shared" si="186"/>
        <v>5.9092367233433266E-2</v>
      </c>
      <c r="AA1671">
        <f t="shared" si="187"/>
        <v>1.0000000000000002</v>
      </c>
    </row>
    <row r="1672" spans="1:27" x14ac:dyDescent="0.2">
      <c r="A1672" s="1">
        <v>42683</v>
      </c>
      <c r="B1672">
        <v>73.25</v>
      </c>
      <c r="C1672">
        <v>17.97</v>
      </c>
      <c r="D1672">
        <v>47.99</v>
      </c>
      <c r="E1672">
        <v>36.520000000000003</v>
      </c>
      <c r="F1672">
        <v>68.739999999999995</v>
      </c>
      <c r="G1672">
        <v>23.69</v>
      </c>
      <c r="H1672">
        <v>192.63</v>
      </c>
      <c r="I1672">
        <v>364.42</v>
      </c>
      <c r="J1672" s="2">
        <v>262107858363.5</v>
      </c>
      <c r="K1672" s="2">
        <v>181587688372.38</v>
      </c>
      <c r="L1672" s="2">
        <v>241020322265.73001</v>
      </c>
      <c r="M1672" s="2">
        <v>68395433474.279999</v>
      </c>
      <c r="N1672" s="2">
        <v>62914654752.459999</v>
      </c>
      <c r="O1672" s="2">
        <v>28341336412.849998</v>
      </c>
      <c r="P1672" s="2">
        <v>76599168670.710007</v>
      </c>
      <c r="Q1672" s="2">
        <v>59061310704.900002</v>
      </c>
      <c r="R1672">
        <f t="shared" si="183"/>
        <v>980027773016.80994</v>
      </c>
      <c r="S1672">
        <f t="shared" si="184"/>
        <v>0.26744941886356538</v>
      </c>
      <c r="T1672">
        <f t="shared" si="185"/>
        <v>0.1852883085276251</v>
      </c>
      <c r="U1672">
        <f t="shared" si="182"/>
        <v>0.2459321346820606</v>
      </c>
      <c r="V1672">
        <f t="shared" si="182"/>
        <v>6.9789280832051326E-2</v>
      </c>
      <c r="W1672">
        <f t="shared" si="182"/>
        <v>6.4196807972890846E-2</v>
      </c>
      <c r="X1672">
        <f t="shared" si="181"/>
        <v>2.8918911476974923E-2</v>
      </c>
      <c r="Y1672">
        <f t="shared" si="181"/>
        <v>7.816020196541526E-2</v>
      </c>
      <c r="Z1672">
        <f t="shared" si="186"/>
        <v>6.026493567941666E-2</v>
      </c>
      <c r="AA1672">
        <f t="shared" si="187"/>
        <v>1</v>
      </c>
    </row>
    <row r="1673" spans="1:27" x14ac:dyDescent="0.2">
      <c r="A1673" s="1">
        <v>42682</v>
      </c>
      <c r="B1673">
        <v>70.03</v>
      </c>
      <c r="C1673">
        <v>17</v>
      </c>
      <c r="D1673">
        <v>45.54</v>
      </c>
      <c r="E1673">
        <v>34.1</v>
      </c>
      <c r="F1673">
        <v>67.069999999999993</v>
      </c>
      <c r="G1673">
        <v>24.04</v>
      </c>
      <c r="H1673">
        <v>181.92</v>
      </c>
      <c r="I1673">
        <v>353.49</v>
      </c>
      <c r="J1673" s="2">
        <v>250585847388.34</v>
      </c>
      <c r="K1673" s="2">
        <v>171785793118</v>
      </c>
      <c r="L1673" s="2">
        <v>228715679849.57999</v>
      </c>
      <c r="M1673" s="2">
        <v>63863205954.900002</v>
      </c>
      <c r="N1673" s="2">
        <v>61386178269.529999</v>
      </c>
      <c r="O1673" s="2">
        <v>28760056030.599998</v>
      </c>
      <c r="P1673" s="2">
        <v>72340345556.639999</v>
      </c>
      <c r="Q1673" s="2">
        <v>57289892764.050003</v>
      </c>
      <c r="R1673">
        <f t="shared" si="183"/>
        <v>934726998931.64001</v>
      </c>
      <c r="S1673">
        <f t="shared" si="184"/>
        <v>0.26808452914567654</v>
      </c>
      <c r="T1673">
        <f t="shared" si="185"/>
        <v>0.18378178154086178</v>
      </c>
      <c r="U1673">
        <f t="shared" si="182"/>
        <v>0.244687144065587</v>
      </c>
      <c r="V1673">
        <f t="shared" si="182"/>
        <v>6.8322842956171581E-2</v>
      </c>
      <c r="W1673">
        <f t="shared" si="182"/>
        <v>6.5672841738488599E-2</v>
      </c>
      <c r="X1673">
        <f t="shared" si="181"/>
        <v>3.0768401964928506E-2</v>
      </c>
      <c r="Y1673">
        <f t="shared" si="181"/>
        <v>7.7391950419023373E-2</v>
      </c>
      <c r="Z1673">
        <f t="shared" si="186"/>
        <v>6.1290508169262604E-2</v>
      </c>
      <c r="AA1673">
        <f t="shared" si="187"/>
        <v>0.99999999999999989</v>
      </c>
    </row>
    <row r="1674" spans="1:27" x14ac:dyDescent="0.2">
      <c r="A1674" s="1">
        <v>42681</v>
      </c>
      <c r="B1674">
        <v>69.88</v>
      </c>
      <c r="C1674">
        <v>17.010000000000002</v>
      </c>
      <c r="D1674">
        <v>45.4</v>
      </c>
      <c r="E1674">
        <v>34</v>
      </c>
      <c r="F1674">
        <v>67</v>
      </c>
      <c r="G1674">
        <v>23.86</v>
      </c>
      <c r="H1674">
        <v>181.48</v>
      </c>
      <c r="I1674">
        <v>357.64</v>
      </c>
      <c r="J1674" s="2">
        <v>250049107746.64001</v>
      </c>
      <c r="K1674" s="2">
        <v>171886843584.54001</v>
      </c>
      <c r="L1674" s="2">
        <v>228012557425.79999</v>
      </c>
      <c r="M1674" s="2">
        <v>63675923826</v>
      </c>
      <c r="N1674" s="2">
        <v>61322110393</v>
      </c>
      <c r="O1674" s="2">
        <v>28544714512.900002</v>
      </c>
      <c r="P1674" s="2">
        <v>72165379901.160004</v>
      </c>
      <c r="Q1674" s="2">
        <v>57962480545.800003</v>
      </c>
      <c r="R1674">
        <f t="shared" si="183"/>
        <v>933619117935.84009</v>
      </c>
      <c r="S1674">
        <f t="shared" si="184"/>
        <v>0.26782775003523845</v>
      </c>
      <c r="T1674">
        <f t="shared" si="185"/>
        <v>0.18410810177555981</v>
      </c>
      <c r="U1674">
        <f t="shared" si="182"/>
        <v>0.24422438770311192</v>
      </c>
      <c r="V1674">
        <f t="shared" si="182"/>
        <v>6.8203320393419711E-2</v>
      </c>
      <c r="W1674">
        <f t="shared" si="182"/>
        <v>6.5682149406471518E-2</v>
      </c>
      <c r="X1674">
        <f t="shared" si="181"/>
        <v>3.0574260921316786E-2</v>
      </c>
      <c r="Y1674">
        <f t="shared" si="181"/>
        <v>7.7296381912906942E-2</v>
      </c>
      <c r="Z1674">
        <f t="shared" si="186"/>
        <v>6.2083647851974774E-2</v>
      </c>
      <c r="AA1674">
        <f t="shared" si="187"/>
        <v>0.99999999999999989</v>
      </c>
    </row>
    <row r="1675" spans="1:27" x14ac:dyDescent="0.2">
      <c r="A1675" s="1">
        <v>42678</v>
      </c>
      <c r="B1675">
        <v>67.760000000000005</v>
      </c>
      <c r="C1675">
        <v>16.55</v>
      </c>
      <c r="D1675">
        <v>44.6</v>
      </c>
      <c r="E1675">
        <v>32.78</v>
      </c>
      <c r="F1675">
        <v>65.510000000000005</v>
      </c>
      <c r="G1675">
        <v>23.54</v>
      </c>
      <c r="H1675">
        <v>175.92</v>
      </c>
      <c r="I1675">
        <v>345.8</v>
      </c>
      <c r="J1675" s="2">
        <v>242463187477.28</v>
      </c>
      <c r="K1675" s="2">
        <v>167238522123.70001</v>
      </c>
      <c r="L1675" s="2">
        <v>223994715004.20001</v>
      </c>
      <c r="M1675" s="2">
        <v>61391081853.419998</v>
      </c>
      <c r="N1675" s="2">
        <v>59958379878.290001</v>
      </c>
      <c r="O1675" s="2">
        <v>28161885148.099998</v>
      </c>
      <c r="P1675" s="2">
        <v>69954450254.639999</v>
      </c>
      <c r="Q1675" s="2">
        <v>56043579501</v>
      </c>
      <c r="R1675">
        <f t="shared" si="183"/>
        <v>909205801240.63</v>
      </c>
      <c r="S1675">
        <f t="shared" si="184"/>
        <v>0.26667580337304708</v>
      </c>
      <c r="T1675">
        <f t="shared" si="185"/>
        <v>0.18393912785807087</v>
      </c>
      <c r="U1675">
        <f t="shared" si="182"/>
        <v>0.2463630508060492</v>
      </c>
      <c r="V1675">
        <f t="shared" si="182"/>
        <v>6.7521656559659651E-2</v>
      </c>
      <c r="W1675">
        <f t="shared" si="182"/>
        <v>6.5945883535361918E-2</v>
      </c>
      <c r="X1675">
        <f t="shared" si="181"/>
        <v>3.0974159106411912E-2</v>
      </c>
      <c r="Y1675">
        <f t="shared" si="181"/>
        <v>7.6940171476233124E-2</v>
      </c>
      <c r="Z1675">
        <f t="shared" si="186"/>
        <v>6.1640147285166223E-2</v>
      </c>
      <c r="AA1675">
        <f t="shared" si="187"/>
        <v>0.99999999999999989</v>
      </c>
    </row>
    <row r="1676" spans="1:27" x14ac:dyDescent="0.2">
      <c r="A1676" s="1">
        <v>42677</v>
      </c>
      <c r="B1676">
        <v>68.38</v>
      </c>
      <c r="C1676">
        <v>16.48</v>
      </c>
      <c r="D1676">
        <v>45.34</v>
      </c>
      <c r="E1676">
        <v>32.81</v>
      </c>
      <c r="F1676">
        <v>65.33</v>
      </c>
      <c r="G1676">
        <v>23.84</v>
      </c>
      <c r="H1676">
        <v>176.21</v>
      </c>
      <c r="I1676">
        <v>341.14</v>
      </c>
      <c r="J1676" s="2">
        <v>244681711329.64001</v>
      </c>
      <c r="K1676" s="2">
        <v>166531168857.92001</v>
      </c>
      <c r="L1676" s="2">
        <v>227711219244.17999</v>
      </c>
      <c r="M1676" s="2">
        <v>61447266492.089996</v>
      </c>
      <c r="N1676" s="2">
        <v>59793633910.07</v>
      </c>
      <c r="O1676" s="2">
        <v>28520787677.599998</v>
      </c>
      <c r="P1676" s="2">
        <v>70069768527.570007</v>
      </c>
      <c r="Q1676" s="2">
        <v>55288336353.300003</v>
      </c>
      <c r="R1676">
        <f t="shared" si="183"/>
        <v>914043892392.36987</v>
      </c>
      <c r="S1676">
        <f t="shared" si="184"/>
        <v>0.26769142419323333</v>
      </c>
      <c r="T1676">
        <f t="shared" si="185"/>
        <v>0.18219165430015641</v>
      </c>
      <c r="U1676">
        <f t="shared" si="182"/>
        <v>0.24912503780117251</v>
      </c>
      <c r="V1676">
        <f t="shared" si="182"/>
        <v>6.7225728439868668E-2</v>
      </c>
      <c r="W1676">
        <f t="shared" si="182"/>
        <v>6.5416589299195818E-2</v>
      </c>
      <c r="X1676">
        <f t="shared" si="181"/>
        <v>3.1202864452112039E-2</v>
      </c>
      <c r="Y1676">
        <f t="shared" si="181"/>
        <v>7.6659085095107549E-2</v>
      </c>
      <c r="Z1676">
        <f t="shared" si="186"/>
        <v>6.0487616419153845E-2</v>
      </c>
      <c r="AA1676">
        <f t="shared" si="187"/>
        <v>1.0000000000000002</v>
      </c>
    </row>
    <row r="1677" spans="1:27" x14ac:dyDescent="0.2">
      <c r="A1677" s="1">
        <v>42676</v>
      </c>
      <c r="B1677">
        <v>68.680000000000007</v>
      </c>
      <c r="C1677">
        <v>16.48</v>
      </c>
      <c r="D1677">
        <v>45.24</v>
      </c>
      <c r="E1677">
        <v>32.92</v>
      </c>
      <c r="F1677">
        <v>65.45</v>
      </c>
      <c r="G1677">
        <v>24.36</v>
      </c>
      <c r="H1677">
        <v>176.58</v>
      </c>
      <c r="I1677">
        <v>338.61</v>
      </c>
      <c r="J1677" s="2">
        <v>245755190613.04001</v>
      </c>
      <c r="K1677" s="2">
        <v>166531168857.92001</v>
      </c>
      <c r="L1677" s="2">
        <v>227208988941.48001</v>
      </c>
      <c r="M1677" s="2">
        <v>61653276833.879997</v>
      </c>
      <c r="N1677" s="2">
        <v>59903464555.550003</v>
      </c>
      <c r="O1677" s="2">
        <v>29142885395.400002</v>
      </c>
      <c r="P1677" s="2">
        <v>70216898737.860001</v>
      </c>
      <c r="Q1677" s="2">
        <v>54878300910.449997</v>
      </c>
      <c r="R1677">
        <f t="shared" si="183"/>
        <v>915290174845.58008</v>
      </c>
      <c r="S1677">
        <f t="shared" si="184"/>
        <v>0.26849975818270061</v>
      </c>
      <c r="T1677">
        <f t="shared" si="185"/>
        <v>0.18194357749553658</v>
      </c>
      <c r="U1677">
        <f t="shared" si="182"/>
        <v>0.24823711123066822</v>
      </c>
      <c r="V1677">
        <f t="shared" si="182"/>
        <v>6.7359268708725745E-2</v>
      </c>
      <c r="W1677">
        <f t="shared" si="182"/>
        <v>6.5447511840336758E-2</v>
      </c>
      <c r="X1677">
        <f t="shared" si="181"/>
        <v>3.1840050506733275E-2</v>
      </c>
      <c r="Y1677">
        <f t="shared" si="181"/>
        <v>7.6715451195252249E-2</v>
      </c>
      <c r="Z1677">
        <f t="shared" si="186"/>
        <v>5.9957270840046539E-2</v>
      </c>
      <c r="AA1677">
        <f t="shared" si="187"/>
        <v>1</v>
      </c>
    </row>
    <row r="1678" spans="1:27" x14ac:dyDescent="0.2">
      <c r="A1678" s="1">
        <v>42675</v>
      </c>
      <c r="B1678">
        <v>68.97</v>
      </c>
      <c r="C1678">
        <v>16.61</v>
      </c>
      <c r="D1678">
        <v>45.99</v>
      </c>
      <c r="E1678">
        <v>33.36</v>
      </c>
      <c r="F1678">
        <v>66.25</v>
      </c>
      <c r="G1678">
        <v>24.92</v>
      </c>
      <c r="H1678">
        <v>178.06</v>
      </c>
      <c r="I1678">
        <v>340.96</v>
      </c>
      <c r="J1678" s="2">
        <v>246792887253.66</v>
      </c>
      <c r="K1678" s="2">
        <v>167844824922.94</v>
      </c>
      <c r="L1678" s="2">
        <v>230975716211.73001</v>
      </c>
      <c r="M1678" s="2">
        <v>62477318201.040001</v>
      </c>
      <c r="N1678" s="2">
        <v>60635668858.75</v>
      </c>
      <c r="O1678" s="2">
        <v>29720378226</v>
      </c>
      <c r="P1678" s="2">
        <v>70805419579.020004</v>
      </c>
      <c r="Q1678" s="2">
        <v>55259163871.199997</v>
      </c>
      <c r="R1678">
        <f t="shared" si="183"/>
        <v>924511377124.33997</v>
      </c>
      <c r="S1678">
        <f t="shared" si="184"/>
        <v>0.26694413217639418</v>
      </c>
      <c r="T1678">
        <f t="shared" si="185"/>
        <v>0.18154976680223819</v>
      </c>
      <c r="U1678">
        <f t="shared" si="182"/>
        <v>0.24983545030042986</v>
      </c>
      <c r="V1678">
        <f t="shared" si="182"/>
        <v>6.7578744563829479E-2</v>
      </c>
      <c r="W1678">
        <f t="shared" si="182"/>
        <v>6.5586720032970405E-2</v>
      </c>
      <c r="X1678">
        <f t="shared" si="181"/>
        <v>3.2147120047829145E-2</v>
      </c>
      <c r="Y1678">
        <f t="shared" si="181"/>
        <v>7.6586855858126662E-2</v>
      </c>
      <c r="Z1678">
        <f t="shared" si="186"/>
        <v>5.9771210218182144E-2</v>
      </c>
      <c r="AA1678">
        <f t="shared" si="187"/>
        <v>1</v>
      </c>
    </row>
    <row r="1679" spans="1:27" x14ac:dyDescent="0.2">
      <c r="A1679" s="1">
        <v>42674</v>
      </c>
      <c r="B1679">
        <v>69.260000000000005</v>
      </c>
      <c r="C1679">
        <v>16.5</v>
      </c>
      <c r="D1679">
        <v>46.01</v>
      </c>
      <c r="E1679">
        <v>33.57</v>
      </c>
      <c r="F1679">
        <v>66.42</v>
      </c>
      <c r="G1679">
        <v>25.03</v>
      </c>
      <c r="H1679">
        <v>178.24</v>
      </c>
      <c r="I1679">
        <v>341.24</v>
      </c>
      <c r="J1679" s="2">
        <v>247830583894.28</v>
      </c>
      <c r="K1679" s="2">
        <v>166733269791</v>
      </c>
      <c r="L1679" s="2">
        <v>231076162272.26999</v>
      </c>
      <c r="M1679" s="2">
        <v>62870610671.730003</v>
      </c>
      <c r="N1679" s="2">
        <v>60791262273.18</v>
      </c>
      <c r="O1679" s="2">
        <v>29851567696.5</v>
      </c>
      <c r="P1679" s="2">
        <v>70876996438.080002</v>
      </c>
      <c r="Q1679" s="2">
        <v>55304543287.800003</v>
      </c>
      <c r="R1679">
        <f t="shared" si="183"/>
        <v>925334996324.84009</v>
      </c>
      <c r="S1679">
        <f t="shared" si="184"/>
        <v>0.26782795947261323</v>
      </c>
      <c r="T1679">
        <f t="shared" si="185"/>
        <v>0.18018692738653111</v>
      </c>
      <c r="U1679">
        <f t="shared" si="182"/>
        <v>0.24972162858860511</v>
      </c>
      <c r="V1679">
        <f t="shared" si="182"/>
        <v>6.7943621414335006E-2</v>
      </c>
      <c r="W1679">
        <f t="shared" si="182"/>
        <v>6.5696491016361755E-2</v>
      </c>
      <c r="X1679">
        <f t="shared" si="181"/>
        <v>3.2260281752080809E-2</v>
      </c>
      <c r="Y1679">
        <f t="shared" si="181"/>
        <v>7.6596040049909164E-2</v>
      </c>
      <c r="Z1679">
        <f t="shared" si="186"/>
        <v>5.9767050319563697E-2</v>
      </c>
      <c r="AA1679">
        <f t="shared" si="187"/>
        <v>1</v>
      </c>
    </row>
    <row r="1680" spans="1:27" x14ac:dyDescent="0.2">
      <c r="A1680" s="1">
        <v>42671</v>
      </c>
      <c r="B1680">
        <v>69.11</v>
      </c>
      <c r="C1680">
        <v>16.68</v>
      </c>
      <c r="D1680">
        <v>46.23</v>
      </c>
      <c r="E1680">
        <v>33.520000000000003</v>
      </c>
      <c r="F1680">
        <v>66.45</v>
      </c>
      <c r="G1680">
        <v>25.5</v>
      </c>
      <c r="H1680">
        <v>177.14</v>
      </c>
      <c r="I1680">
        <v>339.69</v>
      </c>
      <c r="J1680" s="2">
        <v>247293844252.57999</v>
      </c>
      <c r="K1680" s="2">
        <v>170216043967.32001</v>
      </c>
      <c r="L1680" s="2">
        <v>232181068938.20999</v>
      </c>
      <c r="M1680" s="2">
        <v>64083835501.199997</v>
      </c>
      <c r="N1680" s="2">
        <v>60818719934.550003</v>
      </c>
      <c r="O1680" s="2">
        <v>30412104525</v>
      </c>
      <c r="P1680" s="2">
        <v>70439582299.380005</v>
      </c>
      <c r="Q1680" s="2">
        <v>55660947798.300003</v>
      </c>
      <c r="R1680">
        <f t="shared" si="183"/>
        <v>931106147216.54004</v>
      </c>
      <c r="S1680">
        <f t="shared" si="184"/>
        <v>0.26559146343501566</v>
      </c>
      <c r="T1680">
        <f t="shared" si="185"/>
        <v>0.18281056835052148</v>
      </c>
      <c r="U1680">
        <f t="shared" si="182"/>
        <v>0.24936047262956526</v>
      </c>
      <c r="V1680">
        <f t="shared" si="182"/>
        <v>6.8825488579119562E-2</v>
      </c>
      <c r="W1680">
        <f t="shared" si="182"/>
        <v>6.5318782521587057E-2</v>
      </c>
      <c r="X1680">
        <f t="shared" si="181"/>
        <v>3.2662338892202908E-2</v>
      </c>
      <c r="Y1680">
        <f t="shared" si="181"/>
        <v>7.5651506017818643E-2</v>
      </c>
      <c r="Z1680">
        <f t="shared" si="186"/>
        <v>5.97793795741694E-2</v>
      </c>
      <c r="AA1680">
        <f t="shared" si="187"/>
        <v>1</v>
      </c>
    </row>
    <row r="1681" spans="1:27" x14ac:dyDescent="0.2">
      <c r="A1681" s="1">
        <v>42670</v>
      </c>
      <c r="B1681">
        <v>69.23</v>
      </c>
      <c r="C1681">
        <v>16.91</v>
      </c>
      <c r="D1681">
        <v>46.41</v>
      </c>
      <c r="E1681">
        <v>33.82</v>
      </c>
      <c r="F1681">
        <v>66.930000000000007</v>
      </c>
      <c r="G1681">
        <v>25.34</v>
      </c>
      <c r="H1681">
        <v>177.75</v>
      </c>
      <c r="I1681">
        <v>340.28</v>
      </c>
      <c r="J1681" s="2">
        <v>247723235965.94</v>
      </c>
      <c r="K1681" s="2">
        <v>172563147691.09</v>
      </c>
      <c r="L1681" s="2">
        <v>233085083483.07001</v>
      </c>
      <c r="M1681" s="2">
        <v>64657378181.699997</v>
      </c>
      <c r="N1681" s="2">
        <v>61258042516.470001</v>
      </c>
      <c r="O1681" s="2">
        <v>30221283477</v>
      </c>
      <c r="P1681" s="2">
        <v>70682148321.75</v>
      </c>
      <c r="Q1681" s="2">
        <v>55757624059.599998</v>
      </c>
      <c r="R1681">
        <f t="shared" si="183"/>
        <v>935947943696.62</v>
      </c>
      <c r="S1681">
        <f t="shared" si="184"/>
        <v>0.26467629704653478</v>
      </c>
      <c r="T1681">
        <f t="shared" si="185"/>
        <v>0.18437259128914221</v>
      </c>
      <c r="U1681">
        <f t="shared" si="182"/>
        <v>0.24903637542327103</v>
      </c>
      <c r="V1681">
        <f t="shared" si="182"/>
        <v>6.9082237550871922E-2</v>
      </c>
      <c r="W1681">
        <f t="shared" si="182"/>
        <v>6.5450266683129019E-2</v>
      </c>
      <c r="X1681">
        <f t="shared" si="181"/>
        <v>3.2289491825408599E-2</v>
      </c>
      <c r="Y1681">
        <f t="shared" si="181"/>
        <v>7.5519315788636479E-2</v>
      </c>
      <c r="Z1681">
        <f t="shared" si="186"/>
        <v>5.9573424393005968E-2</v>
      </c>
      <c r="AA1681">
        <f t="shared" si="187"/>
        <v>1.0000000000000002</v>
      </c>
    </row>
    <row r="1682" spans="1:27" x14ac:dyDescent="0.2">
      <c r="A1682" s="1">
        <v>42669</v>
      </c>
      <c r="B1682">
        <v>69.13</v>
      </c>
      <c r="C1682">
        <v>16.87</v>
      </c>
      <c r="D1682">
        <v>46.15</v>
      </c>
      <c r="E1682">
        <v>33.590000000000003</v>
      </c>
      <c r="F1682">
        <v>66.8</v>
      </c>
      <c r="G1682">
        <v>25.38</v>
      </c>
      <c r="H1682">
        <v>177.07</v>
      </c>
      <c r="I1682">
        <v>340.15</v>
      </c>
      <c r="J1682" s="2">
        <v>247365409538.14001</v>
      </c>
      <c r="K1682" s="2">
        <v>172154955739.13</v>
      </c>
      <c r="L1682" s="2">
        <v>231779284696.04999</v>
      </c>
      <c r="M1682" s="2">
        <v>64217662126.650002</v>
      </c>
      <c r="N1682" s="2">
        <v>61139059317.199997</v>
      </c>
      <c r="O1682" s="2">
        <v>30268988739</v>
      </c>
      <c r="P1682" s="2">
        <v>70411746854.190002</v>
      </c>
      <c r="Q1682" s="2">
        <v>55736322510.5</v>
      </c>
      <c r="R1682">
        <f t="shared" si="183"/>
        <v>933073429520.86011</v>
      </c>
      <c r="S1682">
        <f t="shared" si="184"/>
        <v>0.26510819160841814</v>
      </c>
      <c r="T1682">
        <f t="shared" si="185"/>
        <v>0.18450311657415089</v>
      </c>
      <c r="U1682">
        <f t="shared" si="182"/>
        <v>0.24840412057930994</v>
      </c>
      <c r="V1682">
        <f t="shared" si="182"/>
        <v>6.8823803245181073E-2</v>
      </c>
      <c r="W1682">
        <f t="shared" si="182"/>
        <v>6.5524381450445271E-2</v>
      </c>
      <c r="X1682">
        <f t="shared" si="182"/>
        <v>3.244009290302409E-2</v>
      </c>
      <c r="Y1682">
        <f t="shared" si="182"/>
        <v>7.5462171171616091E-2</v>
      </c>
      <c r="Z1682">
        <f t="shared" si="186"/>
        <v>5.9734122467854436E-2</v>
      </c>
      <c r="AA1682">
        <f t="shared" si="187"/>
        <v>1</v>
      </c>
    </row>
    <row r="1683" spans="1:27" x14ac:dyDescent="0.2">
      <c r="A1683" s="1">
        <v>42668</v>
      </c>
      <c r="B1683">
        <v>68.8</v>
      </c>
      <c r="C1683">
        <v>16.72</v>
      </c>
      <c r="D1683">
        <v>45.72</v>
      </c>
      <c r="E1683">
        <v>33.35</v>
      </c>
      <c r="F1683">
        <v>66.739999999999995</v>
      </c>
      <c r="G1683">
        <v>25.04</v>
      </c>
      <c r="H1683">
        <v>175.55</v>
      </c>
      <c r="I1683">
        <v>341.54</v>
      </c>
      <c r="J1683" s="2">
        <v>246184582326.39999</v>
      </c>
      <c r="K1683" s="2">
        <v>170624235919.28</v>
      </c>
      <c r="L1683" s="2">
        <v>229619694394.44</v>
      </c>
      <c r="M1683" s="2">
        <v>63758827982.25</v>
      </c>
      <c r="N1683" s="2">
        <v>61084143994.459999</v>
      </c>
      <c r="O1683" s="2">
        <v>29863494012</v>
      </c>
      <c r="P1683" s="2">
        <v>69807320044.350006</v>
      </c>
      <c r="Q1683" s="2">
        <v>55964085227.800003</v>
      </c>
      <c r="R1683">
        <f t="shared" si="183"/>
        <v>926906383900.97998</v>
      </c>
      <c r="S1683">
        <f t="shared" si="184"/>
        <v>0.26559810850617632</v>
      </c>
      <c r="T1683">
        <f t="shared" si="185"/>
        <v>0.18407925426210844</v>
      </c>
      <c r="U1683">
        <f t="shared" ref="U1683:X1746" si="188">L1683/$R1683</f>
        <v>0.24772695320973206</v>
      </c>
      <c r="V1683">
        <f t="shared" si="188"/>
        <v>6.8786696358605792E-2</v>
      </c>
      <c r="W1683">
        <f t="shared" si="188"/>
        <v>6.5901093201431143E-2</v>
      </c>
      <c r="X1683">
        <f t="shared" si="188"/>
        <v>3.2218457581785598E-2</v>
      </c>
      <c r="Y1683">
        <f t="shared" ref="Y1683:Y1746" si="189">P1683/$R1683</f>
        <v>7.5312158009483959E-2</v>
      </c>
      <c r="Z1683">
        <f t="shared" si="186"/>
        <v>6.0377278870676718E-2</v>
      </c>
      <c r="AA1683">
        <f t="shared" si="187"/>
        <v>1</v>
      </c>
    </row>
    <row r="1684" spans="1:27" x14ac:dyDescent="0.2">
      <c r="A1684" s="1">
        <v>42667</v>
      </c>
      <c r="B1684">
        <v>68.87</v>
      </c>
      <c r="C1684">
        <v>16.77</v>
      </c>
      <c r="D1684">
        <v>45.52</v>
      </c>
      <c r="E1684">
        <v>33.380000000000003</v>
      </c>
      <c r="F1684">
        <v>67.09</v>
      </c>
      <c r="G1684">
        <v>24.79</v>
      </c>
      <c r="H1684">
        <v>175.12</v>
      </c>
      <c r="I1684">
        <v>343.14</v>
      </c>
      <c r="J1684" s="2">
        <v>246435060825.85999</v>
      </c>
      <c r="K1684" s="2">
        <v>171134475859.23001</v>
      </c>
      <c r="L1684" s="2">
        <v>229673305903.84</v>
      </c>
      <c r="M1684" s="2">
        <v>63816182250.300003</v>
      </c>
      <c r="N1684" s="2">
        <v>61404483377.110001</v>
      </c>
      <c r="O1684" s="2">
        <v>29565336124.5</v>
      </c>
      <c r="P1684" s="2">
        <v>69636330881.039993</v>
      </c>
      <c r="Q1684" s="2">
        <v>56226258139.800003</v>
      </c>
      <c r="R1684">
        <f t="shared" si="183"/>
        <v>927891433361.68005</v>
      </c>
      <c r="S1684">
        <f t="shared" si="184"/>
        <v>0.26558609333534261</v>
      </c>
      <c r="T1684">
        <f t="shared" si="185"/>
        <v>0.18443372759593527</v>
      </c>
      <c r="U1684">
        <f t="shared" si="188"/>
        <v>0.24752174408136424</v>
      </c>
      <c r="V1684">
        <f t="shared" si="188"/>
        <v>6.8775483807517038E-2</v>
      </c>
      <c r="W1684">
        <f t="shared" si="188"/>
        <v>6.6176366296050643E-2</v>
      </c>
      <c r="X1684">
        <f t="shared" si="188"/>
        <v>3.1862926050935762E-2</v>
      </c>
      <c r="Y1684">
        <f t="shared" si="189"/>
        <v>7.5047929506960598E-2</v>
      </c>
      <c r="Z1684">
        <f t="shared" si="186"/>
        <v>6.0595729325893813E-2</v>
      </c>
      <c r="AA1684">
        <f t="shared" si="187"/>
        <v>1</v>
      </c>
    </row>
    <row r="1685" spans="1:27" x14ac:dyDescent="0.2">
      <c r="A1685" s="1">
        <v>42664</v>
      </c>
      <c r="B1685">
        <v>68.489999999999995</v>
      </c>
      <c r="C1685">
        <v>16.670000000000002</v>
      </c>
      <c r="D1685">
        <v>45.09</v>
      </c>
      <c r="E1685">
        <v>33.44</v>
      </c>
      <c r="F1685">
        <v>67.36</v>
      </c>
      <c r="G1685">
        <v>24.07</v>
      </c>
      <c r="H1685">
        <v>174.67</v>
      </c>
      <c r="I1685">
        <v>345.55</v>
      </c>
      <c r="J1685" s="2">
        <v>245075320400.22</v>
      </c>
      <c r="K1685" s="2">
        <v>170113995979.32999</v>
      </c>
      <c r="L1685" s="2">
        <v>227503720632.78</v>
      </c>
      <c r="M1685" s="2">
        <v>63930890786.400002</v>
      </c>
      <c r="N1685" s="2">
        <v>61651602329.440002</v>
      </c>
      <c r="O1685" s="2">
        <v>28706641408.5</v>
      </c>
      <c r="P1685" s="2">
        <v>69457388733.389999</v>
      </c>
      <c r="Q1685" s="2">
        <v>56621156088.5</v>
      </c>
      <c r="R1685">
        <f t="shared" si="183"/>
        <v>923060716358.55994</v>
      </c>
      <c r="S1685">
        <f t="shared" si="184"/>
        <v>0.26550292527563407</v>
      </c>
      <c r="T1685">
        <f t="shared" si="185"/>
        <v>0.18429339800140487</v>
      </c>
      <c r="U1685">
        <f t="shared" si="188"/>
        <v>0.24646669130311782</v>
      </c>
      <c r="V1685">
        <f t="shared" si="188"/>
        <v>6.925968103008974E-2</v>
      </c>
      <c r="W1685">
        <f t="shared" si="188"/>
        <v>6.6790408514678504E-2</v>
      </c>
      <c r="X1685">
        <f t="shared" si="188"/>
        <v>3.1099407546825986E-2</v>
      </c>
      <c r="Y1685">
        <f t="shared" si="189"/>
        <v>7.5246825590625066E-2</v>
      </c>
      <c r="Z1685">
        <f t="shared" si="186"/>
        <v>6.1340662737623966E-2</v>
      </c>
      <c r="AA1685">
        <f t="shared" si="187"/>
        <v>0.99999999999999989</v>
      </c>
    </row>
    <row r="1686" spans="1:27" x14ac:dyDescent="0.2">
      <c r="A1686" s="1">
        <v>42663</v>
      </c>
      <c r="B1686">
        <v>68.260000000000005</v>
      </c>
      <c r="C1686">
        <v>16.559999999999999</v>
      </c>
      <c r="D1686">
        <v>44.93</v>
      </c>
      <c r="E1686">
        <v>32.9</v>
      </c>
      <c r="F1686">
        <v>66.78</v>
      </c>
      <c r="G1686">
        <v>23.62</v>
      </c>
      <c r="H1686">
        <v>174.51</v>
      </c>
      <c r="I1686">
        <v>349.17</v>
      </c>
      <c r="J1686" s="2">
        <v>244252319616.28</v>
      </c>
      <c r="K1686" s="2">
        <v>168991468111.44</v>
      </c>
      <c r="L1686" s="2">
        <v>226696433090.06</v>
      </c>
      <c r="M1686" s="2">
        <v>62898513961.5</v>
      </c>
      <c r="N1686" s="2">
        <v>61120754209.620003</v>
      </c>
      <c r="O1686" s="2">
        <v>28169957211</v>
      </c>
      <c r="P1686" s="2">
        <v>70757111668.949997</v>
      </c>
      <c r="Q1686" s="2">
        <v>57214322301.900002</v>
      </c>
      <c r="R1686">
        <f t="shared" si="183"/>
        <v>920100880170.75</v>
      </c>
      <c r="S1686">
        <f t="shared" si="184"/>
        <v>0.26546254316260653</v>
      </c>
      <c r="T1686">
        <f t="shared" si="185"/>
        <v>0.18366623894553713</v>
      </c>
      <c r="U1686">
        <f t="shared" si="188"/>
        <v>0.24638215001814828</v>
      </c>
      <c r="V1686">
        <f t="shared" si="188"/>
        <v>6.8360454073065832E-2</v>
      </c>
      <c r="W1686">
        <f t="shared" si="188"/>
        <v>6.6428318379912171E-2</v>
      </c>
      <c r="X1686">
        <f t="shared" si="188"/>
        <v>3.0616161573253021E-2</v>
      </c>
      <c r="Y1686">
        <f t="shared" si="189"/>
        <v>7.6901471560182691E-2</v>
      </c>
      <c r="Z1686">
        <f t="shared" si="186"/>
        <v>6.2182662287294313E-2</v>
      </c>
      <c r="AA1686">
        <f t="shared" si="187"/>
        <v>0.99999999999999989</v>
      </c>
    </row>
    <row r="1687" spans="1:27" x14ac:dyDescent="0.2">
      <c r="A1687" s="1">
        <v>42662</v>
      </c>
      <c r="B1687">
        <v>68.349999999999994</v>
      </c>
      <c r="C1687">
        <v>16.47</v>
      </c>
      <c r="D1687">
        <v>45.26</v>
      </c>
      <c r="E1687">
        <v>32.93</v>
      </c>
      <c r="F1687">
        <v>61.25</v>
      </c>
      <c r="G1687">
        <v>23.71</v>
      </c>
      <c r="H1687">
        <v>174.51</v>
      </c>
      <c r="I1687">
        <v>352.72</v>
      </c>
      <c r="J1687" s="2">
        <v>244574363401.29999</v>
      </c>
      <c r="K1687" s="2">
        <v>168073036219.53</v>
      </c>
      <c r="L1687" s="2">
        <v>228361463646.92001</v>
      </c>
      <c r="M1687" s="2">
        <v>62955868229.550003</v>
      </c>
      <c r="N1687" s="2">
        <v>56059391963.75</v>
      </c>
      <c r="O1687" s="2">
        <v>28277294050.5</v>
      </c>
      <c r="P1687" s="2">
        <v>70757111668.949997</v>
      </c>
      <c r="Q1687" s="2">
        <v>57796018450.400002</v>
      </c>
      <c r="R1687">
        <f t="shared" si="183"/>
        <v>916854547630.90002</v>
      </c>
      <c r="S1687">
        <f t="shared" si="184"/>
        <v>0.26675372231426048</v>
      </c>
      <c r="T1687">
        <f t="shared" si="185"/>
        <v>0.18331483074804086</v>
      </c>
      <c r="U1687">
        <f t="shared" si="188"/>
        <v>0.24907054694443415</v>
      </c>
      <c r="V1687">
        <f t="shared" si="188"/>
        <v>6.8665055315725254E-2</v>
      </c>
      <c r="W1687">
        <f t="shared" si="188"/>
        <v>6.1143168355988722E-2</v>
      </c>
      <c r="X1687">
        <f t="shared" si="188"/>
        <v>3.084163581188196E-2</v>
      </c>
      <c r="Y1687">
        <f t="shared" si="189"/>
        <v>7.7173758751355209E-2</v>
      </c>
      <c r="Z1687">
        <f t="shared" si="186"/>
        <v>6.3037281758313385E-2</v>
      </c>
      <c r="AA1687">
        <f t="shared" si="187"/>
        <v>1.0000000000000002</v>
      </c>
    </row>
    <row r="1688" spans="1:27" x14ac:dyDescent="0.2">
      <c r="A1688" s="1">
        <v>42661</v>
      </c>
      <c r="B1688">
        <v>67.7</v>
      </c>
      <c r="C1688">
        <v>16.260000000000002</v>
      </c>
      <c r="D1688">
        <v>44.95</v>
      </c>
      <c r="E1688">
        <v>32.32</v>
      </c>
      <c r="F1688">
        <v>60.08</v>
      </c>
      <c r="G1688">
        <v>23.61</v>
      </c>
      <c r="H1688">
        <v>172.63</v>
      </c>
      <c r="I1688">
        <v>356.59</v>
      </c>
      <c r="J1688" s="2">
        <v>242248491620.60001</v>
      </c>
      <c r="K1688" s="2">
        <v>165930028471.73999</v>
      </c>
      <c r="L1688" s="2">
        <v>226797344032.89999</v>
      </c>
      <c r="M1688" s="2">
        <v>61789664779.199997</v>
      </c>
      <c r="N1688" s="2">
        <v>54988543170.32</v>
      </c>
      <c r="O1688" s="2">
        <v>28158030895.5</v>
      </c>
      <c r="P1688" s="2">
        <v>69994843776.350006</v>
      </c>
      <c r="Q1688" s="2">
        <v>58430149181.300003</v>
      </c>
      <c r="R1688">
        <f t="shared" si="183"/>
        <v>908337095927.90991</v>
      </c>
      <c r="S1688">
        <f t="shared" si="184"/>
        <v>0.26669448237510496</v>
      </c>
      <c r="T1688">
        <f t="shared" si="185"/>
        <v>0.18267450400914709</v>
      </c>
      <c r="U1688">
        <f t="shared" si="188"/>
        <v>0.24968411512602118</v>
      </c>
      <c r="V1688">
        <f t="shared" si="188"/>
        <v>6.8025037242455552E-2</v>
      </c>
      <c r="W1688">
        <f t="shared" si="188"/>
        <v>6.0537594926855391E-2</v>
      </c>
      <c r="X1688">
        <f t="shared" si="188"/>
        <v>3.0999538631343929E-2</v>
      </c>
      <c r="Y1688">
        <f t="shared" si="189"/>
        <v>7.7058224408248915E-2</v>
      </c>
      <c r="Z1688">
        <f t="shared" si="186"/>
        <v>6.432650328082308E-2</v>
      </c>
      <c r="AA1688">
        <f t="shared" si="187"/>
        <v>1.0000000000000002</v>
      </c>
    </row>
    <row r="1689" spans="1:27" x14ac:dyDescent="0.2">
      <c r="A1689" s="1">
        <v>42660</v>
      </c>
      <c r="B1689">
        <v>67.17</v>
      </c>
      <c r="C1689">
        <v>16.05</v>
      </c>
      <c r="D1689">
        <v>44.5</v>
      </c>
      <c r="E1689">
        <v>31.79</v>
      </c>
      <c r="F1689">
        <v>59.9</v>
      </c>
      <c r="G1689">
        <v>23.52</v>
      </c>
      <c r="H1689">
        <v>169</v>
      </c>
      <c r="I1689">
        <v>354.6</v>
      </c>
      <c r="J1689" s="2">
        <v>240352011553.26001</v>
      </c>
      <c r="K1689" s="2">
        <v>163787020723.95001</v>
      </c>
      <c r="L1689" s="2">
        <v>224526847819</v>
      </c>
      <c r="M1689" s="2">
        <v>60776406043.650002</v>
      </c>
      <c r="N1689" s="2">
        <v>55334475790.199997</v>
      </c>
      <c r="O1689" s="2">
        <v>28050694056</v>
      </c>
      <c r="P1689" s="2">
        <v>68523018005</v>
      </c>
      <c r="Q1689" s="2">
        <v>58104071622</v>
      </c>
      <c r="R1689">
        <f t="shared" si="183"/>
        <v>899454545613.05994</v>
      </c>
      <c r="S1689">
        <f t="shared" si="184"/>
        <v>0.26721974192641196</v>
      </c>
      <c r="T1689">
        <f t="shared" si="185"/>
        <v>0.18209593972568597</v>
      </c>
      <c r="U1689">
        <f t="shared" si="188"/>
        <v>0.24962556353080029</v>
      </c>
      <c r="V1689">
        <f t="shared" si="188"/>
        <v>6.7570291728555734E-2</v>
      </c>
      <c r="W1689">
        <f t="shared" si="188"/>
        <v>6.1520035737308465E-2</v>
      </c>
      <c r="X1689">
        <f t="shared" si="188"/>
        <v>3.1186338645807728E-2</v>
      </c>
      <c r="Y1689">
        <f t="shared" si="189"/>
        <v>7.6182858087948557E-2</v>
      </c>
      <c r="Z1689">
        <f t="shared" si="186"/>
        <v>6.4599230617481393E-2</v>
      </c>
      <c r="AA1689">
        <f t="shared" si="187"/>
        <v>1.0000000000000002</v>
      </c>
    </row>
    <row r="1690" spans="1:27" x14ac:dyDescent="0.2">
      <c r="A1690" s="1">
        <v>42657</v>
      </c>
      <c r="B1690">
        <v>67.52</v>
      </c>
      <c r="C1690">
        <v>16</v>
      </c>
      <c r="D1690">
        <v>44.71</v>
      </c>
      <c r="E1690">
        <v>32.07</v>
      </c>
      <c r="F1690">
        <v>60.15</v>
      </c>
      <c r="G1690">
        <v>23.68</v>
      </c>
      <c r="H1690">
        <v>170.52</v>
      </c>
      <c r="I1690">
        <v>354.91</v>
      </c>
      <c r="J1690" s="2">
        <v>241604404050.56</v>
      </c>
      <c r="K1690" s="2">
        <v>163276780784</v>
      </c>
      <c r="L1690" s="2">
        <v>225586412718.82001</v>
      </c>
      <c r="M1690" s="2">
        <v>61311712545.449997</v>
      </c>
      <c r="N1690" s="2">
        <v>55565421014.699997</v>
      </c>
      <c r="O1690" s="2">
        <v>28241515104</v>
      </c>
      <c r="P1690" s="2">
        <v>69139319705.399994</v>
      </c>
      <c r="Q1690" s="2">
        <v>58154867623.699997</v>
      </c>
      <c r="R1690">
        <f t="shared" si="183"/>
        <v>902880433546.62988</v>
      </c>
      <c r="S1690">
        <f t="shared" si="184"/>
        <v>0.26759291161234605</v>
      </c>
      <c r="T1690">
        <f t="shared" si="185"/>
        <v>0.18083987061567822</v>
      </c>
      <c r="U1690">
        <f t="shared" si="188"/>
        <v>0.2498519231751293</v>
      </c>
      <c r="V1690">
        <f t="shared" si="188"/>
        <v>6.7906790608596695E-2</v>
      </c>
      <c r="W1690">
        <f t="shared" si="188"/>
        <v>6.154239138446263E-2</v>
      </c>
      <c r="X1690">
        <f t="shared" si="188"/>
        <v>3.1279352231683343E-2</v>
      </c>
      <c r="Y1690">
        <f t="shared" si="189"/>
        <v>7.6576385019012871E-2</v>
      </c>
      <c r="Z1690">
        <f t="shared" si="186"/>
        <v>6.4410375353091034E-2</v>
      </c>
      <c r="AA1690">
        <f t="shared" si="187"/>
        <v>1.0000000000000002</v>
      </c>
    </row>
    <row r="1691" spans="1:27" x14ac:dyDescent="0.2">
      <c r="A1691" s="1">
        <v>42656</v>
      </c>
      <c r="B1691">
        <v>67.739999999999995</v>
      </c>
      <c r="C1691">
        <v>15.83</v>
      </c>
      <c r="D1691">
        <v>44.75</v>
      </c>
      <c r="E1691">
        <v>31.73</v>
      </c>
      <c r="F1691">
        <v>60.41</v>
      </c>
      <c r="G1691">
        <v>23.84</v>
      </c>
      <c r="H1691">
        <v>167.42</v>
      </c>
      <c r="I1691">
        <v>349.34</v>
      </c>
      <c r="J1691" s="2">
        <v>242391622191.72</v>
      </c>
      <c r="K1691" s="2">
        <v>161541964988.17001</v>
      </c>
      <c r="L1691" s="2">
        <v>225788234604.5</v>
      </c>
      <c r="M1691" s="2">
        <v>60661697507.550003</v>
      </c>
      <c r="N1691" s="2">
        <v>55805604048.18</v>
      </c>
      <c r="O1691" s="2">
        <v>28432336152</v>
      </c>
      <c r="P1691" s="2">
        <v>67882388605.900002</v>
      </c>
      <c r="Q1691" s="2">
        <v>57242178173.800003</v>
      </c>
      <c r="R1691">
        <f t="shared" si="183"/>
        <v>899746026271.82019</v>
      </c>
      <c r="S1691">
        <f t="shared" si="184"/>
        <v>0.26940004747349849</v>
      </c>
      <c r="T1691">
        <f t="shared" si="185"/>
        <v>0.17954173763626818</v>
      </c>
      <c r="U1691">
        <f t="shared" si="188"/>
        <v>0.25094663161789571</v>
      </c>
      <c r="V1691">
        <f t="shared" si="188"/>
        <v>6.7420911830983338E-2</v>
      </c>
      <c r="W1691">
        <f t="shared" si="188"/>
        <v>6.2023729384408192E-2</v>
      </c>
      <c r="X1691">
        <f t="shared" si="188"/>
        <v>3.1600402026571855E-2</v>
      </c>
      <c r="Y1691">
        <f t="shared" si="189"/>
        <v>7.5446166611234586E-2</v>
      </c>
      <c r="Z1691">
        <f t="shared" si="186"/>
        <v>6.3620373419139398E-2</v>
      </c>
      <c r="AA1691">
        <f t="shared" si="187"/>
        <v>0.99999999999999978</v>
      </c>
    </row>
    <row r="1692" spans="1:27" x14ac:dyDescent="0.2">
      <c r="A1692" s="1">
        <v>42655</v>
      </c>
      <c r="B1692">
        <v>68.13</v>
      </c>
      <c r="C1692">
        <v>16.03</v>
      </c>
      <c r="D1692">
        <v>45.32</v>
      </c>
      <c r="E1692">
        <v>31.91</v>
      </c>
      <c r="F1692">
        <v>60.69</v>
      </c>
      <c r="G1692">
        <v>24.16</v>
      </c>
      <c r="H1692">
        <v>169.3</v>
      </c>
      <c r="I1692">
        <v>351.1</v>
      </c>
      <c r="J1692" s="2">
        <v>243787145260.14001</v>
      </c>
      <c r="K1692" s="2">
        <v>163582924747.97</v>
      </c>
      <c r="L1692" s="2">
        <v>228664196475.44</v>
      </c>
      <c r="M1692" s="2">
        <v>61005823115.849998</v>
      </c>
      <c r="N1692" s="2">
        <v>56064262699.620003</v>
      </c>
      <c r="O1692" s="2">
        <v>28813978248</v>
      </c>
      <c r="P1692" s="2">
        <v>68644656498.5</v>
      </c>
      <c r="Q1692" s="2">
        <v>57530568377</v>
      </c>
      <c r="R1692">
        <f t="shared" si="183"/>
        <v>908093555422.52002</v>
      </c>
      <c r="S1692">
        <f t="shared" si="184"/>
        <v>0.2684603847306351</v>
      </c>
      <c r="T1692">
        <f t="shared" si="185"/>
        <v>0.18013884557506604</v>
      </c>
      <c r="U1692">
        <f t="shared" si="188"/>
        <v>0.2518068706798019</v>
      </c>
      <c r="V1692">
        <f t="shared" si="188"/>
        <v>6.7180107987293292E-2</v>
      </c>
      <c r="W1692">
        <f t="shared" si="188"/>
        <v>6.173842151487826E-2</v>
      </c>
      <c r="X1692">
        <f t="shared" si="188"/>
        <v>3.1730186912947926E-2</v>
      </c>
      <c r="Y1692">
        <f t="shared" si="189"/>
        <v>7.5592053361242986E-2</v>
      </c>
      <c r="Z1692">
        <f t="shared" si="186"/>
        <v>6.3353129238134534E-2</v>
      </c>
      <c r="AA1692">
        <f t="shared" si="187"/>
        <v>1</v>
      </c>
    </row>
    <row r="1693" spans="1:27" x14ac:dyDescent="0.2">
      <c r="A1693" s="1">
        <v>42654</v>
      </c>
      <c r="B1693">
        <v>68.31</v>
      </c>
      <c r="C1693">
        <v>16.11</v>
      </c>
      <c r="D1693">
        <v>45.45</v>
      </c>
      <c r="E1693">
        <v>32.18</v>
      </c>
      <c r="F1693">
        <v>60.86</v>
      </c>
      <c r="G1693">
        <v>24.3</v>
      </c>
      <c r="H1693">
        <v>169.04</v>
      </c>
      <c r="I1693">
        <v>351.87</v>
      </c>
      <c r="J1693" s="2">
        <v>244431232830.17999</v>
      </c>
      <c r="K1693" s="2">
        <v>164399308651.89001</v>
      </c>
      <c r="L1693" s="2">
        <v>229320117603.89999</v>
      </c>
      <c r="M1693" s="2">
        <v>61522011528.300003</v>
      </c>
      <c r="N1693" s="2">
        <v>56221305452.279999</v>
      </c>
      <c r="O1693" s="2">
        <v>28980946665</v>
      </c>
      <c r="P1693" s="2">
        <v>68539236470.800003</v>
      </c>
      <c r="Q1693" s="2">
        <v>57656739090.900002</v>
      </c>
      <c r="R1693">
        <f t="shared" si="183"/>
        <v>911070898293.25012</v>
      </c>
      <c r="S1693">
        <f t="shared" si="184"/>
        <v>0.2682900236283301</v>
      </c>
      <c r="T1693">
        <f t="shared" si="185"/>
        <v>0.18044622977187241</v>
      </c>
      <c r="U1693">
        <f t="shared" si="188"/>
        <v>0.25170392121348145</v>
      </c>
      <c r="V1693">
        <f t="shared" si="188"/>
        <v>6.7527139373622772E-2</v>
      </c>
      <c r="W1693">
        <f t="shared" si="188"/>
        <v>6.1709034453412887E-2</v>
      </c>
      <c r="X1693">
        <f t="shared" si="188"/>
        <v>3.1809760051924943E-2</v>
      </c>
      <c r="Y1693">
        <f t="shared" si="189"/>
        <v>7.5229311570809282E-2</v>
      </c>
      <c r="Z1693">
        <f t="shared" si="186"/>
        <v>6.3284579936546043E-2</v>
      </c>
      <c r="AA1693">
        <f t="shared" si="187"/>
        <v>0.99999999999999978</v>
      </c>
    </row>
    <row r="1694" spans="1:27" x14ac:dyDescent="0.2">
      <c r="A1694" s="1">
        <v>42653</v>
      </c>
      <c r="B1694">
        <v>68.64</v>
      </c>
      <c r="C1694">
        <v>16.3</v>
      </c>
      <c r="D1694">
        <v>45.65</v>
      </c>
      <c r="E1694">
        <v>32.56</v>
      </c>
      <c r="F1694">
        <v>61.9</v>
      </c>
      <c r="G1694">
        <v>24.66</v>
      </c>
      <c r="H1694">
        <v>171.04</v>
      </c>
      <c r="I1694">
        <v>358.8</v>
      </c>
      <c r="J1694" s="2">
        <v>245612060041.92001</v>
      </c>
      <c r="K1694" s="2">
        <v>166338220423.70001</v>
      </c>
      <c r="L1694" s="2">
        <v>230329227032.29999</v>
      </c>
      <c r="M1694" s="2">
        <v>62248498923.599998</v>
      </c>
      <c r="N1694" s="2">
        <v>57182037586.199997</v>
      </c>
      <c r="O1694" s="2">
        <v>29410294023</v>
      </c>
      <c r="P1694" s="2">
        <v>69350159760.800003</v>
      </c>
      <c r="Q1694" s="2">
        <v>58792275516</v>
      </c>
      <c r="R1694">
        <f t="shared" si="183"/>
        <v>919262773307.5199</v>
      </c>
      <c r="S1694">
        <f t="shared" si="184"/>
        <v>0.26718373371979864</v>
      </c>
      <c r="T1694">
        <f t="shared" si="185"/>
        <v>0.18094741270247772</v>
      </c>
      <c r="U1694">
        <f t="shared" si="188"/>
        <v>0.25055863646427484</v>
      </c>
      <c r="V1694">
        <f t="shared" si="188"/>
        <v>6.771567470270666E-2</v>
      </c>
      <c r="W1694">
        <f t="shared" si="188"/>
        <v>6.2204235009385024E-2</v>
      </c>
      <c r="X1694">
        <f t="shared" si="188"/>
        <v>3.1993348231846006E-2</v>
      </c>
      <c r="Y1694">
        <f t="shared" si="189"/>
        <v>7.5441061875351684E-2</v>
      </c>
      <c r="Z1694">
        <f t="shared" si="186"/>
        <v>6.3955897294159528E-2</v>
      </c>
      <c r="AA1694">
        <f t="shared" si="187"/>
        <v>1.0000000000000002</v>
      </c>
    </row>
    <row r="1695" spans="1:27" x14ac:dyDescent="0.2">
      <c r="A1695" s="1">
        <v>42650</v>
      </c>
      <c r="B1695">
        <v>68.11</v>
      </c>
      <c r="C1695">
        <v>16.13</v>
      </c>
      <c r="D1695">
        <v>45.33</v>
      </c>
      <c r="E1695">
        <v>32.31</v>
      </c>
      <c r="F1695">
        <v>61.76</v>
      </c>
      <c r="G1695">
        <v>24.68</v>
      </c>
      <c r="H1695">
        <v>169.83</v>
      </c>
      <c r="I1695">
        <v>357.21</v>
      </c>
      <c r="J1695" s="2">
        <v>243715579974.57999</v>
      </c>
      <c r="K1695" s="2">
        <v>164603404627.87</v>
      </c>
      <c r="L1695" s="2">
        <v>228714651946.85999</v>
      </c>
      <c r="M1695" s="2">
        <v>61770546689.849998</v>
      </c>
      <c r="N1695" s="2">
        <v>57052708260.480003</v>
      </c>
      <c r="O1695" s="2">
        <v>29434146654</v>
      </c>
      <c r="P1695" s="2">
        <v>68859551170.350006</v>
      </c>
      <c r="Q1695" s="2">
        <v>58531741184.699997</v>
      </c>
      <c r="R1695">
        <f t="shared" si="183"/>
        <v>912682330508.68982</v>
      </c>
      <c r="S1695">
        <f t="shared" si="184"/>
        <v>0.26703221025298413</v>
      </c>
      <c r="T1695">
        <f t="shared" si="185"/>
        <v>0.180351255990819</v>
      </c>
      <c r="U1695">
        <f t="shared" si="188"/>
        <v>0.25059612123682101</v>
      </c>
      <c r="V1695">
        <f t="shared" si="188"/>
        <v>6.7680226323020579E-2</v>
      </c>
      <c r="W1695">
        <f t="shared" si="188"/>
        <v>6.2511025307876056E-2</v>
      </c>
      <c r="X1695">
        <f t="shared" si="188"/>
        <v>3.2250155032139904E-2</v>
      </c>
      <c r="Y1695">
        <f t="shared" si="189"/>
        <v>7.5447446355152575E-2</v>
      </c>
      <c r="Z1695">
        <f t="shared" si="186"/>
        <v>6.413155950118693E-2</v>
      </c>
      <c r="AA1695">
        <f t="shared" si="187"/>
        <v>1.0000000000000002</v>
      </c>
    </row>
    <row r="1696" spans="1:27" x14ac:dyDescent="0.2">
      <c r="A1696" s="1">
        <v>42649</v>
      </c>
      <c r="B1696">
        <v>67.87</v>
      </c>
      <c r="C1696">
        <v>16.22</v>
      </c>
      <c r="D1696">
        <v>45.18</v>
      </c>
      <c r="E1696">
        <v>32.39</v>
      </c>
      <c r="F1696">
        <v>61.94</v>
      </c>
      <c r="G1696">
        <v>24.79</v>
      </c>
      <c r="H1696">
        <v>167.15</v>
      </c>
      <c r="I1696">
        <v>356.8</v>
      </c>
      <c r="J1696" s="2">
        <v>242856796547.85999</v>
      </c>
      <c r="K1696" s="2">
        <v>165521836519.78</v>
      </c>
      <c r="L1696" s="2">
        <v>227957819875.56</v>
      </c>
      <c r="M1696" s="2">
        <v>61923491404.650002</v>
      </c>
      <c r="N1696" s="2">
        <v>57218988822.120003</v>
      </c>
      <c r="O1696" s="2">
        <v>29565336124.5</v>
      </c>
      <c r="P1696" s="2">
        <v>67772913961.75</v>
      </c>
      <c r="Q1696" s="2">
        <v>58464559376</v>
      </c>
      <c r="R1696">
        <f t="shared" si="183"/>
        <v>911281742632.21997</v>
      </c>
      <c r="S1696">
        <f t="shared" si="184"/>
        <v>0.26650023278900853</v>
      </c>
      <c r="T1696">
        <f t="shared" si="185"/>
        <v>0.18163629180331575</v>
      </c>
      <c r="U1696">
        <f t="shared" si="188"/>
        <v>0.25015075932181868</v>
      </c>
      <c r="V1696">
        <f t="shared" si="188"/>
        <v>6.7952081675404993E-2</v>
      </c>
      <c r="W1696">
        <f t="shared" si="188"/>
        <v>6.2789570058590274E-2</v>
      </c>
      <c r="X1696">
        <f t="shared" si="188"/>
        <v>3.2443683156760154E-2</v>
      </c>
      <c r="Y1696">
        <f t="shared" si="189"/>
        <v>7.4370977482758768E-2</v>
      </c>
      <c r="Z1696">
        <f t="shared" si="186"/>
        <v>6.4156403712342824E-2</v>
      </c>
      <c r="AA1696">
        <f t="shared" si="187"/>
        <v>1</v>
      </c>
    </row>
    <row r="1697" spans="1:27" x14ac:dyDescent="0.2">
      <c r="A1697" s="1">
        <v>42648</v>
      </c>
      <c r="B1697">
        <v>67.69</v>
      </c>
      <c r="C1697">
        <v>16.11</v>
      </c>
      <c r="D1697">
        <v>44.99</v>
      </c>
      <c r="E1697">
        <v>32.56</v>
      </c>
      <c r="F1697">
        <v>64.36</v>
      </c>
      <c r="G1697">
        <v>25.14</v>
      </c>
      <c r="H1697">
        <v>166.4</v>
      </c>
      <c r="I1697">
        <v>358.24</v>
      </c>
      <c r="J1697" s="2">
        <v>242212708977.82001</v>
      </c>
      <c r="K1697" s="2">
        <v>164399308651.89001</v>
      </c>
      <c r="L1697" s="2">
        <v>226999165918.57999</v>
      </c>
      <c r="M1697" s="2">
        <v>62248498923.599998</v>
      </c>
      <c r="N1697" s="2">
        <v>59454538595.279999</v>
      </c>
      <c r="O1697" s="2">
        <v>29982757167</v>
      </c>
      <c r="P1697" s="2">
        <v>67468817728</v>
      </c>
      <c r="Q1697" s="2">
        <v>58700514996.800003</v>
      </c>
      <c r="R1697">
        <f t="shared" si="183"/>
        <v>911466310958.97009</v>
      </c>
      <c r="S1697">
        <f t="shared" si="184"/>
        <v>0.2657396176529922</v>
      </c>
      <c r="T1697">
        <f t="shared" si="185"/>
        <v>0.1803679485190435</v>
      </c>
      <c r="U1697">
        <f t="shared" si="188"/>
        <v>0.2490483336457604</v>
      </c>
      <c r="V1697">
        <f t="shared" si="188"/>
        <v>6.829489820430909E-2</v>
      </c>
      <c r="W1697">
        <f t="shared" si="188"/>
        <v>6.5229551416691206E-2</v>
      </c>
      <c r="X1697">
        <f t="shared" si="188"/>
        <v>3.2895079945911114E-2</v>
      </c>
      <c r="Y1697">
        <f t="shared" si="189"/>
        <v>7.4022283563080729E-2</v>
      </c>
      <c r="Z1697">
        <f t="shared" si="186"/>
        <v>6.4402287052211654E-2</v>
      </c>
      <c r="AA1697">
        <f t="shared" si="187"/>
        <v>0.99999999999999989</v>
      </c>
    </row>
    <row r="1698" spans="1:27" x14ac:dyDescent="0.2">
      <c r="A1698" s="1">
        <v>42647</v>
      </c>
      <c r="B1698">
        <v>66.599999999999994</v>
      </c>
      <c r="C1698">
        <v>15.8</v>
      </c>
      <c r="D1698">
        <v>43.75</v>
      </c>
      <c r="E1698">
        <v>32.04</v>
      </c>
      <c r="F1698">
        <v>63.91</v>
      </c>
      <c r="G1698">
        <v>25.09</v>
      </c>
      <c r="H1698">
        <v>162.27000000000001</v>
      </c>
      <c r="I1698">
        <v>356.03</v>
      </c>
      <c r="J1698" s="2">
        <v>238312400914.79999</v>
      </c>
      <c r="K1698" s="2">
        <v>161235821024.20001</v>
      </c>
      <c r="L1698" s="2">
        <v>220742687462.5</v>
      </c>
      <c r="M1698" s="2">
        <v>61254358277.400002</v>
      </c>
      <c r="N1698" s="2">
        <v>59038837191.18</v>
      </c>
      <c r="O1698" s="2">
        <v>29923125589.5</v>
      </c>
      <c r="P1698" s="2">
        <v>65794261134.150002</v>
      </c>
      <c r="Q1698" s="2">
        <v>58338388662.099998</v>
      </c>
      <c r="R1698">
        <f t="shared" si="183"/>
        <v>894639880255.83008</v>
      </c>
      <c r="S1698">
        <f t="shared" si="184"/>
        <v>0.26637802111689063</v>
      </c>
      <c r="T1698">
        <f t="shared" si="185"/>
        <v>0.18022427189149362</v>
      </c>
      <c r="U1698">
        <f t="shared" si="188"/>
        <v>0.24673915430572657</v>
      </c>
      <c r="V1698">
        <f t="shared" si="188"/>
        <v>6.84681732049367E-2</v>
      </c>
      <c r="W1698">
        <f t="shared" si="188"/>
        <v>6.5991734209632294E-2</v>
      </c>
      <c r="X1698">
        <f t="shared" si="188"/>
        <v>3.3447117940844782E-2</v>
      </c>
      <c r="Y1698">
        <f t="shared" si="189"/>
        <v>7.3542732205650788E-2</v>
      </c>
      <c r="Z1698">
        <f t="shared" si="186"/>
        <v>6.5208795124824553E-2</v>
      </c>
      <c r="AA1698">
        <f t="shared" si="187"/>
        <v>1</v>
      </c>
    </row>
    <row r="1699" spans="1:27" x14ac:dyDescent="0.2">
      <c r="A1699" s="1">
        <v>42646</v>
      </c>
      <c r="B1699">
        <v>66.510000000000005</v>
      </c>
      <c r="C1699">
        <v>15.63</v>
      </c>
      <c r="D1699">
        <v>43.83</v>
      </c>
      <c r="E1699">
        <v>31.95</v>
      </c>
      <c r="F1699">
        <v>63.81</v>
      </c>
      <c r="G1699">
        <v>25.19</v>
      </c>
      <c r="H1699">
        <v>161.07</v>
      </c>
      <c r="I1699">
        <v>360.07</v>
      </c>
      <c r="J1699" s="2">
        <v>237990357129.78</v>
      </c>
      <c r="K1699" s="2">
        <v>159501005228.37</v>
      </c>
      <c r="L1699" s="2">
        <v>221146331233.85999</v>
      </c>
      <c r="M1699" s="2">
        <v>61082295473.25</v>
      </c>
      <c r="N1699" s="2">
        <v>58946459101.379997</v>
      </c>
      <c r="O1699" s="2">
        <v>30042388744.5</v>
      </c>
      <c r="P1699" s="2">
        <v>65307707160.150002</v>
      </c>
      <c r="Q1699" s="2">
        <v>59000375264.900002</v>
      </c>
      <c r="R1699">
        <f t="shared" si="183"/>
        <v>893016919336.19006</v>
      </c>
      <c r="S1699">
        <f t="shared" si="184"/>
        <v>0.26650150963173952</v>
      </c>
      <c r="T1699">
        <f t="shared" si="185"/>
        <v>0.17860916380725747</v>
      </c>
      <c r="U1699">
        <f t="shared" si="188"/>
        <v>0.24763957596486033</v>
      </c>
      <c r="V1699">
        <f t="shared" si="188"/>
        <v>6.8399930785918994E-2</v>
      </c>
      <c r="W1699">
        <f t="shared" si="188"/>
        <v>6.6008222044882325E-2</v>
      </c>
      <c r="X1699">
        <f t="shared" si="188"/>
        <v>3.3641455266974707E-2</v>
      </c>
      <c r="Y1699">
        <f t="shared" si="189"/>
        <v>7.3131545154480893E-2</v>
      </c>
      <c r="Z1699">
        <f t="shared" si="186"/>
        <v>6.6068597343885704E-2</v>
      </c>
      <c r="AA1699">
        <f t="shared" si="187"/>
        <v>1</v>
      </c>
    </row>
    <row r="1700" spans="1:27" x14ac:dyDescent="0.2">
      <c r="A1700" s="1">
        <v>42643</v>
      </c>
      <c r="B1700">
        <v>66.59</v>
      </c>
      <c r="C1700">
        <v>15.65</v>
      </c>
      <c r="D1700">
        <v>44.28</v>
      </c>
      <c r="E1700">
        <v>32.06</v>
      </c>
      <c r="F1700">
        <v>64.040000000000006</v>
      </c>
      <c r="G1700">
        <v>25.53</v>
      </c>
      <c r="H1700">
        <v>161.27000000000001</v>
      </c>
      <c r="I1700">
        <v>362.46</v>
      </c>
      <c r="J1700" s="2">
        <v>238276618272.01999</v>
      </c>
      <c r="K1700" s="2">
        <v>159705101204.35001</v>
      </c>
      <c r="L1700" s="2">
        <v>223416827447.76001</v>
      </c>
      <c r="M1700" s="2">
        <v>61292594456.099998</v>
      </c>
      <c r="N1700" s="2">
        <v>59158928707.919998</v>
      </c>
      <c r="O1700" s="2">
        <v>30447883471.5</v>
      </c>
      <c r="P1700" s="2">
        <v>65388799489.150002</v>
      </c>
      <c r="Q1700" s="2">
        <v>59391996052.199997</v>
      </c>
      <c r="R1700">
        <f t="shared" si="183"/>
        <v>897078749101</v>
      </c>
      <c r="S1700">
        <f t="shared" si="184"/>
        <v>0.2656139369155795</v>
      </c>
      <c r="T1700">
        <f t="shared" si="185"/>
        <v>0.17802796171952256</v>
      </c>
      <c r="U1700">
        <f t="shared" si="188"/>
        <v>0.24904929212920865</v>
      </c>
      <c r="V1700">
        <f t="shared" si="188"/>
        <v>6.8324653234204752E-2</v>
      </c>
      <c r="W1700">
        <f t="shared" si="188"/>
        <v>6.5946193427506364E-2</v>
      </c>
      <c r="X1700">
        <f t="shared" si="188"/>
        <v>3.3941148981639677E-2</v>
      </c>
      <c r="Y1700">
        <f t="shared" si="189"/>
        <v>7.2890813158464449E-2</v>
      </c>
      <c r="Z1700">
        <f t="shared" si="186"/>
        <v>6.6206000433874049E-2</v>
      </c>
      <c r="AA1700">
        <f t="shared" si="187"/>
        <v>1.0000000000000002</v>
      </c>
    </row>
    <row r="1701" spans="1:27" x14ac:dyDescent="0.2">
      <c r="A1701" s="1">
        <v>42642</v>
      </c>
      <c r="B1701">
        <v>65.650000000000006</v>
      </c>
      <c r="C1701">
        <v>15.16</v>
      </c>
      <c r="D1701">
        <v>44.37</v>
      </c>
      <c r="E1701">
        <v>31.04</v>
      </c>
      <c r="F1701">
        <v>63.37</v>
      </c>
      <c r="G1701">
        <v>25.06</v>
      </c>
      <c r="H1701">
        <v>158.94999999999999</v>
      </c>
      <c r="I1701">
        <v>357.23</v>
      </c>
      <c r="J1701" s="2">
        <v>237126641934</v>
      </c>
      <c r="K1701" s="2">
        <v>154704749792.84</v>
      </c>
      <c r="L1701" s="2">
        <v>223870926690.54001</v>
      </c>
      <c r="M1701" s="2">
        <v>59342549342.400002</v>
      </c>
      <c r="N1701" s="2">
        <v>58539995506.260002</v>
      </c>
      <c r="O1701" s="2">
        <v>29887346643</v>
      </c>
      <c r="P1701" s="2">
        <v>64448128472.75</v>
      </c>
      <c r="Q1701" s="2">
        <v>58113076488.830002</v>
      </c>
      <c r="R1701">
        <f t="shared" si="183"/>
        <v>886033414870.62</v>
      </c>
      <c r="S1701">
        <f t="shared" si="184"/>
        <v>0.26762720000647561</v>
      </c>
      <c r="T1701">
        <f t="shared" si="185"/>
        <v>0.17460374202188553</v>
      </c>
      <c r="U1701">
        <f t="shared" si="188"/>
        <v>0.25266646035378926</v>
      </c>
      <c r="V1701">
        <f t="shared" si="188"/>
        <v>6.6975520726907684E-2</v>
      </c>
      <c r="W1701">
        <f t="shared" si="188"/>
        <v>6.60697379170605E-2</v>
      </c>
      <c r="X1701">
        <f t="shared" si="188"/>
        <v>3.3731624723616321E-2</v>
      </c>
      <c r="Y1701">
        <f t="shared" si="189"/>
        <v>7.2737808068063459E-2</v>
      </c>
      <c r="Z1701">
        <f t="shared" si="186"/>
        <v>6.5587906182201672E-2</v>
      </c>
      <c r="AA1701">
        <f t="shared" si="187"/>
        <v>1</v>
      </c>
    </row>
    <row r="1702" spans="1:27" x14ac:dyDescent="0.2">
      <c r="A1702" s="1">
        <v>42641</v>
      </c>
      <c r="B1702">
        <v>66.709999999999994</v>
      </c>
      <c r="C1702">
        <v>15.38</v>
      </c>
      <c r="D1702">
        <v>45.31</v>
      </c>
      <c r="E1702">
        <v>31.77</v>
      </c>
      <c r="F1702">
        <v>64.22</v>
      </c>
      <c r="G1702">
        <v>25.12</v>
      </c>
      <c r="H1702">
        <v>163.44999999999999</v>
      </c>
      <c r="I1702">
        <v>361.68</v>
      </c>
      <c r="J1702" s="2">
        <v>240955343235.60001</v>
      </c>
      <c r="K1702" s="2">
        <v>156949805528.62</v>
      </c>
      <c r="L1702" s="2">
        <v>228613741004.01999</v>
      </c>
      <c r="M1702" s="2">
        <v>60738169864.949997</v>
      </c>
      <c r="N1702" s="2">
        <v>59325209269.559998</v>
      </c>
      <c r="O1702" s="2">
        <v>29958904536</v>
      </c>
      <c r="P1702" s="2">
        <v>66272705875.25</v>
      </c>
      <c r="Q1702" s="2">
        <v>58836988787.279999</v>
      </c>
      <c r="R1702">
        <f t="shared" si="183"/>
        <v>901650868101.28003</v>
      </c>
      <c r="S1702">
        <f t="shared" si="184"/>
        <v>0.26723796511504511</v>
      </c>
      <c r="T1702">
        <f t="shared" si="185"/>
        <v>0.17406937771726322</v>
      </c>
      <c r="U1702">
        <f t="shared" si="188"/>
        <v>0.25355018121974504</v>
      </c>
      <c r="V1702">
        <f t="shared" si="188"/>
        <v>6.7363291062819047E-2</v>
      </c>
      <c r="W1702">
        <f t="shared" si="188"/>
        <v>6.5796209340416398E-2</v>
      </c>
      <c r="X1702">
        <f t="shared" si="188"/>
        <v>3.3226723996937137E-2</v>
      </c>
      <c r="Y1702">
        <f t="shared" si="189"/>
        <v>7.3501516185315488E-2</v>
      </c>
      <c r="Z1702">
        <f t="shared" si="186"/>
        <v>6.5254735362458502E-2</v>
      </c>
      <c r="AA1702">
        <f t="shared" si="187"/>
        <v>1</v>
      </c>
    </row>
    <row r="1703" spans="1:27" x14ac:dyDescent="0.2">
      <c r="A1703" s="1">
        <v>42640</v>
      </c>
      <c r="B1703">
        <v>66.36</v>
      </c>
      <c r="C1703">
        <v>15.29</v>
      </c>
      <c r="D1703">
        <v>45.09</v>
      </c>
      <c r="E1703">
        <v>31.35</v>
      </c>
      <c r="F1703">
        <v>64.28</v>
      </c>
      <c r="G1703">
        <v>25</v>
      </c>
      <c r="H1703">
        <v>162.88999999999999</v>
      </c>
      <c r="I1703">
        <v>361.79</v>
      </c>
      <c r="J1703" s="2">
        <v>239691149409.60001</v>
      </c>
      <c r="K1703" s="2">
        <v>156031373636.70999</v>
      </c>
      <c r="L1703" s="2">
        <v>227503720632.78</v>
      </c>
      <c r="M1703" s="2">
        <v>59935210112.25</v>
      </c>
      <c r="N1703" s="2">
        <v>59380636123.440002</v>
      </c>
      <c r="O1703" s="2">
        <v>29815788750</v>
      </c>
      <c r="P1703" s="2">
        <v>66045647354.050003</v>
      </c>
      <c r="Q1703" s="2">
        <v>58854883248.589996</v>
      </c>
      <c r="R1703">
        <f t="shared" si="183"/>
        <v>897258409267.42004</v>
      </c>
      <c r="S1703">
        <f t="shared" si="184"/>
        <v>0.26713725603898147</v>
      </c>
      <c r="T1703">
        <f t="shared" si="185"/>
        <v>0.17389792285602998</v>
      </c>
      <c r="U1703">
        <f t="shared" si="188"/>
        <v>0.25355429192190998</v>
      </c>
      <c r="V1703">
        <f t="shared" si="188"/>
        <v>6.6798159251786782E-2</v>
      </c>
      <c r="W1703">
        <f t="shared" si="188"/>
        <v>6.6180083140064641E-2</v>
      </c>
      <c r="X1703">
        <f t="shared" si="188"/>
        <v>3.3229879421630103E-2</v>
      </c>
      <c r="Y1703">
        <f t="shared" si="189"/>
        <v>7.3608279032986668E-2</v>
      </c>
      <c r="Z1703">
        <f t="shared" si="186"/>
        <v>6.5594128336610338E-2</v>
      </c>
      <c r="AA1703">
        <f t="shared" si="187"/>
        <v>1</v>
      </c>
    </row>
    <row r="1704" spans="1:27" x14ac:dyDescent="0.2">
      <c r="A1704" s="1">
        <v>42639</v>
      </c>
      <c r="B1704">
        <v>65.78</v>
      </c>
      <c r="C1704">
        <v>15.09</v>
      </c>
      <c r="D1704">
        <v>44.88</v>
      </c>
      <c r="E1704">
        <v>31.03</v>
      </c>
      <c r="F1704">
        <v>63.42</v>
      </c>
      <c r="G1704">
        <v>25.46</v>
      </c>
      <c r="H1704">
        <v>161.47999999999999</v>
      </c>
      <c r="I1704">
        <v>360.7</v>
      </c>
      <c r="J1704" s="2">
        <v>237596199640.79999</v>
      </c>
      <c r="K1704" s="2">
        <v>153990413876.91</v>
      </c>
      <c r="L1704" s="2">
        <v>226444155732.95999</v>
      </c>
      <c r="M1704" s="2">
        <v>59323431253.050003</v>
      </c>
      <c r="N1704" s="2">
        <v>58586184551.160004</v>
      </c>
      <c r="O1704" s="2">
        <v>30364399263</v>
      </c>
      <c r="P1704" s="2">
        <v>65473946434.599998</v>
      </c>
      <c r="Q1704" s="2">
        <v>58677565404.699997</v>
      </c>
      <c r="R1704">
        <f t="shared" si="183"/>
        <v>890456296157.17993</v>
      </c>
      <c r="S1704">
        <f t="shared" si="184"/>
        <v>0.26682522282807286</v>
      </c>
      <c r="T1704">
        <f t="shared" si="185"/>
        <v>0.17293427486723975</v>
      </c>
      <c r="U1704">
        <f t="shared" si="188"/>
        <v>0.25430125735557596</v>
      </c>
      <c r="V1704">
        <f t="shared" si="188"/>
        <v>6.6621384462172931E-2</v>
      </c>
      <c r="W1704">
        <f t="shared" si="188"/>
        <v>6.5793441861203478E-2</v>
      </c>
      <c r="X1704">
        <f t="shared" si="188"/>
        <v>3.4099819827249772E-2</v>
      </c>
      <c r="Y1704">
        <f t="shared" si="189"/>
        <v>7.3528534434712772E-2</v>
      </c>
      <c r="Z1704">
        <f t="shared" si="186"/>
        <v>6.5896064363772502E-2</v>
      </c>
      <c r="AA1704">
        <f t="shared" si="187"/>
        <v>1</v>
      </c>
    </row>
    <row r="1705" spans="1:27" x14ac:dyDescent="0.2">
      <c r="A1705" s="1">
        <v>42636</v>
      </c>
      <c r="B1705">
        <v>67.25</v>
      </c>
      <c r="C1705">
        <v>15.52</v>
      </c>
      <c r="D1705">
        <v>45.74</v>
      </c>
      <c r="E1705">
        <v>31.91</v>
      </c>
      <c r="F1705">
        <v>63.85</v>
      </c>
      <c r="G1705">
        <v>25.83</v>
      </c>
      <c r="H1705">
        <v>165.13</v>
      </c>
      <c r="I1705">
        <v>365.65</v>
      </c>
      <c r="J1705" s="2">
        <v>242905813710</v>
      </c>
      <c r="K1705" s="2">
        <v>158378477360.48001</v>
      </c>
      <c r="L1705" s="2">
        <v>230783326275.07999</v>
      </c>
      <c r="M1705" s="2">
        <v>61005823115.849998</v>
      </c>
      <c r="N1705" s="2">
        <v>58983410337.300003</v>
      </c>
      <c r="O1705" s="2">
        <v>30805672936.5</v>
      </c>
      <c r="P1705" s="2">
        <v>66953881438.849998</v>
      </c>
      <c r="Q1705" s="2">
        <v>59482816163.650002</v>
      </c>
      <c r="R1705">
        <f t="shared" si="183"/>
        <v>909299221337.70996</v>
      </c>
      <c r="S1705">
        <f t="shared" si="184"/>
        <v>0.26713518279785897</v>
      </c>
      <c r="T1705">
        <f t="shared" si="185"/>
        <v>0.17417641370844075</v>
      </c>
      <c r="U1705">
        <f t="shared" si="188"/>
        <v>0.25380350148718317</v>
      </c>
      <c r="V1705">
        <f t="shared" si="188"/>
        <v>6.7091031955467478E-2</v>
      </c>
      <c r="W1705">
        <f t="shared" si="188"/>
        <v>6.4866887547233271E-2</v>
      </c>
      <c r="X1705">
        <f t="shared" si="188"/>
        <v>3.3878477198276295E-2</v>
      </c>
      <c r="Y1705">
        <f t="shared" si="189"/>
        <v>7.3632397199627206E-2</v>
      </c>
      <c r="Z1705">
        <f t="shared" si="186"/>
        <v>6.5416108105912835E-2</v>
      </c>
      <c r="AA1705">
        <f t="shared" si="187"/>
        <v>0.99999999999999989</v>
      </c>
    </row>
    <row r="1706" spans="1:27" x14ac:dyDescent="0.2">
      <c r="A1706" s="1">
        <v>42635</v>
      </c>
      <c r="B1706">
        <v>67.39</v>
      </c>
      <c r="C1706">
        <v>15.6</v>
      </c>
      <c r="D1706">
        <v>45.72</v>
      </c>
      <c r="E1706">
        <v>32.24</v>
      </c>
      <c r="F1706">
        <v>64.63</v>
      </c>
      <c r="G1706">
        <v>26.05</v>
      </c>
      <c r="H1706">
        <v>168.02</v>
      </c>
      <c r="I1706">
        <v>373.87</v>
      </c>
      <c r="J1706" s="2">
        <v>243411491240.39999</v>
      </c>
      <c r="K1706" s="2">
        <v>159194861264.39999</v>
      </c>
      <c r="L1706" s="2">
        <v>230682415332.23999</v>
      </c>
      <c r="M1706" s="2">
        <v>61636720064.400002</v>
      </c>
      <c r="N1706" s="2">
        <v>59703959437.739998</v>
      </c>
      <c r="O1706" s="2">
        <v>31068051877.5</v>
      </c>
      <c r="P1706" s="2">
        <v>68125665592.900002</v>
      </c>
      <c r="Q1706" s="2">
        <v>60820020454.269997</v>
      </c>
      <c r="R1706">
        <f t="shared" si="183"/>
        <v>914643185263.8501</v>
      </c>
      <c r="S1706">
        <f t="shared" si="184"/>
        <v>0.26612726707211215</v>
      </c>
      <c r="T1706">
        <f t="shared" si="185"/>
        <v>0.17405132824389494</v>
      </c>
      <c r="U1706">
        <f t="shared" si="188"/>
        <v>0.25221028161456677</v>
      </c>
      <c r="V1706">
        <f t="shared" si="188"/>
        <v>6.738881463006742E-2</v>
      </c>
      <c r="W1706">
        <f t="shared" si="188"/>
        <v>6.5275683894716829E-2</v>
      </c>
      <c r="X1706">
        <f t="shared" si="188"/>
        <v>3.396740103468622E-2</v>
      </c>
      <c r="Y1706">
        <f t="shared" si="189"/>
        <v>7.4483324962671169E-2</v>
      </c>
      <c r="Z1706">
        <f t="shared" si="186"/>
        <v>6.6495898547284368E-2</v>
      </c>
      <c r="AA1706">
        <f t="shared" si="187"/>
        <v>0.99999999999999989</v>
      </c>
    </row>
    <row r="1707" spans="1:27" x14ac:dyDescent="0.2">
      <c r="A1707" s="1">
        <v>42634</v>
      </c>
      <c r="B1707">
        <v>66.84</v>
      </c>
      <c r="C1707">
        <v>15.65</v>
      </c>
      <c r="D1707">
        <v>45.83</v>
      </c>
      <c r="E1707">
        <v>31.92</v>
      </c>
      <c r="F1707">
        <v>64.28</v>
      </c>
      <c r="G1707">
        <v>26.35</v>
      </c>
      <c r="H1707">
        <v>167.03</v>
      </c>
      <c r="I1707">
        <v>370.37</v>
      </c>
      <c r="J1707" s="2">
        <v>241424900942.39999</v>
      </c>
      <c r="K1707" s="2">
        <v>159705101204.35001</v>
      </c>
      <c r="L1707" s="2">
        <v>231237425517.85999</v>
      </c>
      <c r="M1707" s="2">
        <v>61024941205.199997</v>
      </c>
      <c r="N1707" s="2">
        <v>59380636123.440002</v>
      </c>
      <c r="O1707" s="2">
        <v>31425841342.5</v>
      </c>
      <c r="P1707" s="2">
        <v>67724258564.349998</v>
      </c>
      <c r="Q1707" s="2">
        <v>60250651230.769997</v>
      </c>
      <c r="R1707">
        <f t="shared" si="183"/>
        <v>912173756130.87</v>
      </c>
      <c r="S1707">
        <f t="shared" si="184"/>
        <v>0.26466986067045173</v>
      </c>
      <c r="T1707">
        <f t="shared" si="185"/>
        <v>0.1750818855847866</v>
      </c>
      <c r="U1707">
        <f t="shared" si="188"/>
        <v>0.25350151104838875</v>
      </c>
      <c r="V1707">
        <f t="shared" si="188"/>
        <v>6.690056669032772E-2</v>
      </c>
      <c r="W1707">
        <f t="shared" si="188"/>
        <v>6.5097944031313082E-2</v>
      </c>
      <c r="X1707">
        <f t="shared" si="188"/>
        <v>3.4451595577357656E-2</v>
      </c>
      <c r="Y1707">
        <f t="shared" si="189"/>
        <v>7.4244910149150981E-2</v>
      </c>
      <c r="Z1707">
        <f t="shared" si="186"/>
        <v>6.6051726248223488E-2</v>
      </c>
      <c r="AA1707">
        <f t="shared" si="187"/>
        <v>1</v>
      </c>
    </row>
    <row r="1708" spans="1:27" x14ac:dyDescent="0.2">
      <c r="A1708" s="1">
        <v>42633</v>
      </c>
      <c r="B1708">
        <v>66.459999999999994</v>
      </c>
      <c r="C1708">
        <v>15.6</v>
      </c>
      <c r="D1708">
        <v>46.56</v>
      </c>
      <c r="E1708">
        <v>31.7</v>
      </c>
      <c r="F1708">
        <v>63.72</v>
      </c>
      <c r="G1708">
        <v>25.96</v>
      </c>
      <c r="H1708">
        <v>166.47</v>
      </c>
      <c r="I1708">
        <v>365.71</v>
      </c>
      <c r="J1708" s="2">
        <v>240052347645.60001</v>
      </c>
      <c r="K1708" s="2">
        <v>159194861264.39999</v>
      </c>
      <c r="L1708" s="2">
        <v>234920674931.51999</v>
      </c>
      <c r="M1708" s="2">
        <v>60604343239.5</v>
      </c>
      <c r="N1708" s="2">
        <v>58863318820.559998</v>
      </c>
      <c r="O1708" s="2">
        <v>30960715038</v>
      </c>
      <c r="P1708" s="2">
        <v>67497200043.150002</v>
      </c>
      <c r="Q1708" s="2">
        <v>59492576778.910004</v>
      </c>
      <c r="R1708">
        <f t="shared" si="183"/>
        <v>911586037761.64014</v>
      </c>
      <c r="S1708">
        <f t="shared" si="184"/>
        <v>0.26333482271737957</v>
      </c>
      <c r="T1708">
        <f t="shared" si="185"/>
        <v>0.17463503681484202</v>
      </c>
      <c r="U1708">
        <f t="shared" si="188"/>
        <v>0.25770543338767832</v>
      </c>
      <c r="V1708">
        <f t="shared" si="188"/>
        <v>6.6482307460863851E-2</v>
      </c>
      <c r="W1708">
        <f t="shared" si="188"/>
        <v>6.4572422549490027E-2</v>
      </c>
      <c r="X1708">
        <f t="shared" si="188"/>
        <v>3.3963568720318152E-2</v>
      </c>
      <c r="Y1708">
        <f t="shared" si="189"/>
        <v>7.404369664204867E-2</v>
      </c>
      <c r="Z1708">
        <f t="shared" si="186"/>
        <v>6.5262711707379198E-2</v>
      </c>
      <c r="AA1708">
        <f t="shared" si="187"/>
        <v>0.99999999999999978</v>
      </c>
    </row>
    <row r="1709" spans="1:27" x14ac:dyDescent="0.2">
      <c r="A1709" s="1">
        <v>42632</v>
      </c>
      <c r="B1709">
        <v>66.19</v>
      </c>
      <c r="C1709">
        <v>15.59</v>
      </c>
      <c r="D1709">
        <v>46.01</v>
      </c>
      <c r="E1709">
        <v>31.6</v>
      </c>
      <c r="F1709">
        <v>64.06</v>
      </c>
      <c r="G1709">
        <v>25.83</v>
      </c>
      <c r="H1709">
        <v>166.21</v>
      </c>
      <c r="I1709">
        <v>367.96</v>
      </c>
      <c r="J1709" s="2">
        <v>239077112408.39999</v>
      </c>
      <c r="K1709" s="2">
        <v>159092813276.41</v>
      </c>
      <c r="L1709" s="2">
        <v>232145624003.42001</v>
      </c>
      <c r="M1709" s="2">
        <v>60413162346</v>
      </c>
      <c r="N1709" s="2">
        <v>59177404325.879997</v>
      </c>
      <c r="O1709" s="2">
        <v>30805672936.5</v>
      </c>
      <c r="P1709" s="2">
        <v>67391780015.449997</v>
      </c>
      <c r="Q1709" s="2">
        <v>59858599851.160004</v>
      </c>
      <c r="R1709">
        <f t="shared" si="183"/>
        <v>907962169163.21997</v>
      </c>
      <c r="S1709">
        <f t="shared" si="184"/>
        <v>0.26331175518990402</v>
      </c>
      <c r="T1709">
        <f t="shared" si="185"/>
        <v>0.17521964976033122</v>
      </c>
      <c r="U1709">
        <f t="shared" si="188"/>
        <v>0.25567763931989146</v>
      </c>
      <c r="V1709">
        <f t="shared" si="188"/>
        <v>6.6537091960204589E-2</v>
      </c>
      <c r="W1709">
        <f t="shared" si="188"/>
        <v>6.5176068272115376E-2</v>
      </c>
      <c r="X1709">
        <f t="shared" si="188"/>
        <v>3.392836616187498E-2</v>
      </c>
      <c r="Y1709">
        <f t="shared" si="189"/>
        <v>7.4223114469139637E-2</v>
      </c>
      <c r="Z1709">
        <f t="shared" si="186"/>
        <v>6.5926314866538799E-2</v>
      </c>
      <c r="AA1709">
        <f t="shared" si="187"/>
        <v>1.0000000000000002</v>
      </c>
    </row>
    <row r="1710" spans="1:27" x14ac:dyDescent="0.2">
      <c r="A1710" s="1">
        <v>42629</v>
      </c>
      <c r="B1710">
        <v>65.819999999999993</v>
      </c>
      <c r="C1710">
        <v>15.49</v>
      </c>
      <c r="D1710">
        <v>45.43</v>
      </c>
      <c r="E1710">
        <v>31.59</v>
      </c>
      <c r="F1710">
        <v>63.66</v>
      </c>
      <c r="G1710">
        <v>25.76</v>
      </c>
      <c r="H1710">
        <v>166</v>
      </c>
      <c r="I1710">
        <v>365.97</v>
      </c>
      <c r="J1710" s="2">
        <v>237740678935.20001</v>
      </c>
      <c r="K1710" s="2">
        <v>158072333396.51001</v>
      </c>
      <c r="L1710" s="2">
        <v>229219206661.06</v>
      </c>
      <c r="M1710" s="2">
        <v>60394044256.650002</v>
      </c>
      <c r="N1710" s="2">
        <v>58807891966.68</v>
      </c>
      <c r="O1710" s="2">
        <v>30722188728</v>
      </c>
      <c r="P1710" s="2">
        <v>67306633070</v>
      </c>
      <c r="Q1710" s="2">
        <v>59534872778.370003</v>
      </c>
      <c r="R1710">
        <f t="shared" si="183"/>
        <v>901797849792.47009</v>
      </c>
      <c r="S1710">
        <f t="shared" si="184"/>
        <v>0.26362968040998441</v>
      </c>
      <c r="T1710">
        <f t="shared" si="185"/>
        <v>0.17528577322832056</v>
      </c>
      <c r="U1710">
        <f t="shared" si="188"/>
        <v>0.25418025415985412</v>
      </c>
      <c r="V1710">
        <f t="shared" si="188"/>
        <v>6.6970712195142654E-2</v>
      </c>
      <c r="W1710">
        <f t="shared" si="188"/>
        <v>6.5211834315432676E-2</v>
      </c>
      <c r="X1710">
        <f t="shared" si="188"/>
        <v>3.4067711222720336E-2</v>
      </c>
      <c r="Y1710">
        <f t="shared" si="189"/>
        <v>7.4636054061882284E-2</v>
      </c>
      <c r="Z1710">
        <f t="shared" si="186"/>
        <v>6.6017980406662874E-2</v>
      </c>
      <c r="AA1710">
        <f t="shared" si="187"/>
        <v>0.99999999999999989</v>
      </c>
    </row>
    <row r="1711" spans="1:27" x14ac:dyDescent="0.2">
      <c r="A1711" s="1">
        <v>42628</v>
      </c>
      <c r="B1711">
        <v>66.64</v>
      </c>
      <c r="C1711">
        <v>15.67</v>
      </c>
      <c r="D1711">
        <v>46.15</v>
      </c>
      <c r="E1711">
        <v>31.95</v>
      </c>
      <c r="F1711">
        <v>63.83</v>
      </c>
      <c r="G1711">
        <v>25.79</v>
      </c>
      <c r="H1711">
        <v>168.08</v>
      </c>
      <c r="I1711">
        <v>365.5</v>
      </c>
      <c r="J1711" s="2">
        <v>240702504470.39999</v>
      </c>
      <c r="K1711" s="2">
        <v>159909197180.32999</v>
      </c>
      <c r="L1711" s="2">
        <v>232852000603.29999</v>
      </c>
      <c r="M1711" s="2">
        <v>61082295473.25</v>
      </c>
      <c r="N1711" s="2">
        <v>58964934719.339996</v>
      </c>
      <c r="O1711" s="2">
        <v>30757967674.5</v>
      </c>
      <c r="P1711" s="2">
        <v>68149993291.599998</v>
      </c>
      <c r="Q1711" s="2">
        <v>59458414625.5</v>
      </c>
      <c r="R1711">
        <f t="shared" si="183"/>
        <v>911877308038.21997</v>
      </c>
      <c r="S1711">
        <f t="shared" si="184"/>
        <v>0.26396369593650565</v>
      </c>
      <c r="T1711">
        <f t="shared" si="185"/>
        <v>0.1753626236454473</v>
      </c>
      <c r="U1711">
        <f t="shared" si="188"/>
        <v>0.25535452911340606</v>
      </c>
      <c r="V1711">
        <f t="shared" si="188"/>
        <v>6.6985212741679304E-2</v>
      </c>
      <c r="W1711">
        <f t="shared" si="188"/>
        <v>6.4663232870872764E-2</v>
      </c>
      <c r="X1711">
        <f t="shared" si="188"/>
        <v>3.3730379518568769E-2</v>
      </c>
      <c r="Y1711">
        <f t="shared" si="189"/>
        <v>7.4735924110465521E-2</v>
      </c>
      <c r="Z1711">
        <f t="shared" si="186"/>
        <v>6.5204402063054612E-2</v>
      </c>
      <c r="AA1711">
        <f t="shared" si="187"/>
        <v>1</v>
      </c>
    </row>
    <row r="1712" spans="1:27" x14ac:dyDescent="0.2">
      <c r="A1712" s="1">
        <v>42627</v>
      </c>
      <c r="B1712">
        <v>66.400000000000006</v>
      </c>
      <c r="C1712">
        <v>15.63</v>
      </c>
      <c r="D1712">
        <v>46.52</v>
      </c>
      <c r="E1712">
        <v>31.56</v>
      </c>
      <c r="F1712">
        <v>63.48</v>
      </c>
      <c r="G1712">
        <v>25.59</v>
      </c>
      <c r="H1712">
        <v>166.16</v>
      </c>
      <c r="I1712">
        <v>360.7</v>
      </c>
      <c r="J1712" s="2">
        <v>239835628704</v>
      </c>
      <c r="K1712" s="2">
        <v>159501005228.37</v>
      </c>
      <c r="L1712" s="2">
        <v>234718853045.84</v>
      </c>
      <c r="M1712" s="2">
        <v>60336689988.599998</v>
      </c>
      <c r="N1712" s="2">
        <v>58641611405.040001</v>
      </c>
      <c r="O1712" s="2">
        <v>30519441364.5</v>
      </c>
      <c r="P1712" s="2">
        <v>67371506933.199997</v>
      </c>
      <c r="Q1712" s="2">
        <v>58677565404.699997</v>
      </c>
      <c r="R1712">
        <f t="shared" si="183"/>
        <v>909602302074.24988</v>
      </c>
      <c r="S1712">
        <f t="shared" si="184"/>
        <v>0.26367086819930063</v>
      </c>
      <c r="T1712">
        <f t="shared" si="185"/>
        <v>0.1753524643293505</v>
      </c>
      <c r="U1712">
        <f t="shared" si="188"/>
        <v>0.25804557938187822</v>
      </c>
      <c r="V1712">
        <f t="shared" si="188"/>
        <v>6.6333044508582142E-2</v>
      </c>
      <c r="W1712">
        <f t="shared" si="188"/>
        <v>6.4469506367028903E-2</v>
      </c>
      <c r="X1712">
        <f t="shared" si="188"/>
        <v>3.3552511130307945E-2</v>
      </c>
      <c r="Y1712">
        <f t="shared" si="189"/>
        <v>7.4066992552202809E-2</v>
      </c>
      <c r="Z1712">
        <f t="shared" si="186"/>
        <v>6.4509033531348972E-2</v>
      </c>
      <c r="AA1712">
        <f t="shared" si="187"/>
        <v>1.0000000000000002</v>
      </c>
    </row>
    <row r="1713" spans="1:27" x14ac:dyDescent="0.2">
      <c r="A1713" s="1">
        <v>42626</v>
      </c>
      <c r="B1713">
        <v>66.53</v>
      </c>
      <c r="C1713">
        <v>15.72</v>
      </c>
      <c r="D1713">
        <v>46.96</v>
      </c>
      <c r="E1713">
        <v>31.46</v>
      </c>
      <c r="F1713">
        <v>64.36</v>
      </c>
      <c r="G1713">
        <v>25.78</v>
      </c>
      <c r="H1713">
        <v>167</v>
      </c>
      <c r="I1713">
        <v>360.91</v>
      </c>
      <c r="J1713" s="2">
        <v>240305186410.79999</v>
      </c>
      <c r="K1713" s="2">
        <v>160419437120.28</v>
      </c>
      <c r="L1713" s="2">
        <v>236938893788.32001</v>
      </c>
      <c r="M1713" s="2">
        <v>60145509095.099998</v>
      </c>
      <c r="N1713" s="2">
        <v>59454538595.279999</v>
      </c>
      <c r="O1713" s="2">
        <v>30746041359</v>
      </c>
      <c r="P1713" s="2">
        <v>67712094715</v>
      </c>
      <c r="Q1713" s="2">
        <v>58711727558.110001</v>
      </c>
      <c r="R1713">
        <f t="shared" si="183"/>
        <v>914433428641.88989</v>
      </c>
      <c r="S1713">
        <f t="shared" si="184"/>
        <v>0.26279134039062807</v>
      </c>
      <c r="T1713">
        <f t="shared" si="185"/>
        <v>0.17543041636014314</v>
      </c>
      <c r="U1713">
        <f t="shared" si="188"/>
        <v>0.25911005259313408</v>
      </c>
      <c r="V1713">
        <f t="shared" si="188"/>
        <v>6.5773524032720118E-2</v>
      </c>
      <c r="W1713">
        <f t="shared" si="188"/>
        <v>6.5017897129571761E-2</v>
      </c>
      <c r="X1713">
        <f t="shared" si="188"/>
        <v>3.3623050509717041E-2</v>
      </c>
      <c r="Y1713">
        <f t="shared" si="189"/>
        <v>7.4048140186175754E-2</v>
      </c>
      <c r="Z1713">
        <f t="shared" si="186"/>
        <v>6.420557879791014E-2</v>
      </c>
      <c r="AA1713">
        <f t="shared" si="187"/>
        <v>1.0000000000000002</v>
      </c>
    </row>
    <row r="1714" spans="1:27" x14ac:dyDescent="0.2">
      <c r="A1714" s="1">
        <v>42625</v>
      </c>
      <c r="B1714">
        <v>67.06</v>
      </c>
      <c r="C1714">
        <v>15.9</v>
      </c>
      <c r="D1714">
        <v>48.54</v>
      </c>
      <c r="E1714">
        <v>32.24</v>
      </c>
      <c r="F1714">
        <v>65.900000000000006</v>
      </c>
      <c r="G1714">
        <v>26.32</v>
      </c>
      <c r="H1714">
        <v>171.06</v>
      </c>
      <c r="I1714">
        <v>368.1</v>
      </c>
      <c r="J1714" s="2">
        <v>242219537061.60001</v>
      </c>
      <c r="K1714" s="2">
        <v>162256300904.10001</v>
      </c>
      <c r="L1714" s="2">
        <v>244910858272.67999</v>
      </c>
      <c r="M1714" s="2">
        <v>61636720064.400002</v>
      </c>
      <c r="N1714" s="2">
        <v>60877161178.199997</v>
      </c>
      <c r="O1714" s="2">
        <v>31390062396</v>
      </c>
      <c r="P1714" s="2">
        <v>69358268993.699997</v>
      </c>
      <c r="Q1714" s="2">
        <v>59881374620.099998</v>
      </c>
      <c r="R1714">
        <f t="shared" si="183"/>
        <v>932530283490.77991</v>
      </c>
      <c r="S1714">
        <f t="shared" si="184"/>
        <v>0.25974441940361381</v>
      </c>
      <c r="T1714">
        <f t="shared" si="185"/>
        <v>0.17399574445638286</v>
      </c>
      <c r="U1714">
        <f t="shared" si="188"/>
        <v>0.26263046102470244</v>
      </c>
      <c r="V1714">
        <f t="shared" si="188"/>
        <v>6.6096212804663754E-2</v>
      </c>
      <c r="W1714">
        <f t="shared" si="188"/>
        <v>6.5281698895950008E-2</v>
      </c>
      <c r="X1714">
        <f t="shared" si="188"/>
        <v>3.3661172137484111E-2</v>
      </c>
      <c r="Y1714">
        <f t="shared" si="189"/>
        <v>7.4376425325372031E-2</v>
      </c>
      <c r="Z1714">
        <f t="shared" si="186"/>
        <v>6.4213865951831109E-2</v>
      </c>
      <c r="AA1714">
        <f t="shared" si="187"/>
        <v>1.0000000000000002</v>
      </c>
    </row>
    <row r="1715" spans="1:27" x14ac:dyDescent="0.2">
      <c r="A1715" s="1">
        <v>42622</v>
      </c>
      <c r="B1715">
        <v>66.650000000000006</v>
      </c>
      <c r="C1715">
        <v>15.74</v>
      </c>
      <c r="D1715">
        <v>48.72</v>
      </c>
      <c r="E1715">
        <v>31.59</v>
      </c>
      <c r="F1715">
        <v>65.12</v>
      </c>
      <c r="G1715">
        <v>26.17</v>
      </c>
      <c r="H1715">
        <v>168.57</v>
      </c>
      <c r="I1715">
        <v>362.18</v>
      </c>
      <c r="J1715" s="2">
        <v>240738624294</v>
      </c>
      <c r="K1715" s="2">
        <v>160623533096.26001</v>
      </c>
      <c r="L1715" s="2">
        <v>245819056758.23999</v>
      </c>
      <c r="M1715" s="2">
        <v>60394044256.650002</v>
      </c>
      <c r="N1715" s="2">
        <v>60156612077.760002</v>
      </c>
      <c r="O1715" s="2">
        <v>31211167663.5</v>
      </c>
      <c r="P1715" s="2">
        <v>68348669497.650002</v>
      </c>
      <c r="Q1715" s="2">
        <v>58918327247.779999</v>
      </c>
      <c r="R1715">
        <f t="shared" si="183"/>
        <v>926210034891.84009</v>
      </c>
      <c r="S1715">
        <f t="shared" si="184"/>
        <v>0.25991796161236008</v>
      </c>
      <c r="T1715">
        <f t="shared" si="185"/>
        <v>0.17342020389038121</v>
      </c>
      <c r="U1715">
        <f t="shared" si="188"/>
        <v>0.26540314561258882</v>
      </c>
      <c r="V1715">
        <f t="shared" si="188"/>
        <v>6.5205560274136556E-2</v>
      </c>
      <c r="W1715">
        <f t="shared" si="188"/>
        <v>6.4949212178191204E-2</v>
      </c>
      <c r="X1715">
        <f t="shared" si="188"/>
        <v>3.3697721345833556E-2</v>
      </c>
      <c r="Y1715">
        <f t="shared" si="189"/>
        <v>7.3793920301923249E-2</v>
      </c>
      <c r="Z1715">
        <f t="shared" si="186"/>
        <v>6.3612274784585227E-2</v>
      </c>
      <c r="AA1715">
        <f t="shared" si="187"/>
        <v>0.99999999999999989</v>
      </c>
    </row>
    <row r="1716" spans="1:27" x14ac:dyDescent="0.2">
      <c r="A1716" s="1">
        <v>42621</v>
      </c>
      <c r="B1716">
        <v>67.25</v>
      </c>
      <c r="C1716">
        <v>15.86</v>
      </c>
      <c r="D1716">
        <v>49.9</v>
      </c>
      <c r="E1716">
        <v>32.04</v>
      </c>
      <c r="F1716">
        <v>66.239999999999995</v>
      </c>
      <c r="G1716">
        <v>26.79</v>
      </c>
      <c r="H1716">
        <v>171.66</v>
      </c>
      <c r="I1716">
        <v>372.38</v>
      </c>
      <c r="J1716" s="2">
        <v>242905813710</v>
      </c>
      <c r="K1716" s="2">
        <v>161848108952.14001</v>
      </c>
      <c r="L1716" s="2">
        <v>251772802385.79999</v>
      </c>
      <c r="M1716" s="2">
        <v>61254358277.400002</v>
      </c>
      <c r="N1716" s="2">
        <v>61191246683.519997</v>
      </c>
      <c r="O1716" s="2">
        <v>31950599224.5</v>
      </c>
      <c r="P1716" s="2">
        <v>69601545980.699997</v>
      </c>
      <c r="Q1716" s="2">
        <v>60577631841.980003</v>
      </c>
      <c r="R1716">
        <f t="shared" si="183"/>
        <v>941102107056.03992</v>
      </c>
      <c r="S1716">
        <f t="shared" si="184"/>
        <v>0.25810782048917003</v>
      </c>
      <c r="T1716">
        <f t="shared" si="185"/>
        <v>0.17197720389600873</v>
      </c>
      <c r="U1716">
        <f t="shared" si="188"/>
        <v>0.26752974039490451</v>
      </c>
      <c r="V1716">
        <f t="shared" si="188"/>
        <v>6.5087898346138207E-2</v>
      </c>
      <c r="W1716">
        <f t="shared" si="188"/>
        <v>6.5020836979038057E-2</v>
      </c>
      <c r="X1716">
        <f t="shared" si="188"/>
        <v>3.3950194123407093E-2</v>
      </c>
      <c r="Y1716">
        <f t="shared" si="189"/>
        <v>7.3957486078134377E-2</v>
      </c>
      <c r="Z1716">
        <f t="shared" si="186"/>
        <v>6.4368819693199117E-2</v>
      </c>
      <c r="AA1716">
        <f t="shared" si="187"/>
        <v>1</v>
      </c>
    </row>
    <row r="1717" spans="1:27" x14ac:dyDescent="0.2">
      <c r="A1717" s="1">
        <v>42620</v>
      </c>
      <c r="B1717">
        <v>67.16</v>
      </c>
      <c r="C1717">
        <v>15.7</v>
      </c>
      <c r="D1717">
        <v>49.77</v>
      </c>
      <c r="E1717">
        <v>31.69</v>
      </c>
      <c r="F1717">
        <v>66.19</v>
      </c>
      <c r="G1717">
        <v>26.62</v>
      </c>
      <c r="H1717">
        <v>169.67</v>
      </c>
      <c r="I1717">
        <v>373.54</v>
      </c>
      <c r="J1717" s="2">
        <v>242580735297.60001</v>
      </c>
      <c r="K1717" s="2">
        <v>160215341144.29999</v>
      </c>
      <c r="L1717" s="2">
        <v>251116881257.34</v>
      </c>
      <c r="M1717" s="2">
        <v>60585225150.150002</v>
      </c>
      <c r="N1717" s="2">
        <v>61145057638.620003</v>
      </c>
      <c r="O1717" s="2">
        <v>31747851861</v>
      </c>
      <c r="P1717" s="2">
        <v>68794677307.149994</v>
      </c>
      <c r="Q1717" s="2">
        <v>60766337070.339996</v>
      </c>
      <c r="R1717">
        <f t="shared" si="183"/>
        <v>936952106726.5</v>
      </c>
      <c r="S1717">
        <f t="shared" si="184"/>
        <v>0.25890409291582955</v>
      </c>
      <c r="T1717">
        <f t="shared" si="185"/>
        <v>0.17099629745650113</v>
      </c>
      <c r="U1717">
        <f t="shared" si="188"/>
        <v>0.26801463965397965</v>
      </c>
      <c r="V1717">
        <f t="shared" si="188"/>
        <v>6.4662029910814919E-2</v>
      </c>
      <c r="W1717">
        <f t="shared" si="188"/>
        <v>6.5259533758077651E-2</v>
      </c>
      <c r="X1717">
        <f t="shared" si="188"/>
        <v>3.3884177892421694E-2</v>
      </c>
      <c r="Y1717">
        <f t="shared" si="189"/>
        <v>7.3423899485645136E-2</v>
      </c>
      <c r="Z1717">
        <f t="shared" si="186"/>
        <v>6.4855328926730224E-2</v>
      </c>
      <c r="AA1717">
        <f t="shared" si="187"/>
        <v>1</v>
      </c>
    </row>
    <row r="1718" spans="1:27" x14ac:dyDescent="0.2">
      <c r="A1718" s="1">
        <v>42619</v>
      </c>
      <c r="B1718">
        <v>67.44</v>
      </c>
      <c r="C1718">
        <v>15.78</v>
      </c>
      <c r="D1718">
        <v>49.99</v>
      </c>
      <c r="E1718">
        <v>31.75</v>
      </c>
      <c r="F1718">
        <v>65.760000000000005</v>
      </c>
      <c r="G1718">
        <v>26.7</v>
      </c>
      <c r="H1718">
        <v>169.33</v>
      </c>
      <c r="I1718">
        <v>371.59</v>
      </c>
      <c r="J1718" s="2">
        <v>243592090358.39999</v>
      </c>
      <c r="K1718" s="2">
        <v>161031725048.22</v>
      </c>
      <c r="L1718" s="2">
        <v>252226901628.57999</v>
      </c>
      <c r="M1718" s="2">
        <v>60699933686.25</v>
      </c>
      <c r="N1718" s="2">
        <v>60747831852.480003</v>
      </c>
      <c r="O1718" s="2">
        <v>31843262385</v>
      </c>
      <c r="P1718" s="2">
        <v>68656820347.849998</v>
      </c>
      <c r="Q1718" s="2">
        <v>60449117074.389999</v>
      </c>
      <c r="R1718">
        <f t="shared" si="183"/>
        <v>939247682381.16992</v>
      </c>
      <c r="S1718">
        <f t="shared" si="184"/>
        <v>0.25934808775982082</v>
      </c>
      <c r="T1718">
        <f t="shared" si="185"/>
        <v>0.17144756177622308</v>
      </c>
      <c r="U1718">
        <f t="shared" si="188"/>
        <v>0.26854141496430128</v>
      </c>
      <c r="V1718">
        <f t="shared" si="188"/>
        <v>6.4626120271454091E-2</v>
      </c>
      <c r="W1718">
        <f t="shared" si="188"/>
        <v>6.467711658172294E-2</v>
      </c>
      <c r="X1718">
        <f t="shared" si="188"/>
        <v>3.3902944859306255E-2</v>
      </c>
      <c r="Y1718">
        <f t="shared" si="189"/>
        <v>7.3097673420702003E-2</v>
      </c>
      <c r="Z1718">
        <f t="shared" si="186"/>
        <v>6.4359080366469576E-2</v>
      </c>
      <c r="AA1718">
        <f t="shared" si="187"/>
        <v>1</v>
      </c>
    </row>
    <row r="1719" spans="1:27" x14ac:dyDescent="0.2">
      <c r="A1719" s="1">
        <v>42615</v>
      </c>
      <c r="B1719">
        <v>67.489999999999995</v>
      </c>
      <c r="C1719">
        <v>16</v>
      </c>
      <c r="D1719">
        <v>50.55</v>
      </c>
      <c r="E1719">
        <v>31.89</v>
      </c>
      <c r="F1719">
        <v>65.19</v>
      </c>
      <c r="G1719">
        <v>26.88</v>
      </c>
      <c r="H1719">
        <v>169.18</v>
      </c>
      <c r="I1719">
        <v>373.85</v>
      </c>
      <c r="J1719" s="2">
        <v>243772689476.39999</v>
      </c>
      <c r="K1719" s="2">
        <v>163276780784</v>
      </c>
      <c r="L1719" s="2">
        <v>255052408028.10001</v>
      </c>
      <c r="M1719" s="2">
        <v>60967586937.150002</v>
      </c>
      <c r="N1719" s="2">
        <v>60221276740.620003</v>
      </c>
      <c r="O1719" s="2">
        <v>32057936064</v>
      </c>
      <c r="P1719" s="2">
        <v>68596001101.099998</v>
      </c>
      <c r="Q1719" s="2">
        <v>60816766915.849998</v>
      </c>
      <c r="R1719">
        <f t="shared" si="183"/>
        <v>944761446047.21997</v>
      </c>
      <c r="S1719">
        <f t="shared" si="184"/>
        <v>0.25802565345603234</v>
      </c>
      <c r="T1719">
        <f t="shared" si="185"/>
        <v>0.17282328937863886</v>
      </c>
      <c r="U1719">
        <f t="shared" si="188"/>
        <v>0.26996487747802556</v>
      </c>
      <c r="V1719">
        <f t="shared" si="188"/>
        <v>6.4532255409269518E-2</v>
      </c>
      <c r="W1719">
        <f t="shared" si="188"/>
        <v>6.3742309757218965E-2</v>
      </c>
      <c r="X1719">
        <f t="shared" si="188"/>
        <v>3.3932307672086902E-2</v>
      </c>
      <c r="Y1719">
        <f t="shared" si="189"/>
        <v>7.260668964435231E-2</v>
      </c>
      <c r="Z1719">
        <f t="shared" si="186"/>
        <v>6.4372617204375551E-2</v>
      </c>
      <c r="AA1719">
        <f t="shared" si="187"/>
        <v>1</v>
      </c>
    </row>
    <row r="1720" spans="1:27" x14ac:dyDescent="0.2">
      <c r="A1720" s="1">
        <v>42614</v>
      </c>
      <c r="B1720">
        <v>67.209999999999994</v>
      </c>
      <c r="C1720">
        <v>15.98</v>
      </c>
      <c r="D1720">
        <v>50.43</v>
      </c>
      <c r="E1720">
        <v>31.91</v>
      </c>
      <c r="F1720">
        <v>64.86</v>
      </c>
      <c r="G1720">
        <v>26.93</v>
      </c>
      <c r="H1720">
        <v>168.51</v>
      </c>
      <c r="I1720">
        <v>372.17</v>
      </c>
      <c r="J1720" s="2">
        <v>242761334415.60001</v>
      </c>
      <c r="K1720" s="2">
        <v>163072684808.01999</v>
      </c>
      <c r="L1720" s="2">
        <v>254446942371.06</v>
      </c>
      <c r="M1720" s="2">
        <v>61005823115.849998</v>
      </c>
      <c r="N1720" s="2">
        <v>59916429044.279999</v>
      </c>
      <c r="O1720" s="2">
        <v>32117567641.5</v>
      </c>
      <c r="P1720" s="2">
        <v>68324341798.949997</v>
      </c>
      <c r="Q1720" s="2">
        <v>60543469688.57</v>
      </c>
      <c r="R1720">
        <f t="shared" si="183"/>
        <v>942188592883.82983</v>
      </c>
      <c r="S1720">
        <f t="shared" si="184"/>
        <v>0.25765683882094298</v>
      </c>
      <c r="T1720">
        <f t="shared" si="185"/>
        <v>0.17307860235167011</v>
      </c>
      <c r="U1720">
        <f t="shared" si="188"/>
        <v>0.27005945974388679</v>
      </c>
      <c r="V1720">
        <f t="shared" si="188"/>
        <v>6.4749057223378953E-2</v>
      </c>
      <c r="W1720">
        <f t="shared" si="188"/>
        <v>6.3592819417277305E-2</v>
      </c>
      <c r="X1720">
        <f t="shared" si="188"/>
        <v>3.4088257790508017E-2</v>
      </c>
      <c r="Y1720">
        <f t="shared" si="189"/>
        <v>7.2516630231984E-2</v>
      </c>
      <c r="Z1720">
        <f t="shared" si="186"/>
        <v>6.4258334420351976E-2</v>
      </c>
      <c r="AA1720">
        <f t="shared" si="187"/>
        <v>1.0000000000000002</v>
      </c>
    </row>
    <row r="1721" spans="1:27" x14ac:dyDescent="0.2">
      <c r="A1721" s="1">
        <v>42613</v>
      </c>
      <c r="B1721">
        <v>67.5</v>
      </c>
      <c r="C1721">
        <v>16.14</v>
      </c>
      <c r="D1721">
        <v>50.8</v>
      </c>
      <c r="E1721">
        <v>32.06</v>
      </c>
      <c r="F1721">
        <v>65.58</v>
      </c>
      <c r="G1721">
        <v>27.42</v>
      </c>
      <c r="H1721">
        <v>169.46</v>
      </c>
      <c r="I1721">
        <v>372.81</v>
      </c>
      <c r="J1721" s="2">
        <v>243808809300</v>
      </c>
      <c r="K1721" s="2">
        <v>164705452615.85999</v>
      </c>
      <c r="L1721" s="2">
        <v>256313794813.60001</v>
      </c>
      <c r="M1721" s="2">
        <v>61292594456.099998</v>
      </c>
      <c r="N1721" s="2">
        <v>60581551290.839996</v>
      </c>
      <c r="O1721" s="2">
        <v>32701957101</v>
      </c>
      <c r="P1721" s="2">
        <v>68709530361.699997</v>
      </c>
      <c r="Q1721" s="2">
        <v>60647582918.010002</v>
      </c>
      <c r="R1721">
        <f t="shared" si="183"/>
        <v>948761272857.10986</v>
      </c>
      <c r="S1721">
        <f t="shared" si="184"/>
        <v>0.25697592879796993</v>
      </c>
      <c r="T1721">
        <f t="shared" si="185"/>
        <v>0.17360052241578561</v>
      </c>
      <c r="U1721">
        <f t="shared" si="188"/>
        <v>0.27015625758177703</v>
      </c>
      <c r="V1721">
        <f t="shared" si="188"/>
        <v>6.4602757521418239E-2</v>
      </c>
      <c r="W1721">
        <f t="shared" si="188"/>
        <v>6.3853313814553225E-2</v>
      </c>
      <c r="X1721">
        <f t="shared" si="188"/>
        <v>3.4468056440078942E-2</v>
      </c>
      <c r="Y1721">
        <f t="shared" si="189"/>
        <v>7.242025188779827E-2</v>
      </c>
      <c r="Z1721">
        <f t="shared" si="186"/>
        <v>6.3922911540618882E-2</v>
      </c>
      <c r="AA1721">
        <f t="shared" si="187"/>
        <v>1.0000000000000002</v>
      </c>
    </row>
    <row r="1722" spans="1:27" x14ac:dyDescent="0.2">
      <c r="A1722" s="1">
        <v>42612</v>
      </c>
      <c r="B1722">
        <v>67.5</v>
      </c>
      <c r="C1722">
        <v>16.190000000000001</v>
      </c>
      <c r="D1722">
        <v>50.62</v>
      </c>
      <c r="E1722">
        <v>32.19</v>
      </c>
      <c r="F1722">
        <v>65.45</v>
      </c>
      <c r="G1722">
        <v>27.58</v>
      </c>
      <c r="H1722">
        <v>169.37</v>
      </c>
      <c r="I1722">
        <v>376</v>
      </c>
      <c r="J1722" s="2">
        <v>243808809300</v>
      </c>
      <c r="K1722" s="2">
        <v>165215692555.81</v>
      </c>
      <c r="L1722" s="2">
        <v>255405596328.04001</v>
      </c>
      <c r="M1722" s="2">
        <v>61541129617.650002</v>
      </c>
      <c r="N1722" s="2">
        <v>60461459774.099998</v>
      </c>
      <c r="O1722" s="2">
        <v>32892778149</v>
      </c>
      <c r="P1722" s="2">
        <v>68673038813.650002</v>
      </c>
      <c r="Q1722" s="2">
        <v>61166522296</v>
      </c>
      <c r="R1722">
        <f t="shared" si="183"/>
        <v>949165026834.25</v>
      </c>
      <c r="S1722">
        <f t="shared" si="184"/>
        <v>0.2568666168760721</v>
      </c>
      <c r="T1722">
        <f t="shared" si="185"/>
        <v>0.17406424371413459</v>
      </c>
      <c r="U1722">
        <f t="shared" si="188"/>
        <v>0.26908449964690995</v>
      </c>
      <c r="V1722">
        <f t="shared" si="188"/>
        <v>6.4837123026865118E-2</v>
      </c>
      <c r="W1722">
        <f t="shared" si="188"/>
        <v>6.3699628689182844E-2</v>
      </c>
      <c r="X1722">
        <f t="shared" si="188"/>
        <v>3.4654435444916545E-2</v>
      </c>
      <c r="Y1722">
        <f t="shared" si="189"/>
        <v>7.2350999954871056E-2</v>
      </c>
      <c r="Z1722">
        <f t="shared" si="186"/>
        <v>6.4442452647047788E-2</v>
      </c>
      <c r="AA1722">
        <f t="shared" si="187"/>
        <v>1</v>
      </c>
    </row>
    <row r="1723" spans="1:27" x14ac:dyDescent="0.2">
      <c r="A1723" s="1">
        <v>42611</v>
      </c>
      <c r="B1723">
        <v>66.95</v>
      </c>
      <c r="C1723">
        <v>15.84</v>
      </c>
      <c r="D1723">
        <v>49.56</v>
      </c>
      <c r="E1723">
        <v>31.41</v>
      </c>
      <c r="F1723">
        <v>65.52</v>
      </c>
      <c r="G1723">
        <v>27.6</v>
      </c>
      <c r="H1723">
        <v>166.87</v>
      </c>
      <c r="I1723">
        <v>373.8</v>
      </c>
      <c r="J1723" s="2">
        <v>241822219002</v>
      </c>
      <c r="K1723" s="2">
        <v>161644012976.16</v>
      </c>
      <c r="L1723" s="2">
        <v>250057316357.51999</v>
      </c>
      <c r="M1723" s="2">
        <v>60049918648.349998</v>
      </c>
      <c r="N1723" s="2">
        <v>60526124436.959999</v>
      </c>
      <c r="O1723" s="2">
        <v>32916630780</v>
      </c>
      <c r="P1723" s="2">
        <v>67659384701.150002</v>
      </c>
      <c r="Q1723" s="2">
        <v>60808633069.800003</v>
      </c>
      <c r="R1723">
        <f t="shared" si="183"/>
        <v>935484239971.94006</v>
      </c>
      <c r="S1723">
        <f t="shared" si="184"/>
        <v>0.25849951145008437</v>
      </c>
      <c r="T1723">
        <f t="shared" si="185"/>
        <v>0.17279180778182701</v>
      </c>
      <c r="U1723">
        <f t="shared" si="188"/>
        <v>0.26730254308188078</v>
      </c>
      <c r="V1723">
        <f t="shared" si="188"/>
        <v>6.4191267027813539E-2</v>
      </c>
      <c r="W1723">
        <f t="shared" si="188"/>
        <v>6.4700314394153219E-2</v>
      </c>
      <c r="X1723">
        <f t="shared" si="188"/>
        <v>3.518672936808357E-2</v>
      </c>
      <c r="Y1723">
        <f t="shared" si="189"/>
        <v>7.2325520634296786E-2</v>
      </c>
      <c r="Z1723">
        <f t="shared" si="186"/>
        <v>6.5002306261860668E-2</v>
      </c>
      <c r="AA1723">
        <f t="shared" si="187"/>
        <v>0.99999999999999989</v>
      </c>
    </row>
    <row r="1724" spans="1:27" x14ac:dyDescent="0.2">
      <c r="A1724" s="1">
        <v>42608</v>
      </c>
      <c r="B1724">
        <v>66.22</v>
      </c>
      <c r="C1724">
        <v>15.79</v>
      </c>
      <c r="D1724">
        <v>48.51</v>
      </c>
      <c r="E1724">
        <v>31.16</v>
      </c>
      <c r="F1724">
        <v>64.790000000000006</v>
      </c>
      <c r="G1724">
        <v>27.44</v>
      </c>
      <c r="H1724">
        <v>165.97</v>
      </c>
      <c r="I1724">
        <v>371.09</v>
      </c>
      <c r="J1724" s="2">
        <v>239185471879.20001</v>
      </c>
      <c r="K1724" s="2">
        <v>161133773036.20999</v>
      </c>
      <c r="L1724" s="2">
        <v>244759491858.42001</v>
      </c>
      <c r="M1724" s="2">
        <v>59571966414.599998</v>
      </c>
      <c r="N1724" s="2">
        <v>59851764381.419998</v>
      </c>
      <c r="O1724" s="2">
        <v>32725809732</v>
      </c>
      <c r="P1724" s="2">
        <v>67294469220.650002</v>
      </c>
      <c r="Q1724" s="2">
        <v>60367778613.889999</v>
      </c>
      <c r="R1724">
        <f t="shared" si="183"/>
        <v>924890525136.39014</v>
      </c>
      <c r="S1724">
        <f t="shared" si="184"/>
        <v>0.25860949526315907</v>
      </c>
      <c r="T1724">
        <f t="shared" si="185"/>
        <v>0.17421929261568356</v>
      </c>
      <c r="U1724">
        <f t="shared" si="188"/>
        <v>0.26463617607319118</v>
      </c>
      <c r="V1724">
        <f t="shared" si="188"/>
        <v>6.4409748824938107E-2</v>
      </c>
      <c r="W1724">
        <f t="shared" si="188"/>
        <v>6.4712268917009264E-2</v>
      </c>
      <c r="X1724">
        <f t="shared" si="188"/>
        <v>3.5383441437216633E-2</v>
      </c>
      <c r="Y1724">
        <f t="shared" si="189"/>
        <v>7.2759388697085356E-2</v>
      </c>
      <c r="Z1724">
        <f t="shared" si="186"/>
        <v>6.5270188171716634E-2</v>
      </c>
      <c r="AA1724">
        <f t="shared" si="187"/>
        <v>0.99999999999999978</v>
      </c>
    </row>
    <row r="1725" spans="1:27" x14ac:dyDescent="0.2">
      <c r="A1725" s="1">
        <v>42607</v>
      </c>
      <c r="B1725">
        <v>66.069999999999993</v>
      </c>
      <c r="C1725">
        <v>15.53</v>
      </c>
      <c r="D1725">
        <v>48.38</v>
      </c>
      <c r="E1725">
        <v>30.97</v>
      </c>
      <c r="F1725">
        <v>65</v>
      </c>
      <c r="G1725">
        <v>27.82</v>
      </c>
      <c r="H1725">
        <v>165.9</v>
      </c>
      <c r="I1725">
        <v>368.5</v>
      </c>
      <c r="J1725" s="2">
        <v>238643674525.20001</v>
      </c>
      <c r="K1725" s="2">
        <v>158480525348.47</v>
      </c>
      <c r="L1725" s="2">
        <v>244103570729.95999</v>
      </c>
      <c r="M1725" s="2">
        <v>59208722716.949997</v>
      </c>
      <c r="N1725" s="2">
        <v>60045758370</v>
      </c>
      <c r="O1725" s="2">
        <v>33179009721</v>
      </c>
      <c r="P1725" s="2">
        <v>67266086905.5</v>
      </c>
      <c r="Q1725" s="2">
        <v>59946445388.5</v>
      </c>
      <c r="R1725">
        <f t="shared" si="183"/>
        <v>920873793705.57996</v>
      </c>
      <c r="S1725">
        <f t="shared" si="184"/>
        <v>0.25914916480020794</v>
      </c>
      <c r="T1725">
        <f t="shared" si="185"/>
        <v>0.17209798609942753</v>
      </c>
      <c r="U1725">
        <f t="shared" si="188"/>
        <v>0.26507820333087284</v>
      </c>
      <c r="V1725">
        <f t="shared" si="188"/>
        <v>6.429624029010006E-2</v>
      </c>
      <c r="W1725">
        <f t="shared" si="188"/>
        <v>6.5205198345776483E-2</v>
      </c>
      <c r="X1725">
        <f t="shared" si="188"/>
        <v>3.6029920655563721E-2</v>
      </c>
      <c r="Y1725">
        <f t="shared" si="189"/>
        <v>7.3045934595252673E-2</v>
      </c>
      <c r="Z1725">
        <f t="shared" si="186"/>
        <v>6.509735188279879E-2</v>
      </c>
      <c r="AA1725">
        <f t="shared" si="187"/>
        <v>1.0000000000000002</v>
      </c>
    </row>
    <row r="1726" spans="1:27" x14ac:dyDescent="0.2">
      <c r="A1726" s="1">
        <v>42606</v>
      </c>
      <c r="B1726">
        <v>65.95</v>
      </c>
      <c r="C1726">
        <v>15.4</v>
      </c>
      <c r="D1726">
        <v>48.63</v>
      </c>
      <c r="E1726">
        <v>30.91</v>
      </c>
      <c r="F1726">
        <v>65.16</v>
      </c>
      <c r="G1726">
        <v>28.16</v>
      </c>
      <c r="H1726">
        <v>165.3</v>
      </c>
      <c r="I1726">
        <v>369.12</v>
      </c>
      <c r="J1726" s="2">
        <v>238210236642</v>
      </c>
      <c r="K1726" s="2">
        <v>157153901504.60001</v>
      </c>
      <c r="L1726" s="2">
        <v>245364957515.45999</v>
      </c>
      <c r="M1726" s="2">
        <v>59094014180.849998</v>
      </c>
      <c r="N1726" s="2">
        <v>60193563313.68</v>
      </c>
      <c r="O1726" s="2">
        <v>33584504448</v>
      </c>
      <c r="P1726" s="2">
        <v>67022809918.5</v>
      </c>
      <c r="Q1726" s="2">
        <v>60047305079.519997</v>
      </c>
      <c r="R1726">
        <f t="shared" si="183"/>
        <v>920671292602.60999</v>
      </c>
      <c r="S1726">
        <f t="shared" si="184"/>
        <v>0.25873537988635742</v>
      </c>
      <c r="T1726">
        <f t="shared" si="185"/>
        <v>0.17069490790828043</v>
      </c>
      <c r="U1726">
        <f t="shared" si="188"/>
        <v>0.2665065800214616</v>
      </c>
      <c r="V1726">
        <f t="shared" si="188"/>
        <v>6.4185789929215045E-2</v>
      </c>
      <c r="W1726">
        <f t="shared" si="188"/>
        <v>6.5380080596975226E-2</v>
      </c>
      <c r="X1726">
        <f t="shared" si="188"/>
        <v>3.6478279183726113E-2</v>
      </c>
      <c r="Y1726">
        <f t="shared" si="189"/>
        <v>7.2797762303455582E-2</v>
      </c>
      <c r="Z1726">
        <f t="shared" si="186"/>
        <v>6.5221220170528615E-2</v>
      </c>
      <c r="AA1726">
        <f t="shared" si="187"/>
        <v>1.0000000000000002</v>
      </c>
    </row>
    <row r="1727" spans="1:27" x14ac:dyDescent="0.2">
      <c r="A1727" s="1">
        <v>42605</v>
      </c>
      <c r="B1727">
        <v>65.77</v>
      </c>
      <c r="C1727">
        <v>15.35</v>
      </c>
      <c r="D1727">
        <v>48.41</v>
      </c>
      <c r="E1727">
        <v>30.72</v>
      </c>
      <c r="F1727">
        <v>65.680000000000007</v>
      </c>
      <c r="G1727">
        <v>28.23</v>
      </c>
      <c r="H1727">
        <v>166.08</v>
      </c>
      <c r="I1727">
        <v>372.28</v>
      </c>
      <c r="J1727" s="2">
        <v>237560079817.20001</v>
      </c>
      <c r="K1727" s="2">
        <v>156643661564.64999</v>
      </c>
      <c r="L1727" s="2">
        <v>244254937144.22</v>
      </c>
      <c r="M1727" s="2">
        <v>58730770483.199997</v>
      </c>
      <c r="N1727" s="2">
        <v>60673929380.639999</v>
      </c>
      <c r="O1727" s="2">
        <v>33667988656.5</v>
      </c>
      <c r="P1727" s="2">
        <v>67339070001.599998</v>
      </c>
      <c r="Q1727" s="2">
        <v>60561364149.879997</v>
      </c>
      <c r="R1727">
        <f t="shared" si="183"/>
        <v>919431801197.88989</v>
      </c>
      <c r="S1727">
        <f t="shared" si="184"/>
        <v>0.25837705364083857</v>
      </c>
      <c r="T1727">
        <f t="shared" si="185"/>
        <v>0.1703700713425024</v>
      </c>
      <c r="U1727">
        <f t="shared" si="188"/>
        <v>0.26565856959264439</v>
      </c>
      <c r="V1727">
        <f t="shared" si="188"/>
        <v>6.3877245062311405E-2</v>
      </c>
      <c r="W1727">
        <f t="shared" si="188"/>
        <v>6.5990679571437963E-2</v>
      </c>
      <c r="X1727">
        <f t="shared" si="188"/>
        <v>3.6618255549389703E-2</v>
      </c>
      <c r="Y1727">
        <f t="shared" si="189"/>
        <v>7.323987479426608E-2</v>
      </c>
      <c r="Z1727">
        <f t="shared" si="186"/>
        <v>6.5868250446609614E-2</v>
      </c>
      <c r="AA1727">
        <f t="shared" si="187"/>
        <v>1.0000000000000002</v>
      </c>
    </row>
    <row r="1728" spans="1:27" x14ac:dyDescent="0.2">
      <c r="A1728" s="1">
        <v>42604</v>
      </c>
      <c r="B1728">
        <v>65.8</v>
      </c>
      <c r="C1728">
        <v>15.18</v>
      </c>
      <c r="D1728">
        <v>48.63</v>
      </c>
      <c r="E1728">
        <v>30.6</v>
      </c>
      <c r="F1728">
        <v>65.36</v>
      </c>
      <c r="G1728">
        <v>28.2</v>
      </c>
      <c r="H1728">
        <v>166.26</v>
      </c>
      <c r="I1728">
        <v>371.55</v>
      </c>
      <c r="J1728" s="2">
        <v>237668439288</v>
      </c>
      <c r="K1728" s="2">
        <v>154908845768.82001</v>
      </c>
      <c r="L1728" s="2">
        <v>245364957515.45999</v>
      </c>
      <c r="M1728" s="2">
        <v>58501353411</v>
      </c>
      <c r="N1728" s="2">
        <v>60378319493.279999</v>
      </c>
      <c r="O1728" s="2">
        <v>33632209710</v>
      </c>
      <c r="P1728" s="2">
        <v>67412053097.699997</v>
      </c>
      <c r="Q1728" s="2">
        <v>60442609997.550003</v>
      </c>
      <c r="R1728">
        <f t="shared" si="183"/>
        <v>918308788281.81006</v>
      </c>
      <c r="S1728">
        <f t="shared" si="184"/>
        <v>0.25881102557309343</v>
      </c>
      <c r="T1728">
        <f t="shared" si="185"/>
        <v>0.16868927722956917</v>
      </c>
      <c r="U1728">
        <f t="shared" si="188"/>
        <v>0.26719221317106956</v>
      </c>
      <c r="V1728">
        <f t="shared" si="188"/>
        <v>6.3705535825763146E-2</v>
      </c>
      <c r="W1728">
        <f t="shared" si="188"/>
        <v>6.5749473666967817E-2</v>
      </c>
      <c r="X1728">
        <f t="shared" si="188"/>
        <v>3.6624074754775152E-2</v>
      </c>
      <c r="Y1728">
        <f t="shared" si="189"/>
        <v>7.3408916431944929E-2</v>
      </c>
      <c r="Z1728">
        <f t="shared" si="186"/>
        <v>6.5819483346816685E-2</v>
      </c>
      <c r="AA1728">
        <f t="shared" si="187"/>
        <v>0.99999999999999978</v>
      </c>
    </row>
    <row r="1729" spans="1:27" x14ac:dyDescent="0.2">
      <c r="A1729" s="1">
        <v>42601</v>
      </c>
      <c r="B1729">
        <v>65.86</v>
      </c>
      <c r="C1729">
        <v>15.22</v>
      </c>
      <c r="D1729">
        <v>48.65</v>
      </c>
      <c r="E1729">
        <v>30.55</v>
      </c>
      <c r="F1729">
        <v>65.53</v>
      </c>
      <c r="G1729">
        <v>28.19</v>
      </c>
      <c r="H1729">
        <v>166.23</v>
      </c>
      <c r="I1729">
        <v>372.05</v>
      </c>
      <c r="J1729" s="2">
        <v>237885158229.60001</v>
      </c>
      <c r="K1729" s="2">
        <v>155317037720.78</v>
      </c>
      <c r="L1729" s="2">
        <v>245465868458.29999</v>
      </c>
      <c r="M1729" s="2">
        <v>58405762964.25</v>
      </c>
      <c r="N1729" s="2">
        <v>60535362245.940002</v>
      </c>
      <c r="O1729" s="2">
        <v>33620283394.5</v>
      </c>
      <c r="P1729" s="2">
        <v>67399889248.349998</v>
      </c>
      <c r="Q1729" s="2">
        <v>60523948458.050003</v>
      </c>
      <c r="R1729">
        <f t="shared" si="183"/>
        <v>919153310719.7699</v>
      </c>
      <c r="S1729">
        <f t="shared" si="184"/>
        <v>0.25880900983027205</v>
      </c>
      <c r="T1729">
        <f t="shared" si="185"/>
        <v>0.16897838033043089</v>
      </c>
      <c r="U1729">
        <f t="shared" si="188"/>
        <v>0.26705650253936503</v>
      </c>
      <c r="V1729">
        <f t="shared" si="188"/>
        <v>6.3543004505433001E-2</v>
      </c>
      <c r="W1729">
        <f t="shared" si="188"/>
        <v>6.5859918622863917E-2</v>
      </c>
      <c r="X1729">
        <f t="shared" si="188"/>
        <v>3.6577449052729465E-2</v>
      </c>
      <c r="Y1729">
        <f t="shared" si="189"/>
        <v>7.3328234215433052E-2</v>
      </c>
      <c r="Z1729">
        <f t="shared" si="186"/>
        <v>6.584750090347273E-2</v>
      </c>
      <c r="AA1729">
        <f t="shared" si="187"/>
        <v>1</v>
      </c>
    </row>
    <row r="1730" spans="1:27" x14ac:dyDescent="0.2">
      <c r="A1730" s="1">
        <v>42600</v>
      </c>
      <c r="B1730">
        <v>65.95</v>
      </c>
      <c r="C1730">
        <v>15.16</v>
      </c>
      <c r="D1730">
        <v>48.53</v>
      </c>
      <c r="E1730">
        <v>30.55</v>
      </c>
      <c r="F1730">
        <v>65.63</v>
      </c>
      <c r="G1730">
        <v>28.32</v>
      </c>
      <c r="H1730">
        <v>166.06</v>
      </c>
      <c r="I1730">
        <v>370.79</v>
      </c>
      <c r="J1730" s="2">
        <v>238210236642</v>
      </c>
      <c r="K1730" s="2">
        <v>154704749792.84</v>
      </c>
      <c r="L1730" s="2">
        <v>244860402801.26001</v>
      </c>
      <c r="M1730" s="2">
        <v>58405762964.25</v>
      </c>
      <c r="N1730" s="2">
        <v>60627740335.739998</v>
      </c>
      <c r="O1730" s="2">
        <v>33775325496</v>
      </c>
      <c r="P1730" s="2">
        <v>67330960768.699997</v>
      </c>
      <c r="Q1730" s="2">
        <v>60318975537.589996</v>
      </c>
      <c r="R1730">
        <f t="shared" si="183"/>
        <v>918234154338.37988</v>
      </c>
      <c r="S1730">
        <f t="shared" si="184"/>
        <v>0.25942210439083363</v>
      </c>
      <c r="T1730">
        <f t="shared" si="185"/>
        <v>0.16848071819361829</v>
      </c>
      <c r="U1730">
        <f t="shared" si="188"/>
        <v>0.26666444680190599</v>
      </c>
      <c r="V1730">
        <f t="shared" si="188"/>
        <v>6.3606611329256657E-2</v>
      </c>
      <c r="W1730">
        <f t="shared" si="188"/>
        <v>6.6026448754157294E-2</v>
      </c>
      <c r="X1730">
        <f t="shared" si="188"/>
        <v>3.6782911348289274E-2</v>
      </c>
      <c r="Y1730">
        <f t="shared" si="189"/>
        <v>7.3326569754110629E-2</v>
      </c>
      <c r="Z1730">
        <f t="shared" si="186"/>
        <v>6.5690189427828408E-2</v>
      </c>
      <c r="AA1730">
        <f t="shared" si="187"/>
        <v>1</v>
      </c>
    </row>
    <row r="1731" spans="1:27" x14ac:dyDescent="0.2">
      <c r="A1731" s="1">
        <v>42599</v>
      </c>
      <c r="B1731">
        <v>65.89</v>
      </c>
      <c r="C1731">
        <v>15.15</v>
      </c>
      <c r="D1731">
        <v>48.61</v>
      </c>
      <c r="E1731">
        <v>30.37</v>
      </c>
      <c r="F1731">
        <v>65.680000000000007</v>
      </c>
      <c r="G1731">
        <v>27.89</v>
      </c>
      <c r="H1731">
        <v>165.67</v>
      </c>
      <c r="I1731">
        <v>370.1</v>
      </c>
      <c r="J1731" s="2">
        <v>237993517700.39999</v>
      </c>
      <c r="K1731" s="2">
        <v>154602701804.85001</v>
      </c>
      <c r="L1731" s="2">
        <v>245264046572.62</v>
      </c>
      <c r="M1731" s="2">
        <v>58061637355.949997</v>
      </c>
      <c r="N1731" s="2">
        <v>60673929380.639999</v>
      </c>
      <c r="O1731" s="2">
        <v>33262493929.5</v>
      </c>
      <c r="P1731" s="2">
        <v>67172830727.150002</v>
      </c>
      <c r="Q1731" s="2">
        <v>60206728462.099998</v>
      </c>
      <c r="R1731">
        <f t="shared" si="183"/>
        <v>917237885933.20996</v>
      </c>
      <c r="S1731">
        <f t="shared" si="184"/>
        <v>0.25946760524208201</v>
      </c>
      <c r="T1731">
        <f t="shared" si="185"/>
        <v>0.16855245970084975</v>
      </c>
      <c r="U1731">
        <f t="shared" si="188"/>
        <v>0.26739415187052062</v>
      </c>
      <c r="V1731">
        <f t="shared" si="188"/>
        <v>6.3300522412326352E-2</v>
      </c>
      <c r="W1731">
        <f t="shared" si="188"/>
        <v>6.6148520804839572E-2</v>
      </c>
      <c r="X1731">
        <f t="shared" si="188"/>
        <v>3.6263759314366192E-2</v>
      </c>
      <c r="Y1731">
        <f t="shared" si="189"/>
        <v>7.323381617496913E-2</v>
      </c>
      <c r="Z1731">
        <f t="shared" si="186"/>
        <v>6.5639164480046391E-2</v>
      </c>
      <c r="AA1731">
        <f t="shared" si="187"/>
        <v>1</v>
      </c>
    </row>
    <row r="1732" spans="1:27" x14ac:dyDescent="0.2">
      <c r="A1732" s="1">
        <v>42598</v>
      </c>
      <c r="B1732">
        <v>65.709999999999994</v>
      </c>
      <c r="C1732">
        <v>15.17</v>
      </c>
      <c r="D1732">
        <v>48.44</v>
      </c>
      <c r="E1732">
        <v>30.25</v>
      </c>
      <c r="F1732">
        <v>65.3</v>
      </c>
      <c r="G1732">
        <v>27.87</v>
      </c>
      <c r="H1732">
        <v>165.65</v>
      </c>
      <c r="I1732">
        <v>367.07</v>
      </c>
      <c r="J1732" s="2">
        <v>237343360875.60001</v>
      </c>
      <c r="K1732" s="2">
        <v>154806797780.82999</v>
      </c>
      <c r="L1732" s="2">
        <v>244406303558.48001</v>
      </c>
      <c r="M1732" s="2">
        <v>57832220283.75</v>
      </c>
      <c r="N1732" s="2">
        <v>60322892639.400002</v>
      </c>
      <c r="O1732" s="2">
        <v>33238641298.5</v>
      </c>
      <c r="P1732" s="2">
        <v>67164721494.25</v>
      </c>
      <c r="Q1732" s="2">
        <v>59713817391.470001</v>
      </c>
      <c r="R1732">
        <f t="shared" ref="R1732:R1795" si="190">SUM(J1732:Q1732)</f>
        <v>914828755322.28003</v>
      </c>
      <c r="S1732">
        <f t="shared" ref="S1732:S1795" si="191">J1732/$R1732</f>
        <v>0.25944020615310415</v>
      </c>
      <c r="T1732">
        <f t="shared" ref="T1732:T1795" si="192">K1732/R1732</f>
        <v>0.16921942700226333</v>
      </c>
      <c r="U1732">
        <f t="shared" si="188"/>
        <v>0.26716071410805126</v>
      </c>
      <c r="V1732">
        <f t="shared" si="188"/>
        <v>6.3216443457088975E-2</v>
      </c>
      <c r="W1732">
        <f t="shared" si="188"/>
        <v>6.593899928096289E-2</v>
      </c>
      <c r="X1732">
        <f t="shared" si="188"/>
        <v>3.6333183784533034E-2</v>
      </c>
      <c r="Y1732">
        <f t="shared" si="189"/>
        <v>7.3417807544308017E-2</v>
      </c>
      <c r="Z1732">
        <f t="shared" ref="Z1732:Z1795" si="193">Q1732/$R1732</f>
        <v>6.527321866968834E-2</v>
      </c>
      <c r="AA1732">
        <f t="shared" ref="AA1732:AA1795" si="194">SUM(S1732:Z1732)</f>
        <v>1</v>
      </c>
    </row>
    <row r="1733" spans="1:27" x14ac:dyDescent="0.2">
      <c r="A1733" s="1">
        <v>42597</v>
      </c>
      <c r="B1733">
        <v>65.72</v>
      </c>
      <c r="C1733">
        <v>15.02</v>
      </c>
      <c r="D1733">
        <v>48.27</v>
      </c>
      <c r="E1733">
        <v>29.66</v>
      </c>
      <c r="F1733">
        <v>65.63</v>
      </c>
      <c r="G1733">
        <v>27.94</v>
      </c>
      <c r="H1733">
        <v>165.55</v>
      </c>
      <c r="I1733">
        <v>370.74</v>
      </c>
      <c r="J1733" s="2">
        <v>237379480699.20001</v>
      </c>
      <c r="K1733" s="2">
        <v>153276077960.98001</v>
      </c>
      <c r="L1733" s="2">
        <v>243548560544.34</v>
      </c>
      <c r="M1733" s="2">
        <v>56704253012.099998</v>
      </c>
      <c r="N1733" s="2">
        <v>60627740335.739998</v>
      </c>
      <c r="O1733" s="2">
        <v>33322125507</v>
      </c>
      <c r="P1733" s="2">
        <v>67124175329.75</v>
      </c>
      <c r="Q1733" s="2">
        <v>60310841691.540001</v>
      </c>
      <c r="R1733">
        <f t="shared" si="190"/>
        <v>912293255080.65002</v>
      </c>
      <c r="S1733">
        <f t="shared" si="191"/>
        <v>0.26020085030466966</v>
      </c>
      <c r="T1733">
        <f t="shared" si="192"/>
        <v>0.16801185047392447</v>
      </c>
      <c r="U1733">
        <f t="shared" si="188"/>
        <v>0.26696301785417609</v>
      </c>
      <c r="V1733">
        <f t="shared" si="188"/>
        <v>6.2155729746228516E-2</v>
      </c>
      <c r="W1733">
        <f t="shared" si="188"/>
        <v>6.6456416287304768E-2</v>
      </c>
      <c r="X1733">
        <f t="shared" si="188"/>
        <v>3.6525673429487544E-2</v>
      </c>
      <c r="Y1733">
        <f t="shared" si="189"/>
        <v>7.3577410504713184E-2</v>
      </c>
      <c r="Z1733">
        <f t="shared" si="193"/>
        <v>6.6109051399495772E-2</v>
      </c>
      <c r="AA1733">
        <f t="shared" si="194"/>
        <v>1.0000000000000002</v>
      </c>
    </row>
    <row r="1734" spans="1:27" x14ac:dyDescent="0.2">
      <c r="A1734" s="1">
        <v>42594</v>
      </c>
      <c r="B1734">
        <v>65.319999999999993</v>
      </c>
      <c r="C1734">
        <v>14.91</v>
      </c>
      <c r="D1734">
        <v>47.9</v>
      </c>
      <c r="E1734">
        <v>29.17</v>
      </c>
      <c r="F1734">
        <v>65.38</v>
      </c>
      <c r="G1734">
        <v>27.6</v>
      </c>
      <c r="H1734">
        <v>163.25</v>
      </c>
      <c r="I1734">
        <v>366.6</v>
      </c>
      <c r="J1734" s="2">
        <v>235934687755.20001</v>
      </c>
      <c r="K1734" s="2">
        <v>152153550093.09</v>
      </c>
      <c r="L1734" s="2">
        <v>241681708101.79999</v>
      </c>
      <c r="M1734" s="2">
        <v>55767466633.949997</v>
      </c>
      <c r="N1734" s="2">
        <v>60396795111.239998</v>
      </c>
      <c r="O1734" s="2">
        <v>32916630780</v>
      </c>
      <c r="P1734" s="2">
        <v>66191613546.25</v>
      </c>
      <c r="Q1734" s="2">
        <v>59637359238.599998</v>
      </c>
      <c r="R1734">
        <f t="shared" si="190"/>
        <v>904679811260.13</v>
      </c>
      <c r="S1734">
        <f t="shared" si="191"/>
        <v>0.26079358113072754</v>
      </c>
      <c r="T1734">
        <f t="shared" si="192"/>
        <v>0.16818497351140738</v>
      </c>
      <c r="U1734">
        <f t="shared" si="188"/>
        <v>0.26714612738529131</v>
      </c>
      <c r="V1734">
        <f t="shared" si="188"/>
        <v>6.1643319481476437E-2</v>
      </c>
      <c r="W1734">
        <f t="shared" si="188"/>
        <v>6.6760409992031547E-2</v>
      </c>
      <c r="X1734">
        <f t="shared" si="188"/>
        <v>3.6384840658873964E-2</v>
      </c>
      <c r="Y1734">
        <f t="shared" si="189"/>
        <v>7.3165790506645206E-2</v>
      </c>
      <c r="Z1734">
        <f t="shared" si="193"/>
        <v>6.5920957333546581E-2</v>
      </c>
      <c r="AA1734">
        <f t="shared" si="194"/>
        <v>1</v>
      </c>
    </row>
    <row r="1735" spans="1:27" x14ac:dyDescent="0.2">
      <c r="A1735" s="1">
        <v>42593</v>
      </c>
      <c r="B1735">
        <v>65.459999999999994</v>
      </c>
      <c r="C1735">
        <v>14.88</v>
      </c>
      <c r="D1735">
        <v>48.24</v>
      </c>
      <c r="E1735">
        <v>29.38</v>
      </c>
      <c r="F1735">
        <v>65.48</v>
      </c>
      <c r="G1735">
        <v>27.9</v>
      </c>
      <c r="H1735">
        <v>163.86</v>
      </c>
      <c r="I1735">
        <v>367.39</v>
      </c>
      <c r="J1735" s="2">
        <v>236440365285.60001</v>
      </c>
      <c r="K1735" s="2">
        <v>151847406129.12</v>
      </c>
      <c r="L1735" s="2">
        <v>243397194130.07999</v>
      </c>
      <c r="M1735" s="2">
        <v>56168946510.300003</v>
      </c>
      <c r="N1735" s="2">
        <v>60489173201.040001</v>
      </c>
      <c r="O1735" s="2">
        <v>33274420245</v>
      </c>
      <c r="P1735" s="2">
        <v>66438945149.699997</v>
      </c>
      <c r="Q1735" s="2">
        <v>59765874006.190002</v>
      </c>
      <c r="R1735">
        <f t="shared" si="190"/>
        <v>907822324657.03003</v>
      </c>
      <c r="S1735">
        <f t="shared" si="191"/>
        <v>0.26044784190003895</v>
      </c>
      <c r="T1735">
        <f t="shared" si="192"/>
        <v>0.16726555627114265</v>
      </c>
      <c r="U1735">
        <f t="shared" si="188"/>
        <v>0.26811104719421175</v>
      </c>
      <c r="V1735">
        <f t="shared" si="188"/>
        <v>6.187218025456722E-2</v>
      </c>
      <c r="W1735">
        <f t="shared" si="188"/>
        <v>6.6631070373701654E-2</v>
      </c>
      <c r="X1735">
        <f t="shared" si="188"/>
        <v>3.6653009450468052E-2</v>
      </c>
      <c r="Y1735">
        <f t="shared" si="189"/>
        <v>7.3184965102945934E-2</v>
      </c>
      <c r="Z1735">
        <f t="shared" si="193"/>
        <v>6.5834329452923737E-2</v>
      </c>
      <c r="AA1735">
        <f t="shared" si="194"/>
        <v>0.99999999999999989</v>
      </c>
    </row>
    <row r="1736" spans="1:27" x14ac:dyDescent="0.2">
      <c r="A1736" s="1">
        <v>42592</v>
      </c>
      <c r="B1736">
        <v>65.28</v>
      </c>
      <c r="C1736">
        <v>14.81</v>
      </c>
      <c r="D1736">
        <v>48.18</v>
      </c>
      <c r="E1736">
        <v>29.11</v>
      </c>
      <c r="F1736">
        <v>64.739999999999995</v>
      </c>
      <c r="G1736">
        <v>27.83</v>
      </c>
      <c r="H1736">
        <v>162.19</v>
      </c>
      <c r="I1736">
        <v>366.44</v>
      </c>
      <c r="J1736" s="2">
        <v>235790208460.79999</v>
      </c>
      <c r="K1736" s="2">
        <v>151133070213.19</v>
      </c>
      <c r="L1736" s="2">
        <v>243094461301.56</v>
      </c>
      <c r="M1736" s="2">
        <v>55652758097.849998</v>
      </c>
      <c r="N1736" s="2">
        <v>59805575336.519997</v>
      </c>
      <c r="O1736" s="2">
        <v>33190936036.5</v>
      </c>
      <c r="P1736" s="2">
        <v>65761824202.550003</v>
      </c>
      <c r="Q1736" s="2">
        <v>59611330931.239998</v>
      </c>
      <c r="R1736">
        <f t="shared" si="190"/>
        <v>904040164580.21008</v>
      </c>
      <c r="S1736">
        <f t="shared" si="191"/>
        <v>0.26081828849970273</v>
      </c>
      <c r="T1736">
        <f t="shared" si="192"/>
        <v>0.16717517222630088</v>
      </c>
      <c r="U1736">
        <f t="shared" si="188"/>
        <v>0.26889785523460741</v>
      </c>
      <c r="V1736">
        <f t="shared" si="188"/>
        <v>6.1560050402951164E-2</v>
      </c>
      <c r="W1736">
        <f t="shared" si="188"/>
        <v>6.6153670688171962E-2</v>
      </c>
      <c r="X1736">
        <f t="shared" si="188"/>
        <v>3.67140060109079E-2</v>
      </c>
      <c r="Y1736">
        <f t="shared" si="189"/>
        <v>7.274214883260903E-2</v>
      </c>
      <c r="Z1736">
        <f t="shared" si="193"/>
        <v>6.5938808104748808E-2</v>
      </c>
      <c r="AA1736">
        <f t="shared" si="194"/>
        <v>0.99999999999999989</v>
      </c>
    </row>
    <row r="1737" spans="1:27" x14ac:dyDescent="0.2">
      <c r="A1737" s="1">
        <v>42591</v>
      </c>
      <c r="B1737">
        <v>65.87</v>
      </c>
      <c r="C1737">
        <v>15.19</v>
      </c>
      <c r="D1737">
        <v>48.93</v>
      </c>
      <c r="E1737">
        <v>29.34</v>
      </c>
      <c r="F1737">
        <v>65.39</v>
      </c>
      <c r="G1737">
        <v>27.89</v>
      </c>
      <c r="H1737">
        <v>163.44</v>
      </c>
      <c r="I1737">
        <v>368.65</v>
      </c>
      <c r="J1737" s="2">
        <v>237921278053.20001</v>
      </c>
      <c r="K1737" s="2">
        <v>155010893756.81</v>
      </c>
      <c r="L1737" s="2">
        <v>246878621658.06</v>
      </c>
      <c r="M1737" s="2">
        <v>56092474152.900002</v>
      </c>
      <c r="N1737" s="2">
        <v>60406032920.220001</v>
      </c>
      <c r="O1737" s="2">
        <v>33262493929.5</v>
      </c>
      <c r="P1737" s="2">
        <v>66268651258.800003</v>
      </c>
      <c r="Q1737" s="2">
        <v>59970846926.650002</v>
      </c>
      <c r="R1737">
        <f t="shared" si="190"/>
        <v>915811292656.14014</v>
      </c>
      <c r="S1737">
        <f t="shared" si="191"/>
        <v>0.25979290707712682</v>
      </c>
      <c r="T1737">
        <f t="shared" si="192"/>
        <v>0.16926073635457123</v>
      </c>
      <c r="U1737">
        <f t="shared" si="188"/>
        <v>0.26957368143172217</v>
      </c>
      <c r="V1737">
        <f t="shared" si="188"/>
        <v>6.1248943535315258E-2</v>
      </c>
      <c r="W1737">
        <f t="shared" si="188"/>
        <v>6.5959039165179492E-2</v>
      </c>
      <c r="X1737">
        <f t="shared" si="188"/>
        <v>3.6320248719611578E-2</v>
      </c>
      <c r="Y1737">
        <f t="shared" si="189"/>
        <v>7.2360596326127541E-2</v>
      </c>
      <c r="Z1737">
        <f t="shared" si="193"/>
        <v>6.5483847390345809E-2</v>
      </c>
      <c r="AA1737">
        <f t="shared" si="194"/>
        <v>1</v>
      </c>
    </row>
    <row r="1738" spans="1:27" x14ac:dyDescent="0.2">
      <c r="A1738" s="1">
        <v>42590</v>
      </c>
      <c r="B1738">
        <v>66.099999999999994</v>
      </c>
      <c r="C1738">
        <v>15.13</v>
      </c>
      <c r="D1738">
        <v>48.91</v>
      </c>
      <c r="E1738">
        <v>29.12</v>
      </c>
      <c r="F1738">
        <v>65.83</v>
      </c>
      <c r="G1738">
        <v>27.63</v>
      </c>
      <c r="H1738">
        <v>162.83000000000001</v>
      </c>
      <c r="I1738">
        <v>371.69</v>
      </c>
      <c r="J1738" s="2">
        <v>238752033996</v>
      </c>
      <c r="K1738" s="2">
        <v>154398605828.87</v>
      </c>
      <c r="L1738" s="2">
        <v>246777710715.22</v>
      </c>
      <c r="M1738" s="2">
        <v>55671876187.199997</v>
      </c>
      <c r="N1738" s="2">
        <v>60812496515.339996</v>
      </c>
      <c r="O1738" s="2">
        <v>32952409726.5</v>
      </c>
      <c r="P1738" s="2">
        <v>66021319655.349998</v>
      </c>
      <c r="Q1738" s="2">
        <v>60465384766.489998</v>
      </c>
      <c r="R1738">
        <f t="shared" si="190"/>
        <v>915851837390.96985</v>
      </c>
      <c r="S1738">
        <f t="shared" si="191"/>
        <v>0.26068849157538859</v>
      </c>
      <c r="T1738">
        <f t="shared" si="192"/>
        <v>0.16858469844719923</v>
      </c>
      <c r="U1738">
        <f t="shared" si="188"/>
        <v>0.26945156480575205</v>
      </c>
      <c r="V1738">
        <f t="shared" si="188"/>
        <v>6.0786989679242315E-2</v>
      </c>
      <c r="W1738">
        <f t="shared" si="188"/>
        <v>6.6399928495617169E-2</v>
      </c>
      <c r="X1738">
        <f t="shared" si="188"/>
        <v>3.5980066186658617E-2</v>
      </c>
      <c r="Y1738">
        <f t="shared" si="189"/>
        <v>7.2087336575562308E-2</v>
      </c>
      <c r="Z1738">
        <f t="shared" si="193"/>
        <v>6.6020924234579892E-2</v>
      </c>
      <c r="AA1738">
        <f t="shared" si="194"/>
        <v>1.0000000000000002</v>
      </c>
    </row>
    <row r="1739" spans="1:27" x14ac:dyDescent="0.2">
      <c r="A1739" s="1">
        <v>42587</v>
      </c>
      <c r="B1739">
        <v>66.3</v>
      </c>
      <c r="C1739">
        <v>15.05</v>
      </c>
      <c r="D1739">
        <v>48.68</v>
      </c>
      <c r="E1739">
        <v>29.01</v>
      </c>
      <c r="F1739">
        <v>65.52</v>
      </c>
      <c r="G1739">
        <v>27.19</v>
      </c>
      <c r="H1739">
        <v>162.09</v>
      </c>
      <c r="I1739">
        <v>374.75</v>
      </c>
      <c r="J1739" s="2">
        <v>239474430468</v>
      </c>
      <c r="K1739" s="2">
        <v>153582221924.95001</v>
      </c>
      <c r="L1739" s="2">
        <v>245617234872.56</v>
      </c>
      <c r="M1739" s="2">
        <v>55461577204.349998</v>
      </c>
      <c r="N1739" s="2">
        <v>60526124436.959999</v>
      </c>
      <c r="O1739" s="2">
        <v>32427651844.5</v>
      </c>
      <c r="P1739" s="2">
        <v>65721278038.050003</v>
      </c>
      <c r="Q1739" s="2">
        <v>60963176144.75</v>
      </c>
      <c r="R1739">
        <f t="shared" si="190"/>
        <v>913773694934.12</v>
      </c>
      <c r="S1739">
        <f t="shared" si="191"/>
        <v>0.26207192414886193</v>
      </c>
      <c r="T1739">
        <f t="shared" si="192"/>
        <v>0.16807468060899125</v>
      </c>
      <c r="U1739">
        <f t="shared" si="188"/>
        <v>0.26879438118457566</v>
      </c>
      <c r="V1739">
        <f t="shared" si="188"/>
        <v>6.0695090602655828E-2</v>
      </c>
      <c r="W1739">
        <f t="shared" si="188"/>
        <v>6.6237543028992235E-2</v>
      </c>
      <c r="X1739">
        <f t="shared" si="188"/>
        <v>3.5487618022138318E-2</v>
      </c>
      <c r="Y1739">
        <f t="shared" si="189"/>
        <v>7.1922926215104377E-2</v>
      </c>
      <c r="Z1739">
        <f t="shared" si="193"/>
        <v>6.6715836188680433E-2</v>
      </c>
      <c r="AA1739">
        <f t="shared" si="194"/>
        <v>1</v>
      </c>
    </row>
    <row r="1740" spans="1:27" x14ac:dyDescent="0.2">
      <c r="A1740" s="1">
        <v>42586</v>
      </c>
      <c r="B1740">
        <v>64.56</v>
      </c>
      <c r="C1740">
        <v>14.48</v>
      </c>
      <c r="D1740">
        <v>47.84</v>
      </c>
      <c r="E1740">
        <v>28.28</v>
      </c>
      <c r="F1740">
        <v>63.94</v>
      </c>
      <c r="G1740">
        <v>26.63</v>
      </c>
      <c r="H1740">
        <v>158.05000000000001</v>
      </c>
      <c r="I1740">
        <v>366.25</v>
      </c>
      <c r="J1740" s="2">
        <v>233189581161.60001</v>
      </c>
      <c r="K1740" s="2">
        <v>147765486609.51999</v>
      </c>
      <c r="L1740" s="2">
        <v>241378975273.28</v>
      </c>
      <c r="M1740" s="2">
        <v>54065956681.800003</v>
      </c>
      <c r="N1740" s="2">
        <v>59066550618.120003</v>
      </c>
      <c r="O1740" s="2">
        <v>31759778176.5</v>
      </c>
      <c r="P1740" s="2">
        <v>64083212992.25</v>
      </c>
      <c r="Q1740" s="2">
        <v>59580422316.25</v>
      </c>
      <c r="R1740">
        <f t="shared" si="190"/>
        <v>890889963829.32007</v>
      </c>
      <c r="S1740">
        <f t="shared" si="191"/>
        <v>0.26174902696094948</v>
      </c>
      <c r="T1740">
        <f t="shared" si="192"/>
        <v>0.16586278060017459</v>
      </c>
      <c r="U1740">
        <f t="shared" si="188"/>
        <v>0.27094140137773992</v>
      </c>
      <c r="V1740">
        <f t="shared" si="188"/>
        <v>6.0687580820203466E-2</v>
      </c>
      <c r="W1740">
        <f t="shared" si="188"/>
        <v>6.6300612888525234E-2</v>
      </c>
      <c r="X1740">
        <f t="shared" si="188"/>
        <v>3.5649495971406694E-2</v>
      </c>
      <c r="Y1740">
        <f t="shared" si="189"/>
        <v>7.1931681345696802E-2</v>
      </c>
      <c r="Z1740">
        <f t="shared" si="193"/>
        <v>6.6877420035303753E-2</v>
      </c>
      <c r="AA1740">
        <f t="shared" si="194"/>
        <v>0.99999999999999989</v>
      </c>
    </row>
    <row r="1741" spans="1:27" x14ac:dyDescent="0.2">
      <c r="A1741" s="1">
        <v>42585</v>
      </c>
      <c r="B1741">
        <v>64.66</v>
      </c>
      <c r="C1741">
        <v>14.48</v>
      </c>
      <c r="D1741">
        <v>47.57</v>
      </c>
      <c r="E1741">
        <v>28.42</v>
      </c>
      <c r="F1741">
        <v>63.83</v>
      </c>
      <c r="G1741">
        <v>26.66</v>
      </c>
      <c r="H1741">
        <v>158.34</v>
      </c>
      <c r="I1741">
        <v>368.16</v>
      </c>
      <c r="J1741" s="2">
        <v>233550779397.60001</v>
      </c>
      <c r="K1741" s="2">
        <v>147765486609.51999</v>
      </c>
      <c r="L1741" s="2">
        <v>240016677544.94</v>
      </c>
      <c r="M1741" s="2">
        <v>54333609932.699997</v>
      </c>
      <c r="N1741" s="2">
        <v>58964934719.339996</v>
      </c>
      <c r="O1741" s="2">
        <v>31795557123</v>
      </c>
      <c r="P1741" s="2">
        <v>64200796869.300003</v>
      </c>
      <c r="Q1741" s="2">
        <v>59891135235.360001</v>
      </c>
      <c r="R1741">
        <f t="shared" si="190"/>
        <v>890518977431.76001</v>
      </c>
      <c r="S1741">
        <f t="shared" si="191"/>
        <v>0.26226367468457107</v>
      </c>
      <c r="T1741">
        <f t="shared" si="192"/>
        <v>0.16593187832523557</v>
      </c>
      <c r="U1741">
        <f t="shared" si="188"/>
        <v>0.2695244948480981</v>
      </c>
      <c r="V1741">
        <f t="shared" si="188"/>
        <v>6.1013421734590213E-2</v>
      </c>
      <c r="W1741">
        <f t="shared" si="188"/>
        <v>6.6214124812245728E-2</v>
      </c>
      <c r="X1741">
        <f t="shared" si="188"/>
        <v>3.5704525034040029E-2</v>
      </c>
      <c r="Y1741">
        <f t="shared" si="189"/>
        <v>7.2093687497209652E-2</v>
      </c>
      <c r="Z1741">
        <f t="shared" si="193"/>
        <v>6.7254193064009607E-2</v>
      </c>
      <c r="AA1741">
        <f t="shared" si="194"/>
        <v>0.99999999999999989</v>
      </c>
    </row>
    <row r="1742" spans="1:27" x14ac:dyDescent="0.2">
      <c r="A1742" s="1">
        <v>42584</v>
      </c>
      <c r="B1742">
        <v>63.65</v>
      </c>
      <c r="C1742">
        <v>14.13</v>
      </c>
      <c r="D1742">
        <v>47.7</v>
      </c>
      <c r="E1742">
        <v>28</v>
      </c>
      <c r="F1742">
        <v>63.47</v>
      </c>
      <c r="G1742">
        <v>25.95</v>
      </c>
      <c r="H1742">
        <v>156.06</v>
      </c>
      <c r="I1742">
        <v>367.08</v>
      </c>
      <c r="J1742" s="2">
        <v>229902677214</v>
      </c>
      <c r="K1742" s="2">
        <v>144193807029.87</v>
      </c>
      <c r="L1742" s="2">
        <v>240672598673.39999</v>
      </c>
      <c r="M1742" s="2">
        <v>53530650180</v>
      </c>
      <c r="N1742" s="2">
        <v>58632373596.059998</v>
      </c>
      <c r="O1742" s="2">
        <v>30948788722.5</v>
      </c>
      <c r="P1742" s="2">
        <v>63276344318.699997</v>
      </c>
      <c r="Q1742" s="2">
        <v>59715444160.68</v>
      </c>
      <c r="R1742">
        <f t="shared" si="190"/>
        <v>880872683895.21008</v>
      </c>
      <c r="S1742">
        <f t="shared" si="191"/>
        <v>0.26099421791282335</v>
      </c>
      <c r="T1742">
        <f t="shared" si="192"/>
        <v>0.1636942655461246</v>
      </c>
      <c r="U1742">
        <f t="shared" si="188"/>
        <v>0.27322064025092502</v>
      </c>
      <c r="V1742">
        <f t="shared" si="188"/>
        <v>6.077001950303193E-2</v>
      </c>
      <c r="W1742">
        <f t="shared" si="188"/>
        <v>6.6561688956896972E-2</v>
      </c>
      <c r="X1742">
        <f t="shared" si="188"/>
        <v>3.5134235955240171E-2</v>
      </c>
      <c r="Y1742">
        <f t="shared" si="189"/>
        <v>7.1833700233378386E-2</v>
      </c>
      <c r="Z1742">
        <f t="shared" si="193"/>
        <v>6.7791231641579477E-2</v>
      </c>
      <c r="AA1742">
        <f t="shared" si="194"/>
        <v>0.99999999999999989</v>
      </c>
    </row>
    <row r="1743" spans="1:27" x14ac:dyDescent="0.2">
      <c r="A1743" s="1">
        <v>42583</v>
      </c>
      <c r="B1743">
        <v>63.8</v>
      </c>
      <c r="C1743">
        <v>14.33</v>
      </c>
      <c r="D1743">
        <v>47.81</v>
      </c>
      <c r="E1743">
        <v>28.5</v>
      </c>
      <c r="F1743">
        <v>64.13</v>
      </c>
      <c r="G1743">
        <v>26.47</v>
      </c>
      <c r="H1743">
        <v>158.18</v>
      </c>
      <c r="I1743">
        <v>368.32</v>
      </c>
      <c r="J1743" s="2">
        <v>230444474568</v>
      </c>
      <c r="K1743" s="2">
        <v>146234766789.67001</v>
      </c>
      <c r="L1743" s="2">
        <v>241227608859.01999</v>
      </c>
      <c r="M1743" s="2">
        <v>54486554647.5</v>
      </c>
      <c r="N1743" s="2">
        <v>59242068988.739998</v>
      </c>
      <c r="O1743" s="2">
        <v>31568957128.5</v>
      </c>
      <c r="P1743" s="2">
        <v>64135923006.099998</v>
      </c>
      <c r="Q1743" s="2">
        <v>59917163542.720001</v>
      </c>
      <c r="R1743">
        <f t="shared" si="190"/>
        <v>887257517530.25</v>
      </c>
      <c r="S1743">
        <f t="shared" si="191"/>
        <v>0.25972670844137791</v>
      </c>
      <c r="T1743">
        <f t="shared" si="192"/>
        <v>0.16481659935294299</v>
      </c>
      <c r="U1743">
        <f t="shared" si="188"/>
        <v>0.27188003943939038</v>
      </c>
      <c r="V1743">
        <f t="shared" si="188"/>
        <v>6.1410079453784225E-2</v>
      </c>
      <c r="W1743">
        <f t="shared" si="188"/>
        <v>6.6769869872328483E-2</v>
      </c>
      <c r="X1743">
        <f t="shared" si="188"/>
        <v>3.5580377178854046E-2</v>
      </c>
      <c r="Y1743">
        <f t="shared" si="189"/>
        <v>7.2285578582221885E-2</v>
      </c>
      <c r="Z1743">
        <f t="shared" si="193"/>
        <v>6.7530747679100042E-2</v>
      </c>
      <c r="AA1743">
        <f t="shared" si="194"/>
        <v>1</v>
      </c>
    </row>
    <row r="1744" spans="1:27" x14ac:dyDescent="0.2">
      <c r="A1744" s="1">
        <v>42580</v>
      </c>
      <c r="B1744">
        <v>63.97</v>
      </c>
      <c r="C1744">
        <v>14.49</v>
      </c>
      <c r="D1744">
        <v>47.97</v>
      </c>
      <c r="E1744">
        <v>28.73</v>
      </c>
      <c r="F1744">
        <v>64.459999999999994</v>
      </c>
      <c r="G1744">
        <v>26.84</v>
      </c>
      <c r="H1744">
        <v>158.81</v>
      </c>
      <c r="I1744">
        <v>366.25</v>
      </c>
      <c r="J1744" s="2">
        <v>231058511569.20001</v>
      </c>
      <c r="K1744" s="2">
        <v>147867534597.51001</v>
      </c>
      <c r="L1744" s="2">
        <v>242034896401.73999</v>
      </c>
      <c r="M1744" s="2">
        <v>54926270702.550003</v>
      </c>
      <c r="N1744" s="2">
        <v>59546916685.080002</v>
      </c>
      <c r="O1744" s="2">
        <v>32010230802</v>
      </c>
      <c r="P1744" s="2">
        <v>64391363842.449997</v>
      </c>
      <c r="Q1744" s="2">
        <v>59833068891.25</v>
      </c>
      <c r="R1744">
        <f t="shared" si="190"/>
        <v>891668793491.77991</v>
      </c>
      <c r="S1744">
        <f t="shared" si="191"/>
        <v>0.25913042292797261</v>
      </c>
      <c r="T1744">
        <f t="shared" si="192"/>
        <v>0.16583235353393935</v>
      </c>
      <c r="U1744">
        <f t="shared" si="188"/>
        <v>0.2714403578641908</v>
      </c>
      <c r="V1744">
        <f t="shared" si="188"/>
        <v>6.1599408999678487E-2</v>
      </c>
      <c r="W1744">
        <f t="shared" si="188"/>
        <v>6.6781429517000307E-2</v>
      </c>
      <c r="X1744">
        <f t="shared" si="188"/>
        <v>3.5899238636184362E-2</v>
      </c>
      <c r="Y1744">
        <f t="shared" si="189"/>
        <v>7.2214441407434549E-2</v>
      </c>
      <c r="Z1744">
        <f t="shared" si="193"/>
        <v>6.7102347113599622E-2</v>
      </c>
      <c r="AA1744">
        <f t="shared" si="194"/>
        <v>1.0000000000000002</v>
      </c>
    </row>
    <row r="1745" spans="1:27" x14ac:dyDescent="0.2">
      <c r="A1745" s="1">
        <v>42579</v>
      </c>
      <c r="B1745">
        <v>64.099999999999994</v>
      </c>
      <c r="C1745">
        <v>14.68</v>
      </c>
      <c r="D1745">
        <v>48.13</v>
      </c>
      <c r="E1745">
        <v>28.86</v>
      </c>
      <c r="F1745">
        <v>64.790000000000006</v>
      </c>
      <c r="G1745">
        <v>26.99</v>
      </c>
      <c r="H1745">
        <v>160.53</v>
      </c>
      <c r="I1745">
        <v>363.37</v>
      </c>
      <c r="J1745" s="2">
        <v>231528069276</v>
      </c>
      <c r="K1745" s="2">
        <v>150791721786.04001</v>
      </c>
      <c r="L1745" s="2">
        <v>244358303442.63</v>
      </c>
      <c r="M1745" s="2">
        <v>55902523000.739998</v>
      </c>
      <c r="N1745" s="2">
        <v>59851764381.419998</v>
      </c>
      <c r="O1745" s="2">
        <v>32182917510.619999</v>
      </c>
      <c r="P1745" s="2">
        <v>65088757871.849998</v>
      </c>
      <c r="Q1745" s="2">
        <v>59362572677.169998</v>
      </c>
      <c r="R1745">
        <f t="shared" si="190"/>
        <v>899066629946.47009</v>
      </c>
      <c r="S1745">
        <f t="shared" si="191"/>
        <v>0.25752047908816839</v>
      </c>
      <c r="T1745">
        <f t="shared" si="192"/>
        <v>0.16772029654244655</v>
      </c>
      <c r="U1745">
        <f t="shared" si="188"/>
        <v>0.27179109456790645</v>
      </c>
      <c r="V1745">
        <f t="shared" si="188"/>
        <v>6.2178398284083128E-2</v>
      </c>
      <c r="W1745">
        <f t="shared" si="188"/>
        <v>6.657099973222623E-2</v>
      </c>
      <c r="X1745">
        <f t="shared" si="188"/>
        <v>3.5795920389722562E-2</v>
      </c>
      <c r="Y1745">
        <f t="shared" si="189"/>
        <v>7.2395922286344172E-2</v>
      </c>
      <c r="Z1745">
        <f t="shared" si="193"/>
        <v>6.6026889109102413E-2</v>
      </c>
      <c r="AA1745">
        <f t="shared" si="194"/>
        <v>0.99999999999999989</v>
      </c>
    </row>
    <row r="1746" spans="1:27" x14ac:dyDescent="0.2">
      <c r="A1746" s="1">
        <v>42578</v>
      </c>
      <c r="B1746">
        <v>64.33</v>
      </c>
      <c r="C1746">
        <v>14.63</v>
      </c>
      <c r="D1746">
        <v>48</v>
      </c>
      <c r="E1746">
        <v>29.02</v>
      </c>
      <c r="F1746">
        <v>64.59</v>
      </c>
      <c r="G1746">
        <v>27.5</v>
      </c>
      <c r="H1746">
        <v>160.99</v>
      </c>
      <c r="I1746">
        <v>363.31</v>
      </c>
      <c r="J1746" s="2">
        <v>232358825218.79999</v>
      </c>
      <c r="K1746" s="2">
        <v>150278126003.39001</v>
      </c>
      <c r="L1746" s="2">
        <v>243698287248</v>
      </c>
      <c r="M1746" s="2">
        <v>56212446898.18</v>
      </c>
      <c r="N1746" s="2">
        <v>59667008201.82</v>
      </c>
      <c r="O1746" s="2">
        <v>32791042295</v>
      </c>
      <c r="P1746" s="2">
        <v>65275270228.550003</v>
      </c>
      <c r="Q1746" s="2">
        <v>59352770672.709999</v>
      </c>
      <c r="R1746">
        <f t="shared" si="190"/>
        <v>899633776766.44995</v>
      </c>
      <c r="S1746">
        <f t="shared" si="191"/>
        <v>0.25828157103434507</v>
      </c>
      <c r="T1746">
        <f t="shared" si="192"/>
        <v>0.16704366808406648</v>
      </c>
      <c r="U1746">
        <f t="shared" si="188"/>
        <v>0.27088610225810306</v>
      </c>
      <c r="V1746">
        <f t="shared" si="188"/>
        <v>6.2483699867544068E-2</v>
      </c>
      <c r="W1746">
        <f t="shared" si="188"/>
        <v>6.63236638538416E-2</v>
      </c>
      <c r="X1746">
        <f t="shared" ref="X1746:Y1809" si="195">O1746/$R1746</f>
        <v>3.6449323204449602E-2</v>
      </c>
      <c r="Y1746">
        <f t="shared" si="189"/>
        <v>7.2557602787179293E-2</v>
      </c>
      <c r="Z1746">
        <f t="shared" si="193"/>
        <v>6.5974368910470912E-2</v>
      </c>
      <c r="AA1746">
        <f t="shared" si="194"/>
        <v>1</v>
      </c>
    </row>
    <row r="1747" spans="1:27" x14ac:dyDescent="0.2">
      <c r="A1747" s="1">
        <v>42577</v>
      </c>
      <c r="B1747">
        <v>64.13</v>
      </c>
      <c r="C1747">
        <v>14.53</v>
      </c>
      <c r="D1747">
        <v>47.97</v>
      </c>
      <c r="E1747">
        <v>29.23</v>
      </c>
      <c r="F1747">
        <v>64.37</v>
      </c>
      <c r="G1747">
        <v>27.67</v>
      </c>
      <c r="H1747">
        <v>161.16</v>
      </c>
      <c r="I1747">
        <v>361.93</v>
      </c>
      <c r="J1747" s="2">
        <v>231636428746.79999</v>
      </c>
      <c r="K1747" s="2">
        <v>149250934438.09</v>
      </c>
      <c r="L1747" s="2">
        <v>243545975818.47</v>
      </c>
      <c r="M1747" s="2">
        <v>56619222013.57</v>
      </c>
      <c r="N1747" s="2">
        <v>59463776404.260002</v>
      </c>
      <c r="O1747" s="2">
        <v>32993750556.459999</v>
      </c>
      <c r="P1747" s="2">
        <v>65344198708.199997</v>
      </c>
      <c r="Q1747" s="2">
        <v>59127324570.129997</v>
      </c>
      <c r="R1747">
        <f t="shared" si="190"/>
        <v>897981611255.97986</v>
      </c>
      <c r="S1747">
        <f t="shared" si="191"/>
        <v>0.2579523075342457</v>
      </c>
      <c r="T1747">
        <f t="shared" si="192"/>
        <v>0.16620711667952442</v>
      </c>
      <c r="U1747">
        <f t="shared" ref="U1747:Y1810" si="196">L1747/$R1747</f>
        <v>0.2712148809793884</v>
      </c>
      <c r="V1747">
        <f t="shared" si="196"/>
        <v>6.3051649726299397E-2</v>
      </c>
      <c r="W1747">
        <f t="shared" si="196"/>
        <v>6.6219369816593251E-2</v>
      </c>
      <c r="X1747">
        <f t="shared" si="195"/>
        <v>3.6742122714865655E-2</v>
      </c>
      <c r="Y1747">
        <f t="shared" si="195"/>
        <v>7.2767858371626373E-2</v>
      </c>
      <c r="Z1747">
        <f t="shared" si="193"/>
        <v>6.5844694177456919E-2</v>
      </c>
      <c r="AA1747">
        <f t="shared" si="194"/>
        <v>1</v>
      </c>
    </row>
    <row r="1748" spans="1:27" x14ac:dyDescent="0.2">
      <c r="A1748" s="1">
        <v>42576</v>
      </c>
      <c r="B1748">
        <v>63.87</v>
      </c>
      <c r="C1748">
        <v>14.37</v>
      </c>
      <c r="D1748">
        <v>48.12</v>
      </c>
      <c r="E1748">
        <v>29.13</v>
      </c>
      <c r="F1748">
        <v>64.33</v>
      </c>
      <c r="G1748">
        <v>27.68</v>
      </c>
      <c r="H1748">
        <v>160.51</v>
      </c>
      <c r="I1748">
        <v>361.42</v>
      </c>
      <c r="J1748" s="2">
        <v>230697313333.20001</v>
      </c>
      <c r="K1748" s="2">
        <v>147607427933.60999</v>
      </c>
      <c r="L1748" s="2">
        <v>244307532966.12</v>
      </c>
      <c r="M1748" s="2">
        <v>56425519577.669998</v>
      </c>
      <c r="N1748" s="2">
        <v>59426825168.339996</v>
      </c>
      <c r="O1748" s="2">
        <v>33005674571.84</v>
      </c>
      <c r="P1748" s="2">
        <v>65080648638.949997</v>
      </c>
      <c r="Q1748" s="2">
        <v>59044007532.220001</v>
      </c>
      <c r="R1748">
        <f t="shared" si="190"/>
        <v>895594949721.94983</v>
      </c>
      <c r="S1748">
        <f t="shared" si="191"/>
        <v>0.25759112800359502</v>
      </c>
      <c r="T1748">
        <f t="shared" si="192"/>
        <v>0.16481494003448413</v>
      </c>
      <c r="U1748">
        <f t="shared" si="196"/>
        <v>0.27278797523586834</v>
      </c>
      <c r="V1748">
        <f t="shared" si="196"/>
        <v>6.3003391873958314E-2</v>
      </c>
      <c r="W1748">
        <f t="shared" si="196"/>
        <v>6.6354578246326526E-2</v>
      </c>
      <c r="X1748">
        <f t="shared" si="195"/>
        <v>3.685335048180774E-2</v>
      </c>
      <c r="Y1748">
        <f t="shared" si="195"/>
        <v>7.2667502936629116E-2</v>
      </c>
      <c r="Z1748">
        <f t="shared" si="193"/>
        <v>6.5927133187331011E-2</v>
      </c>
      <c r="AA1748">
        <f t="shared" si="194"/>
        <v>1</v>
      </c>
    </row>
    <row r="1749" spans="1:27" x14ac:dyDescent="0.2">
      <c r="A1749" s="1">
        <v>42573</v>
      </c>
      <c r="B1749">
        <v>64.040000000000006</v>
      </c>
      <c r="C1749">
        <v>14.38</v>
      </c>
      <c r="D1749">
        <v>48.32</v>
      </c>
      <c r="E1749">
        <v>28.92</v>
      </c>
      <c r="F1749">
        <v>64.28</v>
      </c>
      <c r="G1749">
        <v>27.42</v>
      </c>
      <c r="H1749">
        <v>160.41</v>
      </c>
      <c r="I1749">
        <v>363.05</v>
      </c>
      <c r="J1749" s="2">
        <v>231311350334.39999</v>
      </c>
      <c r="K1749" s="2">
        <v>147710147090.14001</v>
      </c>
      <c r="L1749" s="2">
        <v>245322942496.32001</v>
      </c>
      <c r="M1749" s="2">
        <v>56018744462.279999</v>
      </c>
      <c r="N1749" s="2">
        <v>59380636123.440002</v>
      </c>
      <c r="O1749" s="2">
        <v>32695650171.959999</v>
      </c>
      <c r="P1749" s="2">
        <v>65040102474.449997</v>
      </c>
      <c r="Q1749" s="2">
        <v>59310295320.050003</v>
      </c>
      <c r="R1749">
        <f t="shared" si="190"/>
        <v>896789868473.04004</v>
      </c>
      <c r="S1749">
        <f t="shared" si="191"/>
        <v>0.25793260881532121</v>
      </c>
      <c r="T1749">
        <f t="shared" si="192"/>
        <v>0.16470987494723308</v>
      </c>
      <c r="U1749">
        <f t="shared" si="196"/>
        <v>0.27355677301978248</v>
      </c>
      <c r="V1749">
        <f t="shared" si="196"/>
        <v>6.2465853408516819E-2</v>
      </c>
      <c r="W1749">
        <f t="shared" si="196"/>
        <v>6.6214659878514395E-2</v>
      </c>
      <c r="X1749">
        <f t="shared" si="195"/>
        <v>3.6458540981992506E-2</v>
      </c>
      <c r="Y1749">
        <f t="shared" si="195"/>
        <v>7.2525465285634277E-2</v>
      </c>
      <c r="Z1749">
        <f t="shared" si="193"/>
        <v>6.6136223663005214E-2</v>
      </c>
      <c r="AA1749">
        <f t="shared" si="194"/>
        <v>1</v>
      </c>
    </row>
    <row r="1750" spans="1:27" x14ac:dyDescent="0.2">
      <c r="A1750" s="1">
        <v>42572</v>
      </c>
      <c r="B1750">
        <v>63.69</v>
      </c>
      <c r="C1750">
        <v>14.27</v>
      </c>
      <c r="D1750">
        <v>48.3</v>
      </c>
      <c r="E1750">
        <v>28.87</v>
      </c>
      <c r="F1750">
        <v>63.43</v>
      </c>
      <c r="G1750">
        <v>26.83</v>
      </c>
      <c r="H1750">
        <v>160.05000000000001</v>
      </c>
      <c r="I1750">
        <v>359.5</v>
      </c>
      <c r="J1750" s="2">
        <v>230047156508.39999</v>
      </c>
      <c r="K1750" s="2">
        <v>146580236368.31</v>
      </c>
      <c r="L1750" s="2">
        <v>245221401543.29999</v>
      </c>
      <c r="M1750" s="2">
        <v>55921893244.330002</v>
      </c>
      <c r="N1750" s="2">
        <v>58595422360.139999</v>
      </c>
      <c r="O1750" s="2">
        <v>31992133264.540001</v>
      </c>
      <c r="P1750" s="2">
        <v>66483814981.650002</v>
      </c>
      <c r="Q1750" s="2">
        <v>58730343389.5</v>
      </c>
      <c r="R1750">
        <f t="shared" si="190"/>
        <v>893572401660.17004</v>
      </c>
      <c r="S1750">
        <f t="shared" si="191"/>
        <v>0.25744657744688054</v>
      </c>
      <c r="T1750">
        <f t="shared" si="192"/>
        <v>0.1640384551895048</v>
      </c>
      <c r="U1750">
        <f t="shared" si="196"/>
        <v>0.27442812813791317</v>
      </c>
      <c r="V1750">
        <f t="shared" si="196"/>
        <v>6.2582386318593322E-2</v>
      </c>
      <c r="W1750">
        <f t="shared" si="196"/>
        <v>6.557434210286199E-2</v>
      </c>
      <c r="X1750">
        <f t="shared" si="195"/>
        <v>3.5802508230001001E-2</v>
      </c>
      <c r="Y1750">
        <f t="shared" si="195"/>
        <v>7.4402269875535082E-2</v>
      </c>
      <c r="Z1750">
        <f t="shared" si="193"/>
        <v>6.5725332698710004E-2</v>
      </c>
      <c r="AA1750">
        <f t="shared" si="194"/>
        <v>1</v>
      </c>
    </row>
    <row r="1751" spans="1:27" x14ac:dyDescent="0.2">
      <c r="A1751" s="1">
        <v>42571</v>
      </c>
      <c r="B1751">
        <v>63.93</v>
      </c>
      <c r="C1751">
        <v>14.4</v>
      </c>
      <c r="D1751">
        <v>48.61</v>
      </c>
      <c r="E1751">
        <v>28.78</v>
      </c>
      <c r="F1751">
        <v>64.48</v>
      </c>
      <c r="G1751">
        <v>25.84</v>
      </c>
      <c r="H1751">
        <v>161.77000000000001</v>
      </c>
      <c r="I1751">
        <v>359.78</v>
      </c>
      <c r="J1751" s="2">
        <v>230914032274.79999</v>
      </c>
      <c r="K1751" s="2">
        <v>147915585403.20001</v>
      </c>
      <c r="L1751" s="2">
        <v>246795286315.10999</v>
      </c>
      <c r="M1751" s="2">
        <v>55747561052.019997</v>
      </c>
      <c r="N1751" s="2">
        <v>59565392303.040001</v>
      </c>
      <c r="O1751" s="2">
        <v>30811655741.919998</v>
      </c>
      <c r="P1751" s="2">
        <v>67198292718.410004</v>
      </c>
      <c r="Q1751" s="2">
        <v>58776086076.980003</v>
      </c>
      <c r="R1751">
        <f t="shared" si="190"/>
        <v>897723891885.4801</v>
      </c>
      <c r="S1751">
        <f t="shared" si="191"/>
        <v>0.25722166287655956</v>
      </c>
      <c r="T1751">
        <f t="shared" si="192"/>
        <v>0.16476734855806774</v>
      </c>
      <c r="U1751">
        <f t="shared" si="196"/>
        <v>0.27491224032900408</v>
      </c>
      <c r="V1751">
        <f t="shared" si="196"/>
        <v>6.2098782884049103E-2</v>
      </c>
      <c r="W1751">
        <f t="shared" si="196"/>
        <v>6.6351572951829793E-2</v>
      </c>
      <c r="X1751">
        <f t="shared" si="195"/>
        <v>3.4321973627332789E-2</v>
      </c>
      <c r="Y1751">
        <f t="shared" si="195"/>
        <v>7.4854076321032442E-2</v>
      </c>
      <c r="Z1751">
        <f t="shared" si="193"/>
        <v>6.5472342452124341E-2</v>
      </c>
      <c r="AA1751">
        <f t="shared" si="194"/>
        <v>0.99999999999999989</v>
      </c>
    </row>
    <row r="1752" spans="1:27" x14ac:dyDescent="0.2">
      <c r="A1752" s="1">
        <v>42570</v>
      </c>
      <c r="B1752">
        <v>63.86</v>
      </c>
      <c r="C1752">
        <v>14.26</v>
      </c>
      <c r="D1752">
        <v>48.37</v>
      </c>
      <c r="E1752">
        <v>28.19</v>
      </c>
      <c r="F1752">
        <v>64.16</v>
      </c>
      <c r="G1752">
        <v>25.3</v>
      </c>
      <c r="H1752">
        <v>161.41</v>
      </c>
      <c r="I1752">
        <v>356.58</v>
      </c>
      <c r="J1752" s="2">
        <v>230661193509.60001</v>
      </c>
      <c r="K1752" s="2">
        <v>146477517211.78</v>
      </c>
      <c r="L1752" s="2">
        <v>245576794878.87</v>
      </c>
      <c r="M1752" s="2">
        <v>54604716680.209999</v>
      </c>
      <c r="N1752" s="2">
        <v>61018283696</v>
      </c>
      <c r="O1752" s="2">
        <v>30167758911.400002</v>
      </c>
      <c r="P1752" s="2">
        <v>67048750866.529999</v>
      </c>
      <c r="Q1752" s="2">
        <v>58253312505.779999</v>
      </c>
      <c r="R1752">
        <f t="shared" si="190"/>
        <v>893808328260.17004</v>
      </c>
      <c r="S1752">
        <f t="shared" si="191"/>
        <v>0.25806561229809782</v>
      </c>
      <c r="T1752">
        <f t="shared" si="192"/>
        <v>0.16388023313332037</v>
      </c>
      <c r="U1752">
        <f t="shared" si="196"/>
        <v>0.27475330796804504</v>
      </c>
      <c r="V1752">
        <f t="shared" si="196"/>
        <v>6.1092199472452931E-2</v>
      </c>
      <c r="W1752">
        <f t="shared" si="196"/>
        <v>6.8267750217515064E-2</v>
      </c>
      <c r="X1752">
        <f t="shared" si="195"/>
        <v>3.3751933113134701E-2</v>
      </c>
      <c r="Y1752">
        <f t="shared" si="195"/>
        <v>7.5014685751522134E-2</v>
      </c>
      <c r="Z1752">
        <f t="shared" si="193"/>
        <v>6.5174278045911874E-2</v>
      </c>
      <c r="AA1752">
        <f t="shared" si="194"/>
        <v>1</v>
      </c>
    </row>
    <row r="1753" spans="1:27" x14ac:dyDescent="0.2">
      <c r="A1753" s="1">
        <v>42569</v>
      </c>
      <c r="B1753">
        <v>63.96</v>
      </c>
      <c r="C1753">
        <v>14.11</v>
      </c>
      <c r="D1753">
        <v>48.28</v>
      </c>
      <c r="E1753">
        <v>28.21</v>
      </c>
      <c r="F1753">
        <v>63.99</v>
      </c>
      <c r="G1753">
        <v>25.13</v>
      </c>
      <c r="H1753">
        <v>163.33000000000001</v>
      </c>
      <c r="I1753">
        <v>357.78</v>
      </c>
      <c r="J1753" s="2">
        <v>231022391745.60001</v>
      </c>
      <c r="K1753" s="2">
        <v>144936729863.82999</v>
      </c>
      <c r="L1753" s="2">
        <v>245119860590.28</v>
      </c>
      <c r="M1753" s="2">
        <v>54643457167.389999</v>
      </c>
      <c r="N1753" s="2">
        <v>60856608069</v>
      </c>
      <c r="O1753" s="2">
        <v>29965050649.939999</v>
      </c>
      <c r="P1753" s="2">
        <v>67846307409.889999</v>
      </c>
      <c r="Q1753" s="2">
        <v>58449352594.980003</v>
      </c>
      <c r="R1753">
        <f t="shared" si="190"/>
        <v>892839758090.90991</v>
      </c>
      <c r="S1753">
        <f t="shared" si="191"/>
        <v>0.25875011686260174</v>
      </c>
      <c r="T1753">
        <f t="shared" si="192"/>
        <v>0.1623322982096328</v>
      </c>
      <c r="U1753">
        <f t="shared" si="196"/>
        <v>0.27453958940448708</v>
      </c>
      <c r="V1753">
        <f t="shared" si="196"/>
        <v>6.1201863685181171E-2</v>
      </c>
      <c r="W1753">
        <f t="shared" si="196"/>
        <v>6.8160728190604966E-2</v>
      </c>
      <c r="X1753">
        <f t="shared" si="195"/>
        <v>3.35615102020232E-2</v>
      </c>
      <c r="Y1753">
        <f t="shared" si="195"/>
        <v>7.5989343882893953E-2</v>
      </c>
      <c r="Z1753">
        <f t="shared" si="193"/>
        <v>6.5464549562575178E-2</v>
      </c>
      <c r="AA1753">
        <f t="shared" si="194"/>
        <v>1</v>
      </c>
    </row>
    <row r="1754" spans="1:27" x14ac:dyDescent="0.2">
      <c r="A1754" s="1">
        <v>42566</v>
      </c>
      <c r="B1754">
        <v>64.180000000000007</v>
      </c>
      <c r="C1754">
        <v>13.66</v>
      </c>
      <c r="D1754">
        <v>47.71</v>
      </c>
      <c r="E1754">
        <v>28.01</v>
      </c>
      <c r="F1754">
        <v>63.78</v>
      </c>
      <c r="G1754">
        <v>25</v>
      </c>
      <c r="H1754">
        <v>161.63999999999999</v>
      </c>
      <c r="I1754">
        <v>356.85</v>
      </c>
      <c r="J1754" s="2">
        <v>231817027864.79999</v>
      </c>
      <c r="K1754" s="2">
        <v>140314367819.98001</v>
      </c>
      <c r="L1754" s="2">
        <v>242225943429.20999</v>
      </c>
      <c r="M1754" s="2">
        <v>54256052295.589996</v>
      </c>
      <c r="N1754" s="2">
        <v>60656891118</v>
      </c>
      <c r="O1754" s="2">
        <v>29810038450</v>
      </c>
      <c r="P1754" s="2">
        <v>67144291494.120003</v>
      </c>
      <c r="Q1754" s="2">
        <v>58297421525.849998</v>
      </c>
      <c r="R1754">
        <f t="shared" si="190"/>
        <v>884522033997.54993</v>
      </c>
      <c r="S1754">
        <f t="shared" si="191"/>
        <v>0.2620816881373948</v>
      </c>
      <c r="T1754">
        <f t="shared" si="192"/>
        <v>0.15863298191209182</v>
      </c>
      <c r="U1754">
        <f t="shared" si="196"/>
        <v>0.2738495301631807</v>
      </c>
      <c r="V1754">
        <f t="shared" si="196"/>
        <v>6.1339401631842538E-2</v>
      </c>
      <c r="W1754">
        <f t="shared" si="196"/>
        <v>6.8575896118567486E-2</v>
      </c>
      <c r="X1754">
        <f t="shared" si="195"/>
        <v>3.370186078381239E-2</v>
      </c>
      <c r="Y1754">
        <f t="shared" si="195"/>
        <v>7.5910253123559826E-2</v>
      </c>
      <c r="Z1754">
        <f t="shared" si="193"/>
        <v>6.5908388129550521E-2</v>
      </c>
      <c r="AA1754">
        <f t="shared" si="194"/>
        <v>1</v>
      </c>
    </row>
    <row r="1755" spans="1:27" x14ac:dyDescent="0.2">
      <c r="A1755" s="1">
        <v>42565</v>
      </c>
      <c r="B1755">
        <v>64.12</v>
      </c>
      <c r="C1755">
        <v>13.65</v>
      </c>
      <c r="D1755">
        <v>48.94</v>
      </c>
      <c r="E1755">
        <v>28</v>
      </c>
      <c r="F1755">
        <v>63.61</v>
      </c>
      <c r="G1755">
        <v>25.07</v>
      </c>
      <c r="H1755">
        <v>162.54</v>
      </c>
      <c r="I1755">
        <v>355.19</v>
      </c>
      <c r="J1755" s="2">
        <v>231600308923.20001</v>
      </c>
      <c r="K1755" s="2">
        <v>140211648663.45001</v>
      </c>
      <c r="L1755" s="2">
        <v>248470712039.94</v>
      </c>
      <c r="M1755" s="2">
        <v>54236682052</v>
      </c>
      <c r="N1755" s="2">
        <v>60495215491</v>
      </c>
      <c r="O1755" s="2">
        <v>29893506557.66</v>
      </c>
      <c r="P1755" s="2">
        <v>67518146123.82</v>
      </c>
      <c r="Q1755" s="2">
        <v>58026232735.790001</v>
      </c>
      <c r="R1755">
        <f t="shared" si="190"/>
        <v>890452452586.86011</v>
      </c>
      <c r="S1755">
        <f t="shared" si="191"/>
        <v>0.2600928418472836</v>
      </c>
      <c r="T1755">
        <f t="shared" si="192"/>
        <v>0.15746112917777935</v>
      </c>
      <c r="U1755">
        <f t="shared" si="196"/>
        <v>0.27903871938148506</v>
      </c>
      <c r="V1755">
        <f t="shared" si="196"/>
        <v>6.0909127595119322E-2</v>
      </c>
      <c r="W1755">
        <f t="shared" si="196"/>
        <v>6.7937614541073915E-2</v>
      </c>
      <c r="X1755">
        <f t="shared" si="195"/>
        <v>3.3571142929435645E-2</v>
      </c>
      <c r="Y1755">
        <f t="shared" si="195"/>
        <v>7.5824538331802582E-2</v>
      </c>
      <c r="Z1755">
        <f t="shared" si="193"/>
        <v>6.5164886196020413E-2</v>
      </c>
      <c r="AA1755">
        <f t="shared" si="194"/>
        <v>1</v>
      </c>
    </row>
    <row r="1756" spans="1:27" x14ac:dyDescent="0.2">
      <c r="A1756" s="1">
        <v>42564</v>
      </c>
      <c r="B1756">
        <v>63.16</v>
      </c>
      <c r="C1756">
        <v>13.44</v>
      </c>
      <c r="D1756">
        <v>48.27</v>
      </c>
      <c r="E1756">
        <v>27.16</v>
      </c>
      <c r="F1756">
        <v>63.1</v>
      </c>
      <c r="G1756">
        <v>24.8</v>
      </c>
      <c r="H1756">
        <v>157.91999999999999</v>
      </c>
      <c r="I1756">
        <v>357.5</v>
      </c>
      <c r="J1756" s="2">
        <v>228132805857.60001</v>
      </c>
      <c r="K1756" s="2">
        <v>138054546376.32001</v>
      </c>
      <c r="L1756" s="2">
        <v>245069090113.76999</v>
      </c>
      <c r="M1756" s="2">
        <v>52609581590.440002</v>
      </c>
      <c r="N1756" s="2">
        <v>60010188610</v>
      </c>
      <c r="O1756" s="2">
        <v>29571558142.400002</v>
      </c>
      <c r="P1756" s="2">
        <v>65599025691.360001</v>
      </c>
      <c r="Q1756" s="2">
        <v>58403609907.5</v>
      </c>
      <c r="R1756">
        <f t="shared" si="190"/>
        <v>877450406289.39014</v>
      </c>
      <c r="S1756">
        <f t="shared" si="191"/>
        <v>0.25999509969154883</v>
      </c>
      <c r="T1756">
        <f t="shared" si="192"/>
        <v>0.15733601054461022</v>
      </c>
      <c r="U1756">
        <f t="shared" si="196"/>
        <v>0.27929679940559998</v>
      </c>
      <c r="V1756">
        <f t="shared" si="196"/>
        <v>5.9957327745642351E-2</v>
      </c>
      <c r="W1756">
        <f t="shared" si="196"/>
        <v>6.8391544615922326E-2</v>
      </c>
      <c r="X1756">
        <f t="shared" si="195"/>
        <v>3.3701686078708208E-2</v>
      </c>
      <c r="Y1756">
        <f t="shared" si="195"/>
        <v>7.4760949702865509E-2</v>
      </c>
      <c r="Z1756">
        <f t="shared" si="193"/>
        <v>6.6560582215102457E-2</v>
      </c>
      <c r="AA1756">
        <f t="shared" si="194"/>
        <v>0.99999999999999978</v>
      </c>
    </row>
    <row r="1757" spans="1:27" x14ac:dyDescent="0.2">
      <c r="A1757" s="1">
        <v>42563</v>
      </c>
      <c r="B1757">
        <v>63.2</v>
      </c>
      <c r="C1757">
        <v>13.54</v>
      </c>
      <c r="D1757">
        <v>48.35</v>
      </c>
      <c r="E1757">
        <v>27.37</v>
      </c>
      <c r="F1757">
        <v>63</v>
      </c>
      <c r="G1757">
        <v>24.57</v>
      </c>
      <c r="H1757">
        <v>156.91999999999999</v>
      </c>
      <c r="I1757">
        <v>357.37</v>
      </c>
      <c r="J1757" s="2">
        <v>228277285152</v>
      </c>
      <c r="K1757" s="2">
        <v>139081737941.62</v>
      </c>
      <c r="L1757" s="2">
        <v>245475253925.85001</v>
      </c>
      <c r="M1757" s="2">
        <v>53016356705.830002</v>
      </c>
      <c r="N1757" s="2">
        <v>59915085300</v>
      </c>
      <c r="O1757" s="2">
        <v>29297305788.66</v>
      </c>
      <c r="P1757" s="2">
        <v>65183631658.360001</v>
      </c>
      <c r="Q1757" s="2">
        <v>58382372231.169998</v>
      </c>
      <c r="R1757">
        <f t="shared" si="190"/>
        <v>878629028703.48999</v>
      </c>
      <c r="S1757">
        <f t="shared" si="191"/>
        <v>0.25981077075139125</v>
      </c>
      <c r="T1757">
        <f t="shared" si="192"/>
        <v>0.15829403923388441</v>
      </c>
      <c r="U1757">
        <f t="shared" si="196"/>
        <v>0.27938441128911334</v>
      </c>
      <c r="V1757">
        <f t="shared" si="196"/>
        <v>6.033986469131488E-2</v>
      </c>
      <c r="W1757">
        <f t="shared" si="196"/>
        <v>6.8191561333240988E-2</v>
      </c>
      <c r="X1757">
        <f t="shared" si="195"/>
        <v>3.3344340821394522E-2</v>
      </c>
      <c r="Y1757">
        <f t="shared" si="195"/>
        <v>7.4187887639616618E-2</v>
      </c>
      <c r="Z1757">
        <f t="shared" si="193"/>
        <v>6.6447124240044009E-2</v>
      </c>
      <c r="AA1757">
        <f t="shared" si="194"/>
        <v>1</v>
      </c>
    </row>
    <row r="1758" spans="1:27" x14ac:dyDescent="0.2">
      <c r="A1758" s="1">
        <v>42562</v>
      </c>
      <c r="B1758">
        <v>62.27</v>
      </c>
      <c r="C1758">
        <v>13.21</v>
      </c>
      <c r="D1758">
        <v>48.08</v>
      </c>
      <c r="E1758">
        <v>26.46</v>
      </c>
      <c r="F1758">
        <v>62.16</v>
      </c>
      <c r="G1758">
        <v>24.1</v>
      </c>
      <c r="H1758">
        <v>152.19</v>
      </c>
      <c r="I1758">
        <v>347.5</v>
      </c>
      <c r="J1758" s="2">
        <v>224918141557.20001</v>
      </c>
      <c r="K1758" s="2">
        <v>135692005776.13</v>
      </c>
      <c r="L1758" s="2">
        <v>244104451060.07999</v>
      </c>
      <c r="M1758" s="2">
        <v>51253664539.139999</v>
      </c>
      <c r="N1758" s="2">
        <v>59116217496</v>
      </c>
      <c r="O1758" s="2">
        <v>28736877065.799999</v>
      </c>
      <c r="P1758" s="2">
        <v>63218817882.269997</v>
      </c>
      <c r="Q1758" s="2">
        <v>56769942497.5</v>
      </c>
      <c r="R1758">
        <f t="shared" si="190"/>
        <v>863810117874.12012</v>
      </c>
      <c r="S1758">
        <f t="shared" si="191"/>
        <v>0.260379146878639</v>
      </c>
      <c r="T1758">
        <f t="shared" si="192"/>
        <v>0.15708545543559366</v>
      </c>
      <c r="U1758">
        <f t="shared" si="196"/>
        <v>0.28259040500802796</v>
      </c>
      <c r="V1758">
        <f t="shared" si="196"/>
        <v>5.9334410975965216E-2</v>
      </c>
      <c r="W1758">
        <f t="shared" si="196"/>
        <v>6.8436588403812601E-2</v>
      </c>
      <c r="X1758">
        <f t="shared" si="195"/>
        <v>3.3267585631577098E-2</v>
      </c>
      <c r="Y1758">
        <f t="shared" si="195"/>
        <v>7.3186012266045999E-2</v>
      </c>
      <c r="Z1758">
        <f t="shared" si="193"/>
        <v>6.5720395400338291E-2</v>
      </c>
      <c r="AA1758">
        <f t="shared" si="194"/>
        <v>0.99999999999999989</v>
      </c>
    </row>
    <row r="1759" spans="1:27" x14ac:dyDescent="0.2">
      <c r="A1759" s="1">
        <v>42559</v>
      </c>
      <c r="B1759">
        <v>61.83</v>
      </c>
      <c r="C1759">
        <v>13.17</v>
      </c>
      <c r="D1759">
        <v>47.79</v>
      </c>
      <c r="E1759">
        <v>26.37</v>
      </c>
      <c r="F1759">
        <v>61.49</v>
      </c>
      <c r="G1759">
        <v>24</v>
      </c>
      <c r="H1759">
        <v>150.38</v>
      </c>
      <c r="I1759">
        <v>345.2</v>
      </c>
      <c r="J1759" s="2">
        <v>223328869318.79999</v>
      </c>
      <c r="K1759" s="2">
        <v>135281129150.00999</v>
      </c>
      <c r="L1759" s="2">
        <v>242632107241.29001</v>
      </c>
      <c r="M1759" s="2">
        <v>51079332346.830002</v>
      </c>
      <c r="N1759" s="2">
        <v>58479025319</v>
      </c>
      <c r="O1759" s="2">
        <v>28617636912</v>
      </c>
      <c r="P1759" s="2">
        <v>62466954682.540001</v>
      </c>
      <c r="Q1759" s="2">
        <v>56394198993.199997</v>
      </c>
      <c r="R1759">
        <f t="shared" si="190"/>
        <v>858279253963.66992</v>
      </c>
      <c r="S1759">
        <f t="shared" si="191"/>
        <v>0.26020536822652046</v>
      </c>
      <c r="T1759">
        <f t="shared" si="192"/>
        <v>0.15761901330512215</v>
      </c>
      <c r="U1759">
        <f t="shared" si="196"/>
        <v>0.28269599448055677</v>
      </c>
      <c r="V1759">
        <f t="shared" si="196"/>
        <v>5.9513651426313208E-2</v>
      </c>
      <c r="W1759">
        <f t="shared" si="196"/>
        <v>6.8135196148496627E-2</v>
      </c>
      <c r="X1759">
        <f t="shared" si="195"/>
        <v>3.3343036989230725E-2</v>
      </c>
      <c r="Y1759">
        <f t="shared" si="195"/>
        <v>7.2781620194193999E-2</v>
      </c>
      <c r="Z1759">
        <f t="shared" si="193"/>
        <v>6.5706119229566165E-2</v>
      </c>
      <c r="AA1759">
        <f t="shared" si="194"/>
        <v>1.0000000000000002</v>
      </c>
    </row>
    <row r="1760" spans="1:27" x14ac:dyDescent="0.2">
      <c r="A1760" s="1">
        <v>42558</v>
      </c>
      <c r="B1760">
        <v>60.58</v>
      </c>
      <c r="C1760">
        <v>13.01</v>
      </c>
      <c r="D1760">
        <v>46.8</v>
      </c>
      <c r="E1760">
        <v>25.69</v>
      </c>
      <c r="F1760">
        <v>59.81</v>
      </c>
      <c r="G1760">
        <v>23.41</v>
      </c>
      <c r="H1760">
        <v>147</v>
      </c>
      <c r="I1760">
        <v>335.11</v>
      </c>
      <c r="J1760" s="2">
        <v>218813891368.79999</v>
      </c>
      <c r="K1760" s="2">
        <v>133637622645.53</v>
      </c>
      <c r="L1760" s="2">
        <v>237605830066.79999</v>
      </c>
      <c r="M1760" s="2">
        <v>49762155782.709999</v>
      </c>
      <c r="N1760" s="2">
        <v>56881289711</v>
      </c>
      <c r="O1760" s="2">
        <v>27914120004.580002</v>
      </c>
      <c r="P1760" s="2">
        <v>61062922851</v>
      </c>
      <c r="Q1760" s="2">
        <v>54745828576.510002</v>
      </c>
      <c r="R1760">
        <f t="shared" si="190"/>
        <v>840423661006.92981</v>
      </c>
      <c r="S1760">
        <f t="shared" si="191"/>
        <v>0.26036141236984489</v>
      </c>
      <c r="T1760">
        <f t="shared" si="192"/>
        <v>0.15901220877743477</v>
      </c>
      <c r="U1760">
        <f t="shared" si="196"/>
        <v>0.28272149047079337</v>
      </c>
      <c r="V1760">
        <f t="shared" si="196"/>
        <v>5.9210798186106375E-2</v>
      </c>
      <c r="W1760">
        <f t="shared" si="196"/>
        <v>6.7681685261989519E-2</v>
      </c>
      <c r="X1760">
        <f t="shared" si="195"/>
        <v>3.3214343312437791E-2</v>
      </c>
      <c r="Y1760">
        <f t="shared" si="195"/>
        <v>7.265731045439533E-2</v>
      </c>
      <c r="Z1760">
        <f t="shared" si="193"/>
        <v>6.5140751166998134E-2</v>
      </c>
      <c r="AA1760">
        <f t="shared" si="194"/>
        <v>1.0000000000000002</v>
      </c>
    </row>
    <row r="1761" spans="1:27" x14ac:dyDescent="0.2">
      <c r="A1761" s="1">
        <v>42557</v>
      </c>
      <c r="B1761">
        <v>60.19</v>
      </c>
      <c r="C1761">
        <v>12.86</v>
      </c>
      <c r="D1761">
        <v>46.65</v>
      </c>
      <c r="E1761">
        <v>25.15</v>
      </c>
      <c r="F1761">
        <v>59.48</v>
      </c>
      <c r="G1761">
        <v>22.96</v>
      </c>
      <c r="H1761">
        <v>145.58000000000001</v>
      </c>
      <c r="I1761">
        <v>336.11</v>
      </c>
      <c r="J1761" s="2">
        <v>217405218248.39999</v>
      </c>
      <c r="K1761" s="2">
        <v>132096835297.58</v>
      </c>
      <c r="L1761" s="2">
        <v>236844272919.14999</v>
      </c>
      <c r="M1761" s="2">
        <v>48716162628.849998</v>
      </c>
      <c r="N1761" s="2">
        <v>56567448788</v>
      </c>
      <c r="O1761" s="2">
        <v>27377539312.48</v>
      </c>
      <c r="P1761" s="2">
        <v>60473063324.139999</v>
      </c>
      <c r="Q1761" s="2">
        <v>54909195317.510002</v>
      </c>
      <c r="R1761">
        <f t="shared" si="190"/>
        <v>834389735836.10999</v>
      </c>
      <c r="S1761">
        <f t="shared" si="191"/>
        <v>0.26055595953675836</v>
      </c>
      <c r="T1761">
        <f t="shared" si="192"/>
        <v>0.15831550847783479</v>
      </c>
      <c r="U1761">
        <f t="shared" si="196"/>
        <v>0.28385329150989308</v>
      </c>
      <c r="V1761">
        <f t="shared" si="196"/>
        <v>5.8385380999483892E-2</v>
      </c>
      <c r="W1761">
        <f t="shared" si="196"/>
        <v>6.7794995981483308E-2</v>
      </c>
      <c r="X1761">
        <f t="shared" si="195"/>
        <v>3.2811452654131726E-2</v>
      </c>
      <c r="Y1761">
        <f t="shared" si="195"/>
        <v>7.2475799649599312E-2</v>
      </c>
      <c r="Z1761">
        <f t="shared" si="193"/>
        <v>6.5807611190815532E-2</v>
      </c>
      <c r="AA1761">
        <f t="shared" si="194"/>
        <v>1</v>
      </c>
    </row>
    <row r="1762" spans="1:27" x14ac:dyDescent="0.2">
      <c r="A1762" s="1">
        <v>42556</v>
      </c>
      <c r="B1762">
        <v>59.55</v>
      </c>
      <c r="C1762">
        <v>12.74</v>
      </c>
      <c r="D1762">
        <v>46.21</v>
      </c>
      <c r="E1762">
        <v>25</v>
      </c>
      <c r="F1762">
        <v>59.15</v>
      </c>
      <c r="G1762">
        <v>23.25</v>
      </c>
      <c r="H1762">
        <v>144.44999999999999</v>
      </c>
      <c r="I1762">
        <v>336.08</v>
      </c>
      <c r="J1762" s="2">
        <v>215093549538</v>
      </c>
      <c r="K1762" s="2">
        <v>130864205419.22</v>
      </c>
      <c r="L1762" s="2">
        <v>234610371952.70999</v>
      </c>
      <c r="M1762" s="2">
        <v>48425608975</v>
      </c>
      <c r="N1762" s="2">
        <v>56253607865</v>
      </c>
      <c r="O1762" s="2">
        <v>27723335758.5</v>
      </c>
      <c r="P1762" s="2">
        <v>60003668066.849998</v>
      </c>
      <c r="Q1762" s="2">
        <v>54904294315.279999</v>
      </c>
      <c r="R1762">
        <f t="shared" si="190"/>
        <v>827878641890.55994</v>
      </c>
      <c r="S1762">
        <f t="shared" si="191"/>
        <v>0.25981289847846317</v>
      </c>
      <c r="T1762">
        <f t="shared" si="192"/>
        <v>0.15807172548910783</v>
      </c>
      <c r="U1762">
        <f t="shared" si="196"/>
        <v>0.28338739530343376</v>
      </c>
      <c r="V1762">
        <f t="shared" si="196"/>
        <v>5.8493608271393896E-2</v>
      </c>
      <c r="W1762">
        <f t="shared" si="196"/>
        <v>6.7949099081162617E-2</v>
      </c>
      <c r="X1762">
        <f t="shared" si="195"/>
        <v>3.3487197707130656E-2</v>
      </c>
      <c r="Y1762">
        <f t="shared" si="195"/>
        <v>7.2478821207205488E-2</v>
      </c>
      <c r="Z1762">
        <f t="shared" si="193"/>
        <v>6.6319254462102656E-2</v>
      </c>
      <c r="AA1762">
        <f t="shared" si="194"/>
        <v>1</v>
      </c>
    </row>
    <row r="1763" spans="1:27" x14ac:dyDescent="0.2">
      <c r="A1763" s="1">
        <v>42552</v>
      </c>
      <c r="B1763">
        <v>61.26</v>
      </c>
      <c r="C1763">
        <v>13.1</v>
      </c>
      <c r="D1763">
        <v>47.03</v>
      </c>
      <c r="E1763">
        <v>25.92</v>
      </c>
      <c r="F1763">
        <v>60.69</v>
      </c>
      <c r="G1763">
        <v>24.5</v>
      </c>
      <c r="H1763">
        <v>148.25</v>
      </c>
      <c r="I1763">
        <v>341.28</v>
      </c>
      <c r="J1763" s="2">
        <v>221270039373.60001</v>
      </c>
      <c r="K1763" s="2">
        <v>134562095054.3</v>
      </c>
      <c r="L1763" s="2">
        <v>238773551026.53</v>
      </c>
      <c r="M1763" s="2">
        <v>50207671385.279999</v>
      </c>
      <c r="N1763" s="2">
        <v>57718198839</v>
      </c>
      <c r="O1763" s="2">
        <v>29213837681</v>
      </c>
      <c r="P1763" s="2">
        <v>61582165392.25</v>
      </c>
      <c r="Q1763" s="2">
        <v>55753801368.480003</v>
      </c>
      <c r="R1763">
        <f t="shared" si="190"/>
        <v>849081360120.44006</v>
      </c>
      <c r="S1763">
        <f t="shared" si="191"/>
        <v>0.26059933684354275</v>
      </c>
      <c r="T1763">
        <f t="shared" si="192"/>
        <v>0.15847962442045921</v>
      </c>
      <c r="U1763">
        <f t="shared" si="196"/>
        <v>0.28121398283040927</v>
      </c>
      <c r="V1763">
        <f t="shared" si="196"/>
        <v>5.91317554988584E-2</v>
      </c>
      <c r="W1763">
        <f t="shared" si="196"/>
        <v>6.7977229921538748E-2</v>
      </c>
      <c r="X1763">
        <f t="shared" si="195"/>
        <v>3.4406405620370811E-2</v>
      </c>
      <c r="Y1763">
        <f t="shared" si="195"/>
        <v>7.2527991173324924E-2</v>
      </c>
      <c r="Z1763">
        <f t="shared" si="193"/>
        <v>6.5663673691495797E-2</v>
      </c>
      <c r="AA1763">
        <f t="shared" si="194"/>
        <v>0.99999999999999989</v>
      </c>
    </row>
    <row r="1764" spans="1:27" x14ac:dyDescent="0.2">
      <c r="A1764" s="1">
        <v>42551</v>
      </c>
      <c r="B1764">
        <v>62.14</v>
      </c>
      <c r="C1764">
        <v>13.27</v>
      </c>
      <c r="D1764">
        <v>47.33</v>
      </c>
      <c r="E1764">
        <v>25.98</v>
      </c>
      <c r="F1764">
        <v>60.76</v>
      </c>
      <c r="G1764">
        <v>24.54</v>
      </c>
      <c r="H1764">
        <v>148.58000000000001</v>
      </c>
      <c r="I1764">
        <v>342.53</v>
      </c>
      <c r="J1764" s="2">
        <v>224448583850.39999</v>
      </c>
      <c r="K1764" s="2">
        <v>136308320715.31</v>
      </c>
      <c r="L1764" s="2">
        <v>240296665321.82999</v>
      </c>
      <c r="M1764" s="2">
        <v>50323892846.82</v>
      </c>
      <c r="N1764" s="2">
        <v>57784771156</v>
      </c>
      <c r="O1764" s="2">
        <v>29261533742.52</v>
      </c>
      <c r="P1764" s="2">
        <v>61719245423.139999</v>
      </c>
      <c r="Q1764" s="2">
        <v>55958009794.730003</v>
      </c>
      <c r="R1764">
        <f t="shared" si="190"/>
        <v>856101022850.74988</v>
      </c>
      <c r="S1764">
        <f t="shared" si="191"/>
        <v>0.26217534830527789</v>
      </c>
      <c r="T1764">
        <f t="shared" si="192"/>
        <v>0.15921990171371819</v>
      </c>
      <c r="U1764">
        <f t="shared" si="196"/>
        <v>0.2806872774449688</v>
      </c>
      <c r="V1764">
        <f t="shared" si="196"/>
        <v>5.8782657073864188E-2</v>
      </c>
      <c r="W1764">
        <f t="shared" si="196"/>
        <v>6.7497607891626163E-2</v>
      </c>
      <c r="X1764">
        <f t="shared" si="195"/>
        <v>3.4180000912837794E-2</v>
      </c>
      <c r="Y1764">
        <f t="shared" si="195"/>
        <v>7.2093413949699189E-2</v>
      </c>
      <c r="Z1764">
        <f t="shared" si="193"/>
        <v>6.5363792708007962E-2</v>
      </c>
      <c r="AA1764">
        <f t="shared" si="194"/>
        <v>1</v>
      </c>
    </row>
    <row r="1765" spans="1:27" x14ac:dyDescent="0.2">
      <c r="A1765" s="1">
        <v>42550</v>
      </c>
      <c r="B1765">
        <v>61.2</v>
      </c>
      <c r="C1765">
        <v>13.19</v>
      </c>
      <c r="D1765">
        <v>46.97</v>
      </c>
      <c r="E1765">
        <v>25.23</v>
      </c>
      <c r="F1765">
        <v>59.63</v>
      </c>
      <c r="G1765">
        <v>24.75</v>
      </c>
      <c r="H1765">
        <v>145.5</v>
      </c>
      <c r="I1765">
        <v>336.74</v>
      </c>
      <c r="J1765" s="2">
        <v>223787526210</v>
      </c>
      <c r="K1765" s="2">
        <v>135486567463.07001</v>
      </c>
      <c r="L1765" s="2">
        <v>238468928167.47</v>
      </c>
      <c r="M1765" s="2">
        <v>48871124577.57</v>
      </c>
      <c r="N1765" s="2">
        <v>56710103753</v>
      </c>
      <c r="O1765" s="2">
        <v>29511938065.5</v>
      </c>
      <c r="P1765" s="2">
        <v>60439831801.5</v>
      </c>
      <c r="Q1765" s="2">
        <v>55012116364.339996</v>
      </c>
      <c r="R1765">
        <f t="shared" si="190"/>
        <v>848288136402.44995</v>
      </c>
      <c r="S1765">
        <f t="shared" si="191"/>
        <v>0.26381074614466771</v>
      </c>
      <c r="T1765">
        <f t="shared" si="192"/>
        <v>0.15971762618025304</v>
      </c>
      <c r="U1765">
        <f t="shared" si="196"/>
        <v>0.28111783948648095</v>
      </c>
      <c r="V1765">
        <f t="shared" si="196"/>
        <v>5.7611467708165928E-2</v>
      </c>
      <c r="W1765">
        <f t="shared" si="196"/>
        <v>6.6852407005837527E-2</v>
      </c>
      <c r="X1765">
        <f t="shared" si="195"/>
        <v>3.4789992691231945E-2</v>
      </c>
      <c r="Y1765">
        <f t="shared" si="195"/>
        <v>7.124917726401607E-2</v>
      </c>
      <c r="Z1765">
        <f t="shared" si="193"/>
        <v>6.4850743519346846E-2</v>
      </c>
      <c r="AA1765">
        <f t="shared" si="194"/>
        <v>0.99999999999999989</v>
      </c>
    </row>
    <row r="1766" spans="1:27" x14ac:dyDescent="0.2">
      <c r="A1766" s="1">
        <v>42549</v>
      </c>
      <c r="B1766">
        <v>59.52</v>
      </c>
      <c r="C1766">
        <v>12.7</v>
      </c>
      <c r="D1766">
        <v>46.1</v>
      </c>
      <c r="E1766">
        <v>24.61</v>
      </c>
      <c r="F1766">
        <v>57.9</v>
      </c>
      <c r="G1766">
        <v>23.86</v>
      </c>
      <c r="H1766">
        <v>142.41</v>
      </c>
      <c r="I1766">
        <v>323.95999999999998</v>
      </c>
      <c r="J1766" s="2">
        <v>217644339216</v>
      </c>
      <c r="K1766" s="2">
        <v>130453328793.10001</v>
      </c>
      <c r="L1766" s="2">
        <v>234051896711.10001</v>
      </c>
      <c r="M1766" s="2">
        <v>47670169474.989998</v>
      </c>
      <c r="N1766" s="2">
        <v>55064816490</v>
      </c>
      <c r="O1766" s="2">
        <v>28450700696.68</v>
      </c>
      <c r="P1766" s="2">
        <v>59156264239.529999</v>
      </c>
      <c r="Q1766" s="2">
        <v>52924289414.360001</v>
      </c>
      <c r="R1766">
        <f t="shared" si="190"/>
        <v>825415805035.76001</v>
      </c>
      <c r="S1766">
        <f t="shared" si="191"/>
        <v>0.26367842472627584</v>
      </c>
      <c r="T1766">
        <f t="shared" si="192"/>
        <v>0.1580455910793328</v>
      </c>
      <c r="U1766">
        <f t="shared" si="196"/>
        <v>0.28355635460719103</v>
      </c>
      <c r="V1766">
        <f t="shared" si="196"/>
        <v>5.7752915783972361E-2</v>
      </c>
      <c r="W1766">
        <f t="shared" si="196"/>
        <v>6.6711609050924811E-2</v>
      </c>
      <c r="X1766">
        <f t="shared" si="195"/>
        <v>3.4468325567678475E-2</v>
      </c>
      <c r="Y1766">
        <f t="shared" si="195"/>
        <v>7.1668441382664261E-2</v>
      </c>
      <c r="Z1766">
        <f t="shared" si="193"/>
        <v>6.4118337801960468E-2</v>
      </c>
      <c r="AA1766">
        <f t="shared" si="194"/>
        <v>1</v>
      </c>
    </row>
    <row r="1767" spans="1:27" x14ac:dyDescent="0.2">
      <c r="A1767" s="1">
        <v>42548</v>
      </c>
      <c r="B1767">
        <v>57.61</v>
      </c>
      <c r="C1767">
        <v>12.18</v>
      </c>
      <c r="D1767">
        <v>45.01</v>
      </c>
      <c r="E1767">
        <v>23.61</v>
      </c>
      <c r="F1767">
        <v>57.67</v>
      </c>
      <c r="G1767">
        <v>23.32</v>
      </c>
      <c r="H1767">
        <v>139.51</v>
      </c>
      <c r="I1767">
        <v>319.54000000000002</v>
      </c>
      <c r="J1767" s="2">
        <v>210660120669.25</v>
      </c>
      <c r="K1767" s="2">
        <v>125111932653.53999</v>
      </c>
      <c r="L1767" s="2">
        <v>228517914771.51001</v>
      </c>
      <c r="M1767" s="2">
        <v>45733145115.989998</v>
      </c>
      <c r="N1767" s="2">
        <v>54846078877</v>
      </c>
      <c r="O1767" s="2">
        <v>27806803866.16</v>
      </c>
      <c r="P1767" s="2">
        <v>57951621543.830002</v>
      </c>
      <c r="Q1767" s="2">
        <v>52202208419.139999</v>
      </c>
      <c r="R1767">
        <f t="shared" si="190"/>
        <v>802829825916.42004</v>
      </c>
      <c r="S1767">
        <f t="shared" si="191"/>
        <v>0.26239697862343886</v>
      </c>
      <c r="T1767">
        <f t="shared" si="192"/>
        <v>0.15583867043146574</v>
      </c>
      <c r="U1767">
        <f t="shared" si="196"/>
        <v>0.28464053949497919</v>
      </c>
      <c r="V1767">
        <f t="shared" si="196"/>
        <v>5.6964930349699197E-2</v>
      </c>
      <c r="W1767">
        <f t="shared" si="196"/>
        <v>6.8315945803824482E-2</v>
      </c>
      <c r="X1767">
        <f t="shared" si="195"/>
        <v>3.463598756363951E-2</v>
      </c>
      <c r="Y1767">
        <f t="shared" si="195"/>
        <v>7.2184191061510403E-2</v>
      </c>
      <c r="Z1767">
        <f t="shared" si="193"/>
        <v>6.5022756671442597E-2</v>
      </c>
      <c r="AA1767">
        <f t="shared" si="194"/>
        <v>1</v>
      </c>
    </row>
    <row r="1768" spans="1:27" x14ac:dyDescent="0.2">
      <c r="A1768" s="1">
        <v>42545</v>
      </c>
      <c r="B1768">
        <v>59.6</v>
      </c>
      <c r="C1768">
        <v>13</v>
      </c>
      <c r="D1768">
        <v>45.71</v>
      </c>
      <c r="E1768">
        <v>24.52</v>
      </c>
      <c r="F1768">
        <v>60.06</v>
      </c>
      <c r="G1768">
        <v>24.47</v>
      </c>
      <c r="H1768">
        <v>141.86000000000001</v>
      </c>
      <c r="I1768">
        <v>332.51</v>
      </c>
      <c r="J1768" s="2">
        <v>217936871930</v>
      </c>
      <c r="K1768" s="2">
        <v>133534903489</v>
      </c>
      <c r="L1768" s="2">
        <v>232071848127.20999</v>
      </c>
      <c r="M1768" s="2">
        <v>47495837282.68</v>
      </c>
      <c r="N1768" s="2">
        <v>57119047986</v>
      </c>
      <c r="O1768" s="2">
        <v>29178065634.860001</v>
      </c>
      <c r="P1768" s="2">
        <v>58927797521.379997</v>
      </c>
      <c r="Q1768" s="2">
        <v>54321075049.910004</v>
      </c>
      <c r="R1768">
        <f t="shared" si="190"/>
        <v>830585447021.04004</v>
      </c>
      <c r="S1768">
        <f t="shared" si="191"/>
        <v>0.26238946602260815</v>
      </c>
      <c r="T1768">
        <f t="shared" si="192"/>
        <v>0.1607720240800431</v>
      </c>
      <c r="U1768">
        <f t="shared" si="196"/>
        <v>0.27940755398442618</v>
      </c>
      <c r="V1768">
        <f t="shared" si="196"/>
        <v>5.7183565463406028E-2</v>
      </c>
      <c r="W1768">
        <f t="shared" si="196"/>
        <v>6.8769622909794478E-2</v>
      </c>
      <c r="X1768">
        <f t="shared" si="195"/>
        <v>3.5129517064751647E-2</v>
      </c>
      <c r="Y1768">
        <f t="shared" si="195"/>
        <v>7.094730317359782E-2</v>
      </c>
      <c r="Z1768">
        <f t="shared" si="193"/>
        <v>6.5400947301372553E-2</v>
      </c>
      <c r="AA1768">
        <f t="shared" si="194"/>
        <v>1</v>
      </c>
    </row>
    <row r="1769" spans="1:27" x14ac:dyDescent="0.2">
      <c r="A1769" s="1">
        <v>42544</v>
      </c>
      <c r="B1769">
        <v>64.05</v>
      </c>
      <c r="C1769">
        <v>14.04</v>
      </c>
      <c r="D1769">
        <v>47.91</v>
      </c>
      <c r="E1769">
        <v>27.29</v>
      </c>
      <c r="F1769">
        <v>63.25</v>
      </c>
      <c r="G1769">
        <v>25.88</v>
      </c>
      <c r="H1769">
        <v>152.66</v>
      </c>
      <c r="I1769">
        <v>356.85</v>
      </c>
      <c r="J1769" s="2">
        <v>234209004146.25</v>
      </c>
      <c r="K1769" s="2">
        <v>144217695768.12</v>
      </c>
      <c r="L1769" s="2">
        <v>243241352959.41</v>
      </c>
      <c r="M1769" s="2">
        <v>52861394757.110001</v>
      </c>
      <c r="N1769" s="2">
        <v>60152843575</v>
      </c>
      <c r="O1769" s="2">
        <v>30859351803.439999</v>
      </c>
      <c r="P1769" s="2">
        <v>63414053077.779999</v>
      </c>
      <c r="Q1769" s="2">
        <v>58297421525.849998</v>
      </c>
      <c r="R1769">
        <f t="shared" si="190"/>
        <v>887253117612.95996</v>
      </c>
      <c r="S1769">
        <f t="shared" si="191"/>
        <v>0.26397090018275632</v>
      </c>
      <c r="T1769">
        <f t="shared" si="192"/>
        <v>0.16254402819808522</v>
      </c>
      <c r="U1769">
        <f t="shared" si="196"/>
        <v>0.27415102650055428</v>
      </c>
      <c r="V1769">
        <f t="shared" si="196"/>
        <v>5.9578708384059292E-2</v>
      </c>
      <c r="W1769">
        <f t="shared" si="196"/>
        <v>6.7796711424168862E-2</v>
      </c>
      <c r="X1769">
        <f t="shared" si="195"/>
        <v>3.4780775847216075E-2</v>
      </c>
      <c r="Y1769">
        <f t="shared" si="195"/>
        <v>7.1472336156324062E-2</v>
      </c>
      <c r="Z1769">
        <f t="shared" si="193"/>
        <v>6.5705513306835925E-2</v>
      </c>
      <c r="AA1769">
        <f t="shared" si="194"/>
        <v>1</v>
      </c>
    </row>
    <row r="1770" spans="1:27" x14ac:dyDescent="0.2">
      <c r="A1770" s="1">
        <v>42543</v>
      </c>
      <c r="B1770">
        <v>62.71</v>
      </c>
      <c r="C1770">
        <v>13.61</v>
      </c>
      <c r="D1770">
        <v>46.97</v>
      </c>
      <c r="E1770">
        <v>26.39</v>
      </c>
      <c r="F1770">
        <v>61.95</v>
      </c>
      <c r="G1770">
        <v>25.17</v>
      </c>
      <c r="H1770">
        <v>148.13999999999999</v>
      </c>
      <c r="I1770">
        <v>347.67</v>
      </c>
      <c r="J1770" s="2">
        <v>229309081186.75</v>
      </c>
      <c r="K1770" s="2">
        <v>139800772037.32999</v>
      </c>
      <c r="L1770" s="2">
        <v>238468928167.47</v>
      </c>
      <c r="M1770" s="2">
        <v>51118072834.010002</v>
      </c>
      <c r="N1770" s="2">
        <v>58916500545</v>
      </c>
      <c r="O1770" s="2">
        <v>30012746711.459999</v>
      </c>
      <c r="P1770" s="2">
        <v>61536472048.620003</v>
      </c>
      <c r="Q1770" s="2">
        <v>56797714843.470001</v>
      </c>
      <c r="R1770">
        <f t="shared" si="190"/>
        <v>865960288374.10986</v>
      </c>
      <c r="S1770">
        <f t="shared" si="191"/>
        <v>0.26480322973850334</v>
      </c>
      <c r="T1770">
        <f t="shared" si="192"/>
        <v>0.16144016522953258</v>
      </c>
      <c r="U1770">
        <f t="shared" si="196"/>
        <v>0.27538090530133791</v>
      </c>
      <c r="V1770">
        <f t="shared" si="196"/>
        <v>5.9030504655111976E-2</v>
      </c>
      <c r="W1770">
        <f t="shared" si="196"/>
        <v>6.8036030446175663E-2</v>
      </c>
      <c r="X1770">
        <f t="shared" si="195"/>
        <v>3.4658340704988508E-2</v>
      </c>
      <c r="Y1770">
        <f t="shared" si="195"/>
        <v>7.1061540436407611E-2</v>
      </c>
      <c r="Z1770">
        <f t="shared" si="193"/>
        <v>6.5589283487942587E-2</v>
      </c>
      <c r="AA1770">
        <f t="shared" si="194"/>
        <v>1.0000000000000002</v>
      </c>
    </row>
    <row r="1771" spans="1:27" x14ac:dyDescent="0.2">
      <c r="A1771" s="1">
        <v>42542</v>
      </c>
      <c r="B1771">
        <v>62.95</v>
      </c>
      <c r="C1771">
        <v>13.62</v>
      </c>
      <c r="D1771">
        <v>47.23</v>
      </c>
      <c r="E1771">
        <v>26.2</v>
      </c>
      <c r="F1771">
        <v>62.29</v>
      </c>
      <c r="G1771">
        <v>25.32</v>
      </c>
      <c r="H1771">
        <v>148.35</v>
      </c>
      <c r="I1771">
        <v>348</v>
      </c>
      <c r="J1771" s="2">
        <v>230186679328.75</v>
      </c>
      <c r="K1771" s="2">
        <v>139903491193.85999</v>
      </c>
      <c r="L1771" s="2">
        <v>239788960556.73001</v>
      </c>
      <c r="M1771" s="2">
        <v>50750038205.800003</v>
      </c>
      <c r="N1771" s="2">
        <v>59239851799</v>
      </c>
      <c r="O1771" s="2">
        <v>30191606942.16</v>
      </c>
      <c r="P1771" s="2">
        <v>61623704795.550003</v>
      </c>
      <c r="Q1771" s="2">
        <v>56851625868</v>
      </c>
      <c r="R1771">
        <f t="shared" si="190"/>
        <v>868535958689.8501</v>
      </c>
      <c r="S1771">
        <f t="shared" si="191"/>
        <v>0.26502838141091695</v>
      </c>
      <c r="T1771">
        <f t="shared" si="192"/>
        <v>0.16107967643032134</v>
      </c>
      <c r="U1771">
        <f t="shared" si="196"/>
        <v>0.27608409088604868</v>
      </c>
      <c r="V1771">
        <f t="shared" si="196"/>
        <v>5.8431706480356088E-2</v>
      </c>
      <c r="W1771">
        <f t="shared" si="196"/>
        <v>6.820656209601364E-2</v>
      </c>
      <c r="X1771">
        <f t="shared" si="195"/>
        <v>3.4761493338402207E-2</v>
      </c>
      <c r="Y1771">
        <f t="shared" si="195"/>
        <v>7.0951241775305152E-2</v>
      </c>
      <c r="Z1771">
        <f t="shared" si="193"/>
        <v>6.5456847582635827E-2</v>
      </c>
      <c r="AA1771">
        <f t="shared" si="194"/>
        <v>0.99999999999999978</v>
      </c>
    </row>
    <row r="1772" spans="1:27" x14ac:dyDescent="0.2">
      <c r="A1772" s="1">
        <v>42541</v>
      </c>
      <c r="B1772">
        <v>62.37</v>
      </c>
      <c r="C1772">
        <v>13.54</v>
      </c>
      <c r="D1772">
        <v>46.93</v>
      </c>
      <c r="E1772">
        <v>25.9</v>
      </c>
      <c r="F1772">
        <v>62.3</v>
      </c>
      <c r="G1772">
        <v>25.49</v>
      </c>
      <c r="H1772">
        <v>147.75</v>
      </c>
      <c r="I1772">
        <v>348.43</v>
      </c>
      <c r="J1772" s="2">
        <v>228065817152.25</v>
      </c>
      <c r="K1772" s="2">
        <v>139081737941.62</v>
      </c>
      <c r="L1772" s="2">
        <v>238265846261.42999</v>
      </c>
      <c r="M1772" s="2">
        <v>50168930898.099998</v>
      </c>
      <c r="N1772" s="2">
        <v>59249362130</v>
      </c>
      <c r="O1772" s="2">
        <v>30394315203.619999</v>
      </c>
      <c r="P1772" s="2">
        <v>61374468375.75</v>
      </c>
      <c r="Q1772" s="2">
        <v>56921873566.629997</v>
      </c>
      <c r="R1772">
        <f t="shared" si="190"/>
        <v>863522351529.40002</v>
      </c>
      <c r="S1772">
        <f t="shared" si="191"/>
        <v>0.26411107569864117</v>
      </c>
      <c r="T1772">
        <f t="shared" si="192"/>
        <v>0.16106327496362985</v>
      </c>
      <c r="U1772">
        <f t="shared" si="196"/>
        <v>0.27592319508514523</v>
      </c>
      <c r="V1772">
        <f t="shared" si="196"/>
        <v>5.8098010791781937E-2</v>
      </c>
      <c r="W1772">
        <f t="shared" si="196"/>
        <v>6.8613582526338063E-2</v>
      </c>
      <c r="X1772">
        <f t="shared" si="195"/>
        <v>3.5198064242098745E-2</v>
      </c>
      <c r="Y1772">
        <f t="shared" si="195"/>
        <v>7.1074556746618736E-2</v>
      </c>
      <c r="Z1772">
        <f t="shared" si="193"/>
        <v>6.5918239945746207E-2</v>
      </c>
      <c r="AA1772">
        <f t="shared" si="194"/>
        <v>0.99999999999999989</v>
      </c>
    </row>
    <row r="1773" spans="1:27" x14ac:dyDescent="0.2">
      <c r="A1773" s="1">
        <v>42538</v>
      </c>
      <c r="B1773">
        <v>62.28</v>
      </c>
      <c r="C1773">
        <v>13.4</v>
      </c>
      <c r="D1773">
        <v>46.6</v>
      </c>
      <c r="E1773">
        <v>25.31</v>
      </c>
      <c r="F1773">
        <v>61.86</v>
      </c>
      <c r="G1773">
        <v>24.91</v>
      </c>
      <c r="H1773">
        <v>145.63999999999999</v>
      </c>
      <c r="I1773">
        <v>341.88</v>
      </c>
      <c r="J1773" s="2">
        <v>227736717849</v>
      </c>
      <c r="K1773" s="2">
        <v>137643669750.20001</v>
      </c>
      <c r="L1773" s="2">
        <v>236590420536.60001</v>
      </c>
      <c r="M1773" s="2">
        <v>49026086526.290001</v>
      </c>
      <c r="N1773" s="2">
        <v>58830907566</v>
      </c>
      <c r="O1773" s="2">
        <v>29702722311.580002</v>
      </c>
      <c r="P1773" s="2">
        <v>60497986966.120003</v>
      </c>
      <c r="Q1773" s="2">
        <v>55851821413.080002</v>
      </c>
      <c r="R1773">
        <f t="shared" si="190"/>
        <v>855880332918.87</v>
      </c>
      <c r="S1773">
        <f t="shared" si="191"/>
        <v>0.26608476569654682</v>
      </c>
      <c r="T1773">
        <f t="shared" si="192"/>
        <v>0.16082116209024683</v>
      </c>
      <c r="U1773">
        <f t="shared" si="196"/>
        <v>0.27642932246116553</v>
      </c>
      <c r="V1773">
        <f t="shared" si="196"/>
        <v>5.7281473403054874E-2</v>
      </c>
      <c r="W1773">
        <f t="shared" si="196"/>
        <v>6.8737305091898473E-2</v>
      </c>
      <c r="X1773">
        <f t="shared" si="195"/>
        <v>3.4704293543330621E-2</v>
      </c>
      <c r="Y1773">
        <f t="shared" si="195"/>
        <v>7.0685100053414454E-2</v>
      </c>
      <c r="Z1773">
        <f t="shared" si="193"/>
        <v>6.5256577660342457E-2</v>
      </c>
      <c r="AA1773">
        <f t="shared" si="194"/>
        <v>1</v>
      </c>
    </row>
    <row r="1774" spans="1:27" x14ac:dyDescent="0.2">
      <c r="A1774" s="1">
        <v>42537</v>
      </c>
      <c r="B1774">
        <v>62.22</v>
      </c>
      <c r="C1774">
        <v>13.31</v>
      </c>
      <c r="D1774">
        <v>46.85</v>
      </c>
      <c r="E1774">
        <v>25.07</v>
      </c>
      <c r="F1774">
        <v>61.93</v>
      </c>
      <c r="G1774">
        <v>24.92</v>
      </c>
      <c r="H1774">
        <v>146.63</v>
      </c>
      <c r="I1774">
        <v>339.46</v>
      </c>
      <c r="J1774" s="2">
        <v>227517318313.5</v>
      </c>
      <c r="K1774" s="2">
        <v>136719197341.42999</v>
      </c>
      <c r="L1774" s="2">
        <v>237859682449.35001</v>
      </c>
      <c r="M1774" s="2">
        <v>48561200680.129997</v>
      </c>
      <c r="N1774" s="2">
        <v>58897479883</v>
      </c>
      <c r="O1774" s="2">
        <v>29714646326.959999</v>
      </c>
      <c r="P1774" s="2">
        <v>60909227058.790001</v>
      </c>
      <c r="Q1774" s="2">
        <v>55456473899.860001</v>
      </c>
      <c r="R1774">
        <f t="shared" si="190"/>
        <v>855635225953.02002</v>
      </c>
      <c r="S1774">
        <f t="shared" si="191"/>
        <v>0.26590457172925253</v>
      </c>
      <c r="T1774">
        <f t="shared" si="192"/>
        <v>0.15978677968657728</v>
      </c>
      <c r="U1774">
        <f t="shared" si="196"/>
        <v>0.27799192370138587</v>
      </c>
      <c r="V1774">
        <f t="shared" si="196"/>
        <v>5.6754559895593082E-2</v>
      </c>
      <c r="W1774">
        <f t="shared" si="196"/>
        <v>6.8834800270639929E-2</v>
      </c>
      <c r="X1774">
        <f t="shared" si="195"/>
        <v>3.4728170867279751E-2</v>
      </c>
      <c r="Y1774">
        <f t="shared" si="195"/>
        <v>7.1185974129277282E-2</v>
      </c>
      <c r="Z1774">
        <f t="shared" si="193"/>
        <v>6.4813219719994236E-2</v>
      </c>
      <c r="AA1774">
        <f t="shared" si="194"/>
        <v>1</v>
      </c>
    </row>
    <row r="1775" spans="1:27" x14ac:dyDescent="0.2">
      <c r="A1775" s="1">
        <v>42536</v>
      </c>
      <c r="B1775">
        <v>61.97</v>
      </c>
      <c r="C1775">
        <v>13.34</v>
      </c>
      <c r="D1775">
        <v>46.78</v>
      </c>
      <c r="E1775">
        <v>24.72</v>
      </c>
      <c r="F1775">
        <v>61.42</v>
      </c>
      <c r="G1775">
        <v>25.2</v>
      </c>
      <c r="H1775">
        <v>146.16</v>
      </c>
      <c r="I1775">
        <v>339.55</v>
      </c>
      <c r="J1775" s="2">
        <v>226603153582.25</v>
      </c>
      <c r="K1775" s="2">
        <v>137027354811.02</v>
      </c>
      <c r="L1775" s="2">
        <v>237504289113.78</v>
      </c>
      <c r="M1775" s="2">
        <v>47883242154.480003</v>
      </c>
      <c r="N1775" s="2">
        <v>58412453002</v>
      </c>
      <c r="O1775" s="2">
        <v>30048518757.599998</v>
      </c>
      <c r="P1775" s="2">
        <v>60713991863.279999</v>
      </c>
      <c r="Q1775" s="2">
        <v>55471176906.550003</v>
      </c>
      <c r="R1775">
        <f t="shared" si="190"/>
        <v>853664180190.96008</v>
      </c>
      <c r="S1775">
        <f t="shared" si="191"/>
        <v>0.2654476535861679</v>
      </c>
      <c r="T1775">
        <f t="shared" si="192"/>
        <v>0.16051669730404727</v>
      </c>
      <c r="U1775">
        <f t="shared" si="196"/>
        <v>0.27821747078652354</v>
      </c>
      <c r="V1775">
        <f t="shared" si="196"/>
        <v>5.6091427127431752E-2</v>
      </c>
      <c r="W1775">
        <f t="shared" si="196"/>
        <v>6.8425564006836331E-2</v>
      </c>
      <c r="X1775">
        <f t="shared" si="195"/>
        <v>3.5199460695279856E-2</v>
      </c>
      <c r="Y1775">
        <f t="shared" si="195"/>
        <v>7.1121634563252503E-2</v>
      </c>
      <c r="Z1775">
        <f t="shared" si="193"/>
        <v>6.4980091930460754E-2</v>
      </c>
      <c r="AA1775">
        <f t="shared" si="194"/>
        <v>0.99999999999999989</v>
      </c>
    </row>
    <row r="1776" spans="1:27" x14ac:dyDescent="0.2">
      <c r="A1776" s="1">
        <v>42535</v>
      </c>
      <c r="B1776">
        <v>62.08</v>
      </c>
      <c r="C1776">
        <v>13.26</v>
      </c>
      <c r="D1776">
        <v>46.88</v>
      </c>
      <c r="E1776">
        <v>24.6</v>
      </c>
      <c r="F1776">
        <v>61.07</v>
      </c>
      <c r="G1776">
        <v>25.05</v>
      </c>
      <c r="H1776">
        <v>146.19</v>
      </c>
      <c r="I1776">
        <v>339.79</v>
      </c>
      <c r="J1776" s="2">
        <v>227005386064</v>
      </c>
      <c r="K1776" s="2">
        <v>136205601558.78</v>
      </c>
      <c r="L1776" s="2">
        <v>238011993878.88</v>
      </c>
      <c r="M1776" s="2">
        <v>47650799231.400002</v>
      </c>
      <c r="N1776" s="2">
        <v>58079591417</v>
      </c>
      <c r="O1776" s="2">
        <v>29869658526.900002</v>
      </c>
      <c r="P1776" s="2">
        <v>60726453684.269997</v>
      </c>
      <c r="Q1776" s="2">
        <v>55510384924.389999</v>
      </c>
      <c r="R1776">
        <f t="shared" si="190"/>
        <v>853059869285.62012</v>
      </c>
      <c r="S1776">
        <f t="shared" si="191"/>
        <v>0.26610721502360862</v>
      </c>
      <c r="T1776">
        <f t="shared" si="192"/>
        <v>0.15966710715490925</v>
      </c>
      <c r="U1776">
        <f t="shared" si="196"/>
        <v>0.27900971836619032</v>
      </c>
      <c r="V1776">
        <f t="shared" si="196"/>
        <v>5.5858681139583227E-2</v>
      </c>
      <c r="W1776">
        <f t="shared" si="196"/>
        <v>6.8083839725853856E-2</v>
      </c>
      <c r="X1776">
        <f t="shared" si="195"/>
        <v>3.5014727104574525E-2</v>
      </c>
      <c r="Y1776">
        <f t="shared" si="195"/>
        <v>7.1186625781757024E-2</v>
      </c>
      <c r="Z1776">
        <f t="shared" si="193"/>
        <v>6.5072085703523005E-2</v>
      </c>
      <c r="AA1776">
        <f t="shared" si="194"/>
        <v>0.99999999999999978</v>
      </c>
    </row>
    <row r="1777" spans="1:27" x14ac:dyDescent="0.2">
      <c r="A1777" s="1">
        <v>42534</v>
      </c>
      <c r="B1777">
        <v>63.27</v>
      </c>
      <c r="C1777">
        <v>13.6</v>
      </c>
      <c r="D1777">
        <v>47.97</v>
      </c>
      <c r="E1777">
        <v>25.26</v>
      </c>
      <c r="F1777">
        <v>63.67</v>
      </c>
      <c r="G1777">
        <v>25.74</v>
      </c>
      <c r="H1777">
        <v>148.63</v>
      </c>
      <c r="I1777">
        <v>344.59</v>
      </c>
      <c r="J1777" s="2">
        <v>231356810184.75</v>
      </c>
      <c r="K1777" s="2">
        <v>139698052880.79999</v>
      </c>
      <c r="L1777" s="2">
        <v>243545975818.47</v>
      </c>
      <c r="M1777" s="2">
        <v>48929235308.339996</v>
      </c>
      <c r="N1777" s="2">
        <v>60552277477</v>
      </c>
      <c r="O1777" s="2">
        <v>30692415588.119999</v>
      </c>
      <c r="P1777" s="2">
        <v>61740015124.790001</v>
      </c>
      <c r="Q1777" s="2">
        <v>56294545281.190002</v>
      </c>
      <c r="R1777">
        <f t="shared" si="190"/>
        <v>872809327663.45996</v>
      </c>
      <c r="S1777">
        <f t="shared" si="191"/>
        <v>0.26507142264863276</v>
      </c>
      <c r="T1777">
        <f t="shared" si="192"/>
        <v>0.16005563695655772</v>
      </c>
      <c r="U1777">
        <f t="shared" si="196"/>
        <v>0.27903686188878252</v>
      </c>
      <c r="V1777">
        <f t="shared" si="196"/>
        <v>5.6059478006869168E-2</v>
      </c>
      <c r="W1777">
        <f t="shared" si="196"/>
        <v>6.9376295094256718E-2</v>
      </c>
      <c r="X1777">
        <f t="shared" si="195"/>
        <v>3.5165086594897685E-2</v>
      </c>
      <c r="Y1777">
        <f t="shared" si="195"/>
        <v>7.0737116536174177E-2</v>
      </c>
      <c r="Z1777">
        <f t="shared" si="193"/>
        <v>6.4498102273829266E-2</v>
      </c>
      <c r="AA1777">
        <f t="shared" si="194"/>
        <v>1</v>
      </c>
    </row>
    <row r="1778" spans="1:27" x14ac:dyDescent="0.2">
      <c r="A1778" s="1">
        <v>42531</v>
      </c>
      <c r="B1778">
        <v>63.84</v>
      </c>
      <c r="C1778">
        <v>13.83</v>
      </c>
      <c r="D1778">
        <v>48.34</v>
      </c>
      <c r="E1778">
        <v>25.54</v>
      </c>
      <c r="F1778">
        <v>64.97</v>
      </c>
      <c r="G1778">
        <v>26.07</v>
      </c>
      <c r="H1778">
        <v>149.88999999999999</v>
      </c>
      <c r="I1778">
        <v>346.97</v>
      </c>
      <c r="J1778" s="2">
        <v>233441105772</v>
      </c>
      <c r="K1778" s="2">
        <v>142060593480.98999</v>
      </c>
      <c r="L1778" s="2">
        <v>245424483449.34</v>
      </c>
      <c r="M1778" s="2">
        <v>49471602128.860001</v>
      </c>
      <c r="N1778" s="2">
        <v>61788620507</v>
      </c>
      <c r="O1778" s="2">
        <v>31085908095.66</v>
      </c>
      <c r="P1778" s="2">
        <v>62263411606.370003</v>
      </c>
      <c r="Q1778" s="2">
        <v>56683358124.769997</v>
      </c>
      <c r="R1778">
        <f t="shared" si="190"/>
        <v>882219083164.98999</v>
      </c>
      <c r="S1778">
        <f t="shared" si="191"/>
        <v>0.26460672890289605</v>
      </c>
      <c r="T1778">
        <f t="shared" si="192"/>
        <v>0.16102643458056126</v>
      </c>
      <c r="U1778">
        <f t="shared" si="196"/>
        <v>0.27818995092338239</v>
      </c>
      <c r="V1778">
        <f t="shared" si="196"/>
        <v>5.6076322846451018E-2</v>
      </c>
      <c r="W1778">
        <f t="shared" si="196"/>
        <v>7.0037728367120883E-2</v>
      </c>
      <c r="X1778">
        <f t="shared" si="195"/>
        <v>3.5236041351699492E-2</v>
      </c>
      <c r="Y1778">
        <f t="shared" si="195"/>
        <v>7.0575906591136037E-2</v>
      </c>
      <c r="Z1778">
        <f t="shared" si="193"/>
        <v>6.4250886436752863E-2</v>
      </c>
      <c r="AA1778">
        <f t="shared" si="194"/>
        <v>0.99999999999999978</v>
      </c>
    </row>
    <row r="1779" spans="1:27" x14ac:dyDescent="0.2">
      <c r="A1779" s="1">
        <v>42530</v>
      </c>
      <c r="B1779">
        <v>64.75</v>
      </c>
      <c r="C1779">
        <v>14.19</v>
      </c>
      <c r="D1779">
        <v>49.14</v>
      </c>
      <c r="E1779">
        <v>26.08</v>
      </c>
      <c r="F1779">
        <v>65.709999999999994</v>
      </c>
      <c r="G1779">
        <v>26.5</v>
      </c>
      <c r="H1779">
        <v>153.16999999999999</v>
      </c>
      <c r="I1779">
        <v>357.96</v>
      </c>
      <c r="J1779" s="2">
        <v>236768665393.75</v>
      </c>
      <c r="K1779" s="2">
        <v>145758483116.07001</v>
      </c>
      <c r="L1779" s="2">
        <v>249486121570.14001</v>
      </c>
      <c r="M1779" s="2">
        <v>50517595282.720001</v>
      </c>
      <c r="N1779" s="2">
        <v>62492385001</v>
      </c>
      <c r="O1779" s="2">
        <v>31598640757</v>
      </c>
      <c r="P1779" s="2">
        <v>63625904034.610001</v>
      </c>
      <c r="Q1779" s="2">
        <v>58478758608.360001</v>
      </c>
      <c r="R1779">
        <f t="shared" si="190"/>
        <v>898726553763.6499</v>
      </c>
      <c r="S1779">
        <f t="shared" si="191"/>
        <v>0.26344905956346787</v>
      </c>
      <c r="T1779">
        <f t="shared" si="192"/>
        <v>0.16218334988063796</v>
      </c>
      <c r="U1779">
        <f t="shared" si="196"/>
        <v>0.27759958857936529</v>
      </c>
      <c r="V1779">
        <f t="shared" si="196"/>
        <v>5.6210195494018178E-2</v>
      </c>
      <c r="W1779">
        <f t="shared" si="196"/>
        <v>6.9534370314637939E-2</v>
      </c>
      <c r="X1779">
        <f t="shared" si="195"/>
        <v>3.5159349219929595E-2</v>
      </c>
      <c r="Y1779">
        <f t="shared" si="195"/>
        <v>7.0795620501208148E-2</v>
      </c>
      <c r="Z1779">
        <f t="shared" si="193"/>
        <v>6.5068466446735182E-2</v>
      </c>
      <c r="AA1779">
        <f t="shared" si="194"/>
        <v>1.0000000000000002</v>
      </c>
    </row>
    <row r="1780" spans="1:27" x14ac:dyDescent="0.2">
      <c r="A1780" s="1">
        <v>42529</v>
      </c>
      <c r="B1780">
        <v>65.25</v>
      </c>
      <c r="C1780">
        <v>14.43</v>
      </c>
      <c r="D1780">
        <v>50</v>
      </c>
      <c r="E1780">
        <v>26.54</v>
      </c>
      <c r="F1780">
        <v>66.260000000000005</v>
      </c>
      <c r="G1780">
        <v>26.92</v>
      </c>
      <c r="H1780">
        <v>154.63999999999999</v>
      </c>
      <c r="I1780">
        <v>360.35</v>
      </c>
      <c r="J1780" s="2">
        <v>238596994856.25</v>
      </c>
      <c r="K1780" s="2">
        <v>148223742872.79001</v>
      </c>
      <c r="L1780" s="2">
        <v>253852382550</v>
      </c>
      <c r="M1780" s="2">
        <v>51408626487.860001</v>
      </c>
      <c r="N1780" s="2">
        <v>63015453206</v>
      </c>
      <c r="O1780" s="2">
        <v>32099449402.959999</v>
      </c>
      <c r="P1780" s="2">
        <v>64236533263.120003</v>
      </c>
      <c r="Q1780" s="2">
        <v>58869205119.349998</v>
      </c>
      <c r="R1780">
        <f t="shared" si="190"/>
        <v>910302387758.32996</v>
      </c>
      <c r="S1780">
        <f t="shared" si="191"/>
        <v>0.26210740306175434</v>
      </c>
      <c r="T1780">
        <f t="shared" si="192"/>
        <v>0.16282912674523373</v>
      </c>
      <c r="U1780">
        <f t="shared" si="196"/>
        <v>0.27886599657848371</v>
      </c>
      <c r="V1780">
        <f t="shared" si="196"/>
        <v>5.6474230079146107E-2</v>
      </c>
      <c r="W1780">
        <f t="shared" si="196"/>
        <v>6.9224747790873148E-2</v>
      </c>
      <c r="X1780">
        <f t="shared" si="195"/>
        <v>3.5262402729720033E-2</v>
      </c>
      <c r="Y1780">
        <f t="shared" si="195"/>
        <v>7.0566148267836609E-2</v>
      </c>
      <c r="Z1780">
        <f t="shared" si="193"/>
        <v>6.4669944746952354E-2</v>
      </c>
      <c r="AA1780">
        <f t="shared" si="194"/>
        <v>0.99999999999999989</v>
      </c>
    </row>
    <row r="1781" spans="1:27" x14ac:dyDescent="0.2">
      <c r="A1781" s="1">
        <v>42528</v>
      </c>
      <c r="B1781">
        <v>65.06</v>
      </c>
      <c r="C1781">
        <v>14.35</v>
      </c>
      <c r="D1781">
        <v>50.27</v>
      </c>
      <c r="E1781">
        <v>26.52</v>
      </c>
      <c r="F1781">
        <v>65.89</v>
      </c>
      <c r="G1781">
        <v>26.72</v>
      </c>
      <c r="H1781">
        <v>155.16999999999999</v>
      </c>
      <c r="I1781">
        <v>359.06</v>
      </c>
      <c r="J1781" s="2">
        <v>237902229660.5</v>
      </c>
      <c r="K1781" s="2">
        <v>147401989620.54999</v>
      </c>
      <c r="L1781" s="2">
        <v>255223185415.76999</v>
      </c>
      <c r="M1781" s="2">
        <v>51369886000.68</v>
      </c>
      <c r="N1781" s="2">
        <v>62663570959</v>
      </c>
      <c r="O1781" s="2">
        <v>31860969095.360001</v>
      </c>
      <c r="P1781" s="2">
        <v>64456692100.610001</v>
      </c>
      <c r="Q1781" s="2">
        <v>58658462023.459999</v>
      </c>
      <c r="R1781">
        <f t="shared" si="190"/>
        <v>909536984875.92993</v>
      </c>
      <c r="S1781">
        <f t="shared" si="191"/>
        <v>0.2615641074705195</v>
      </c>
      <c r="T1781">
        <f t="shared" si="192"/>
        <v>0.16206266712799713</v>
      </c>
      <c r="U1781">
        <f t="shared" si="196"/>
        <v>0.28060781437116056</v>
      </c>
      <c r="V1781">
        <f t="shared" si="196"/>
        <v>5.6479161215953602E-2</v>
      </c>
      <c r="W1781">
        <f t="shared" si="196"/>
        <v>6.8896121874085142E-2</v>
      </c>
      <c r="X1781">
        <f t="shared" si="195"/>
        <v>3.5029877426816416E-2</v>
      </c>
      <c r="Y1781">
        <f t="shared" si="195"/>
        <v>7.0867587764342044E-2</v>
      </c>
      <c r="Z1781">
        <f t="shared" si="193"/>
        <v>6.4492662749125712E-2</v>
      </c>
      <c r="AA1781">
        <f t="shared" si="194"/>
        <v>1.0000000000000002</v>
      </c>
    </row>
    <row r="1782" spans="1:27" x14ac:dyDescent="0.2">
      <c r="A1782" s="1">
        <v>42527</v>
      </c>
      <c r="B1782">
        <v>65.28</v>
      </c>
      <c r="C1782">
        <v>14.52</v>
      </c>
      <c r="D1782">
        <v>50.49</v>
      </c>
      <c r="E1782">
        <v>26.85</v>
      </c>
      <c r="F1782">
        <v>65.94</v>
      </c>
      <c r="G1782">
        <v>26.7</v>
      </c>
      <c r="H1782">
        <v>157.06</v>
      </c>
      <c r="I1782">
        <v>362.06</v>
      </c>
      <c r="J1782" s="2">
        <v>238706694624</v>
      </c>
      <c r="K1782" s="2">
        <v>149148215281.56</v>
      </c>
      <c r="L1782" s="2">
        <v>256340135898.98999</v>
      </c>
      <c r="M1782" s="2">
        <v>52009104039.150002</v>
      </c>
      <c r="N1782" s="2">
        <v>62711122614</v>
      </c>
      <c r="O1782" s="2">
        <v>31837121064.599998</v>
      </c>
      <c r="P1782" s="2">
        <v>65241786822.980003</v>
      </c>
      <c r="Q1782" s="2">
        <v>59148562246.459999</v>
      </c>
      <c r="R1782">
        <f t="shared" si="190"/>
        <v>915142742591.73999</v>
      </c>
      <c r="S1782">
        <f t="shared" si="191"/>
        <v>0.26084094154313903</v>
      </c>
      <c r="T1782">
        <f t="shared" si="192"/>
        <v>0.1629780889254098</v>
      </c>
      <c r="U1782">
        <f t="shared" si="196"/>
        <v>0.2801094561194018</v>
      </c>
      <c r="V1782">
        <f t="shared" si="196"/>
        <v>5.6831684958629572E-2</v>
      </c>
      <c r="W1782">
        <f t="shared" si="196"/>
        <v>6.8526055767429553E-2</v>
      </c>
      <c r="X1782">
        <f t="shared" si="195"/>
        <v>3.4789240610088139E-2</v>
      </c>
      <c r="Y1782">
        <f t="shared" si="195"/>
        <v>7.1291377603248302E-2</v>
      </c>
      <c r="Z1782">
        <f t="shared" si="193"/>
        <v>6.4633154472653817E-2</v>
      </c>
      <c r="AA1782">
        <f t="shared" si="194"/>
        <v>1</v>
      </c>
    </row>
    <row r="1783" spans="1:27" x14ac:dyDescent="0.2">
      <c r="A1783" s="1">
        <v>42524</v>
      </c>
      <c r="B1783">
        <v>64.64</v>
      </c>
      <c r="C1783">
        <v>14.42</v>
      </c>
      <c r="D1783">
        <v>50.19</v>
      </c>
      <c r="E1783">
        <v>26.54</v>
      </c>
      <c r="F1783">
        <v>65.489999999999995</v>
      </c>
      <c r="G1783">
        <v>26.09</v>
      </c>
      <c r="H1783">
        <v>155.66999999999999</v>
      </c>
      <c r="I1783">
        <v>359.37</v>
      </c>
      <c r="J1783" s="2">
        <v>236366432912</v>
      </c>
      <c r="K1783" s="2">
        <v>148121023716.26001</v>
      </c>
      <c r="L1783" s="2">
        <v>254817021603.69</v>
      </c>
      <c r="M1783" s="2">
        <v>51408626487.860001</v>
      </c>
      <c r="N1783" s="2">
        <v>62283157719</v>
      </c>
      <c r="O1783" s="2">
        <v>31109756126.419998</v>
      </c>
      <c r="P1783" s="2">
        <v>64664389117.110001</v>
      </c>
      <c r="Q1783" s="2">
        <v>58709105713.169998</v>
      </c>
      <c r="R1783">
        <f t="shared" si="190"/>
        <v>907479513395.51001</v>
      </c>
      <c r="S1783">
        <f t="shared" si="191"/>
        <v>0.26046475917410994</v>
      </c>
      <c r="T1783">
        <f t="shared" si="192"/>
        <v>0.16322244362524127</v>
      </c>
      <c r="U1783">
        <f t="shared" si="196"/>
        <v>0.28079644536573928</v>
      </c>
      <c r="V1783">
        <f t="shared" si="196"/>
        <v>5.6649903087624194E-2</v>
      </c>
      <c r="W1783">
        <f t="shared" si="196"/>
        <v>6.8633128130855023E-2</v>
      </c>
      <c r="X1783">
        <f t="shared" si="195"/>
        <v>3.4281496901254371E-2</v>
      </c>
      <c r="Y1783">
        <f t="shared" si="195"/>
        <v>7.1257133811380144E-2</v>
      </c>
      <c r="Z1783">
        <f t="shared" si="193"/>
        <v>6.4694689903795774E-2</v>
      </c>
      <c r="AA1783">
        <f t="shared" si="194"/>
        <v>0.99999999999999989</v>
      </c>
    </row>
    <row r="1784" spans="1:27" x14ac:dyDescent="0.2">
      <c r="A1784" s="1">
        <v>42523</v>
      </c>
      <c r="B1784">
        <v>65.81</v>
      </c>
      <c r="C1784">
        <v>14.94</v>
      </c>
      <c r="D1784">
        <v>51.11</v>
      </c>
      <c r="E1784">
        <v>27.28</v>
      </c>
      <c r="F1784">
        <v>66.41</v>
      </c>
      <c r="G1784">
        <v>26.28</v>
      </c>
      <c r="H1784">
        <v>159.28</v>
      </c>
      <c r="I1784">
        <v>361.11</v>
      </c>
      <c r="J1784" s="2">
        <v>240644723854.25</v>
      </c>
      <c r="K1784" s="2">
        <v>153462419855.82001</v>
      </c>
      <c r="L1784" s="2">
        <v>259487905442.60999</v>
      </c>
      <c r="M1784" s="2">
        <v>52842024513.519997</v>
      </c>
      <c r="N1784" s="2">
        <v>63158108171</v>
      </c>
      <c r="O1784" s="2">
        <v>31336312418.639999</v>
      </c>
      <c r="P1784" s="2">
        <v>66163961576.239998</v>
      </c>
      <c r="Q1784" s="2">
        <v>58993363842.510002</v>
      </c>
      <c r="R1784">
        <f t="shared" si="190"/>
        <v>926088819674.58997</v>
      </c>
      <c r="S1784">
        <f t="shared" si="191"/>
        <v>0.25985058748339923</v>
      </c>
      <c r="T1784">
        <f t="shared" si="192"/>
        <v>0.16571026082546142</v>
      </c>
      <c r="U1784">
        <f t="shared" si="196"/>
        <v>0.28019764403784631</v>
      </c>
      <c r="V1784">
        <f t="shared" si="196"/>
        <v>5.7059348294570364E-2</v>
      </c>
      <c r="W1784">
        <f t="shared" si="196"/>
        <v>6.8198758941062004E-2</v>
      </c>
      <c r="X1784">
        <f t="shared" si="195"/>
        <v>3.3837264582948952E-2</v>
      </c>
      <c r="Y1784">
        <f t="shared" si="195"/>
        <v>7.1444509609228143E-2</v>
      </c>
      <c r="Z1784">
        <f t="shared" si="193"/>
        <v>6.3701626225483587E-2</v>
      </c>
      <c r="AA1784">
        <f t="shared" si="194"/>
        <v>1</v>
      </c>
    </row>
    <row r="1785" spans="1:27" x14ac:dyDescent="0.2">
      <c r="A1785" s="1">
        <v>42522</v>
      </c>
      <c r="B1785">
        <v>65.69</v>
      </c>
      <c r="C1785">
        <v>14.86</v>
      </c>
      <c r="D1785">
        <v>51</v>
      </c>
      <c r="E1785">
        <v>27.49</v>
      </c>
      <c r="F1785">
        <v>65.91</v>
      </c>
      <c r="G1785">
        <v>26.26</v>
      </c>
      <c r="H1785">
        <v>159.97</v>
      </c>
      <c r="I1785">
        <v>364.59</v>
      </c>
      <c r="J1785" s="2">
        <v>240205924783.25</v>
      </c>
      <c r="K1785" s="2">
        <v>152640666603.57999</v>
      </c>
      <c r="L1785" s="2">
        <v>258929430201</v>
      </c>
      <c r="M1785" s="2">
        <v>53248799628.910004</v>
      </c>
      <c r="N1785" s="2">
        <v>62682591621</v>
      </c>
      <c r="O1785" s="2">
        <v>31312464387.880001</v>
      </c>
      <c r="P1785" s="2">
        <v>66450583459.010002</v>
      </c>
      <c r="Q1785" s="2">
        <v>59561880101.190002</v>
      </c>
      <c r="R1785">
        <f t="shared" si="190"/>
        <v>925032340785.82007</v>
      </c>
      <c r="S1785">
        <f t="shared" si="191"/>
        <v>0.25967300189655396</v>
      </c>
      <c r="T1785">
        <f t="shared" si="192"/>
        <v>0.16501116758135279</v>
      </c>
      <c r="U1785">
        <f t="shared" si="196"/>
        <v>0.27991392169168705</v>
      </c>
      <c r="V1785">
        <f t="shared" si="196"/>
        <v>5.7564257249292337E-2</v>
      </c>
      <c r="W1785">
        <f t="shared" si="196"/>
        <v>6.7762594730202394E-2</v>
      </c>
      <c r="X1785">
        <f t="shared" si="195"/>
        <v>3.3850129349293767E-2</v>
      </c>
      <c r="Y1785">
        <f t="shared" si="195"/>
        <v>7.1835957002930148E-2</v>
      </c>
      <c r="Z1785">
        <f t="shared" si="193"/>
        <v>6.4388970498687498E-2</v>
      </c>
      <c r="AA1785">
        <f t="shared" si="194"/>
        <v>1</v>
      </c>
    </row>
    <row r="1786" spans="1:27" x14ac:dyDescent="0.2">
      <c r="A1786" s="1">
        <v>42521</v>
      </c>
      <c r="B1786">
        <v>65.27</v>
      </c>
      <c r="C1786">
        <v>14.79</v>
      </c>
      <c r="D1786">
        <v>50.72</v>
      </c>
      <c r="E1786">
        <v>27.37</v>
      </c>
      <c r="F1786">
        <v>65.760000000000005</v>
      </c>
      <c r="G1786">
        <v>26.19</v>
      </c>
      <c r="H1786">
        <v>159.47999999999999</v>
      </c>
      <c r="I1786">
        <v>363.85</v>
      </c>
      <c r="J1786" s="2">
        <v>238670128034.75</v>
      </c>
      <c r="K1786" s="2">
        <v>151921632507.87</v>
      </c>
      <c r="L1786" s="2">
        <v>257507856858.72</v>
      </c>
      <c r="M1786" s="2">
        <v>53016356705.830002</v>
      </c>
      <c r="N1786" s="2">
        <v>62539936656</v>
      </c>
      <c r="O1786" s="2">
        <v>31228996280.220001</v>
      </c>
      <c r="P1786" s="2">
        <v>66247040382.839996</v>
      </c>
      <c r="Q1786" s="2">
        <v>59440988712.849998</v>
      </c>
      <c r="R1786">
        <f t="shared" si="190"/>
        <v>920572936139.07983</v>
      </c>
      <c r="S1786">
        <f t="shared" si="191"/>
        <v>0.25926259470079815</v>
      </c>
      <c r="T1786">
        <f t="shared" si="192"/>
        <v>0.16502943606514817</v>
      </c>
      <c r="U1786">
        <f t="shared" si="196"/>
        <v>0.2797256434006396</v>
      </c>
      <c r="V1786">
        <f t="shared" si="196"/>
        <v>5.759060974373497E-2</v>
      </c>
      <c r="W1786">
        <f t="shared" si="196"/>
        <v>6.7935884491993684E-2</v>
      </c>
      <c r="X1786">
        <f t="shared" si="195"/>
        <v>3.3923435128557743E-2</v>
      </c>
      <c r="Y1786">
        <f t="shared" si="195"/>
        <v>7.196283725294246E-2</v>
      </c>
      <c r="Z1786">
        <f t="shared" si="193"/>
        <v>6.4569559216185429E-2</v>
      </c>
      <c r="AA1786">
        <f t="shared" si="194"/>
        <v>1.0000000000000004</v>
      </c>
    </row>
    <row r="1787" spans="1:27" x14ac:dyDescent="0.2">
      <c r="A1787" s="1">
        <v>42517</v>
      </c>
      <c r="B1787">
        <v>65.430000000000007</v>
      </c>
      <c r="C1787">
        <v>14.88</v>
      </c>
      <c r="D1787">
        <v>50.85</v>
      </c>
      <c r="E1787">
        <v>27.53</v>
      </c>
      <c r="F1787">
        <v>65.52</v>
      </c>
      <c r="G1787">
        <v>26.79</v>
      </c>
      <c r="H1787">
        <v>159.53</v>
      </c>
      <c r="I1787">
        <v>365.09</v>
      </c>
      <c r="J1787" s="2">
        <v>239255193462.75</v>
      </c>
      <c r="K1787" s="2">
        <v>152846104916.64001</v>
      </c>
      <c r="L1787" s="2">
        <v>258167873053.35001</v>
      </c>
      <c r="M1787" s="2">
        <v>53326280603.269997</v>
      </c>
      <c r="N1787" s="2">
        <v>62311688712</v>
      </c>
      <c r="O1787" s="2">
        <v>31944437203.02</v>
      </c>
      <c r="P1787" s="2">
        <v>66267810084.489998</v>
      </c>
      <c r="Q1787" s="2">
        <v>59643563471.690002</v>
      </c>
      <c r="R1787">
        <f t="shared" si="190"/>
        <v>923762951507.20996</v>
      </c>
      <c r="S1787">
        <f t="shared" si="191"/>
        <v>0.25900063763369341</v>
      </c>
      <c r="T1787">
        <f t="shared" si="192"/>
        <v>0.16546031064274291</v>
      </c>
      <c r="U1787">
        <f t="shared" si="196"/>
        <v>0.27947415798839276</v>
      </c>
      <c r="V1787">
        <f t="shared" si="196"/>
        <v>5.7727234585737537E-2</v>
      </c>
      <c r="W1787">
        <f t="shared" si="196"/>
        <v>6.7454197649226305E-2</v>
      </c>
      <c r="X1787">
        <f t="shared" si="195"/>
        <v>3.4580773293515957E-2</v>
      </c>
      <c r="Y1787">
        <f t="shared" si="195"/>
        <v>7.1736812973899375E-2</v>
      </c>
      <c r="Z1787">
        <f t="shared" si="193"/>
        <v>6.4565875232791781E-2</v>
      </c>
      <c r="AA1787">
        <f t="shared" si="194"/>
        <v>1</v>
      </c>
    </row>
    <row r="1788" spans="1:27" x14ac:dyDescent="0.2">
      <c r="A1788" s="1">
        <v>42516</v>
      </c>
      <c r="B1788">
        <v>65.03</v>
      </c>
      <c r="C1788">
        <v>14.7</v>
      </c>
      <c r="D1788">
        <v>50.55</v>
      </c>
      <c r="E1788">
        <v>27.42</v>
      </c>
      <c r="F1788">
        <v>65.23</v>
      </c>
      <c r="G1788">
        <v>26.5</v>
      </c>
      <c r="H1788">
        <v>159.22</v>
      </c>
      <c r="I1788">
        <v>363.1</v>
      </c>
      <c r="J1788" s="2">
        <v>237792529892.75</v>
      </c>
      <c r="K1788" s="2">
        <v>150997160099.10001</v>
      </c>
      <c r="L1788" s="2">
        <v>256644758758.04999</v>
      </c>
      <c r="M1788" s="2">
        <v>53113207923.779999</v>
      </c>
      <c r="N1788" s="2">
        <v>62035889113</v>
      </c>
      <c r="O1788" s="2">
        <v>31598640757</v>
      </c>
      <c r="P1788" s="2">
        <v>66139037934.260002</v>
      </c>
      <c r="Q1788" s="2">
        <v>59318463657.099998</v>
      </c>
      <c r="R1788">
        <f t="shared" si="190"/>
        <v>917639688135.03992</v>
      </c>
      <c r="S1788">
        <f t="shared" si="191"/>
        <v>0.25913496655318641</v>
      </c>
      <c r="T1788">
        <f t="shared" si="192"/>
        <v>0.16454950897555257</v>
      </c>
      <c r="U1788">
        <f t="shared" si="196"/>
        <v>0.27967922712632515</v>
      </c>
      <c r="V1788">
        <f t="shared" si="196"/>
        <v>5.7880242769059329E-2</v>
      </c>
      <c r="W1788">
        <f t="shared" si="196"/>
        <v>6.7603755499152735E-2</v>
      </c>
      <c r="X1788">
        <f t="shared" si="195"/>
        <v>3.4434692794531728E-2</v>
      </c>
      <c r="Y1788">
        <f t="shared" si="195"/>
        <v>7.2075171540016233E-2</v>
      </c>
      <c r="Z1788">
        <f t="shared" si="193"/>
        <v>6.4642434742175944E-2</v>
      </c>
      <c r="AA1788">
        <f t="shared" si="194"/>
        <v>1</v>
      </c>
    </row>
    <row r="1789" spans="1:27" x14ac:dyDescent="0.2">
      <c r="A1789" s="1">
        <v>42515</v>
      </c>
      <c r="B1789">
        <v>65.52</v>
      </c>
      <c r="C1789">
        <v>14.92</v>
      </c>
      <c r="D1789">
        <v>50.5</v>
      </c>
      <c r="E1789">
        <v>27.78</v>
      </c>
      <c r="F1789">
        <v>65.31</v>
      </c>
      <c r="G1789">
        <v>26.71</v>
      </c>
      <c r="H1789">
        <v>161.25</v>
      </c>
      <c r="I1789">
        <v>364.09</v>
      </c>
      <c r="J1789" s="2">
        <v>239584292766</v>
      </c>
      <c r="K1789" s="2">
        <v>153256981542.76001</v>
      </c>
      <c r="L1789" s="2">
        <v>256390906375.5</v>
      </c>
      <c r="M1789" s="2">
        <v>53810536693.019997</v>
      </c>
      <c r="N1789" s="2">
        <v>62111971761</v>
      </c>
      <c r="O1789" s="2">
        <v>31849045079.98</v>
      </c>
      <c r="P1789" s="2">
        <v>66982287821.25</v>
      </c>
      <c r="Q1789" s="2">
        <v>59480196730.690002</v>
      </c>
      <c r="R1789">
        <f t="shared" si="190"/>
        <v>923466218770.19995</v>
      </c>
      <c r="S1789">
        <f t="shared" si="191"/>
        <v>0.25944023494986057</v>
      </c>
      <c r="T1789">
        <f t="shared" si="192"/>
        <v>0.1659584058709323</v>
      </c>
      <c r="U1789">
        <f t="shared" si="196"/>
        <v>0.27763972429542833</v>
      </c>
      <c r="V1789">
        <f t="shared" si="196"/>
        <v>5.8270173395926335E-2</v>
      </c>
      <c r="W1789">
        <f t="shared" si="196"/>
        <v>6.725960354425943E-2</v>
      </c>
      <c r="X1789">
        <f t="shared" si="195"/>
        <v>3.4488587056702588E-2</v>
      </c>
      <c r="Y1789">
        <f t="shared" si="195"/>
        <v>7.2533555055702817E-2</v>
      </c>
      <c r="Z1789">
        <f t="shared" si="193"/>
        <v>6.4409715831187708E-2</v>
      </c>
      <c r="AA1789">
        <f t="shared" si="194"/>
        <v>1</v>
      </c>
    </row>
    <row r="1790" spans="1:27" x14ac:dyDescent="0.2">
      <c r="A1790" s="1">
        <v>42514</v>
      </c>
      <c r="B1790">
        <v>64.540000000000006</v>
      </c>
      <c r="C1790">
        <v>14.68</v>
      </c>
      <c r="D1790">
        <v>49.2</v>
      </c>
      <c r="E1790">
        <v>27.41</v>
      </c>
      <c r="F1790">
        <v>64.87</v>
      </c>
      <c r="G1790">
        <v>26.18</v>
      </c>
      <c r="H1790">
        <v>157.59</v>
      </c>
      <c r="I1790">
        <v>361.18</v>
      </c>
      <c r="J1790" s="2">
        <v>236000767019.5</v>
      </c>
      <c r="K1790" s="2">
        <v>150791721786.04001</v>
      </c>
      <c r="L1790" s="2">
        <v>249790744429.20001</v>
      </c>
      <c r="M1790" s="2">
        <v>53093837680.190002</v>
      </c>
      <c r="N1790" s="2">
        <v>61693517197</v>
      </c>
      <c r="O1790" s="2">
        <v>31217072264.84</v>
      </c>
      <c r="P1790" s="2">
        <v>65461945660.470001</v>
      </c>
      <c r="Q1790" s="2">
        <v>59004799514.379997</v>
      </c>
      <c r="R1790">
        <f t="shared" si="190"/>
        <v>907054405551.61987</v>
      </c>
      <c r="S1790">
        <f t="shared" si="191"/>
        <v>0.26018369523929219</v>
      </c>
      <c r="T1790">
        <f t="shared" si="192"/>
        <v>0.16624330455055439</v>
      </c>
      <c r="U1790">
        <f t="shared" si="196"/>
        <v>0.27538672752191884</v>
      </c>
      <c r="V1790">
        <f t="shared" si="196"/>
        <v>5.853434739441158E-2</v>
      </c>
      <c r="W1790">
        <f t="shared" si="196"/>
        <v>6.8015233506838482E-2</v>
      </c>
      <c r="X1790">
        <f t="shared" si="195"/>
        <v>3.4415876350719576E-2</v>
      </c>
      <c r="Y1790">
        <f t="shared" si="195"/>
        <v>7.2169811711194659E-2</v>
      </c>
      <c r="Z1790">
        <f t="shared" si="193"/>
        <v>6.5051003725070458E-2</v>
      </c>
      <c r="AA1790">
        <f t="shared" si="194"/>
        <v>1</v>
      </c>
    </row>
    <row r="1791" spans="1:27" x14ac:dyDescent="0.2">
      <c r="A1791" s="1">
        <v>42513</v>
      </c>
      <c r="B1791">
        <v>63.46</v>
      </c>
      <c r="C1791">
        <v>14.47</v>
      </c>
      <c r="D1791">
        <v>48.7</v>
      </c>
      <c r="E1791">
        <v>26.83</v>
      </c>
      <c r="F1791">
        <v>63.59</v>
      </c>
      <c r="G1791">
        <v>25.23</v>
      </c>
      <c r="H1791">
        <v>155.44999999999999</v>
      </c>
      <c r="I1791">
        <v>353.9</v>
      </c>
      <c r="J1791" s="2">
        <v>232051575380.5</v>
      </c>
      <c r="K1791" s="2">
        <v>148634619498.91</v>
      </c>
      <c r="L1791" s="2">
        <v>247252220603.70001</v>
      </c>
      <c r="M1791" s="2">
        <v>51970363551.970001</v>
      </c>
      <c r="N1791" s="2">
        <v>60476194829</v>
      </c>
      <c r="O1791" s="2">
        <v>30084290803.740002</v>
      </c>
      <c r="P1791" s="2">
        <v>64573002429.849998</v>
      </c>
      <c r="Q1791" s="2">
        <v>57815489639.900002</v>
      </c>
      <c r="R1791">
        <f t="shared" si="190"/>
        <v>892857756737.57007</v>
      </c>
      <c r="S1791">
        <f t="shared" si="191"/>
        <v>0.25989758573459415</v>
      </c>
      <c r="T1791">
        <f t="shared" si="192"/>
        <v>0.16647065938253017</v>
      </c>
      <c r="U1791">
        <f t="shared" si="196"/>
        <v>0.2769222966793049</v>
      </c>
      <c r="V1791">
        <f t="shared" si="196"/>
        <v>5.8206767158371898E-2</v>
      </c>
      <c r="W1791">
        <f t="shared" si="196"/>
        <v>6.7733291638720952E-2</v>
      </c>
      <c r="X1791">
        <f t="shared" si="195"/>
        <v>3.3694382533748221E-2</v>
      </c>
      <c r="Y1791">
        <f t="shared" si="195"/>
        <v>7.2321712996921833E-2</v>
      </c>
      <c r="Z1791">
        <f t="shared" si="193"/>
        <v>6.4753303875807855E-2</v>
      </c>
      <c r="AA1791">
        <f t="shared" si="194"/>
        <v>1</v>
      </c>
    </row>
    <row r="1792" spans="1:27" x14ac:dyDescent="0.2">
      <c r="A1792" s="1">
        <v>42510</v>
      </c>
      <c r="B1792">
        <v>63.51</v>
      </c>
      <c r="C1792">
        <v>14.52</v>
      </c>
      <c r="D1792">
        <v>48.75</v>
      </c>
      <c r="E1792">
        <v>26.77</v>
      </c>
      <c r="F1792">
        <v>63.92</v>
      </c>
      <c r="G1792">
        <v>25.45</v>
      </c>
      <c r="H1792">
        <v>154.51</v>
      </c>
      <c r="I1792">
        <v>354.01</v>
      </c>
      <c r="J1792" s="2">
        <v>232234408326.75</v>
      </c>
      <c r="K1792" s="2">
        <v>149148215281.56</v>
      </c>
      <c r="L1792" s="2">
        <v>247506072986.25</v>
      </c>
      <c r="M1792" s="2">
        <v>51854142090.43</v>
      </c>
      <c r="N1792" s="2">
        <v>60790035752</v>
      </c>
      <c r="O1792" s="2">
        <v>30346619142.099998</v>
      </c>
      <c r="P1792" s="2">
        <v>64182532038.830002</v>
      </c>
      <c r="Q1792" s="2">
        <v>57833459981.410004</v>
      </c>
      <c r="R1792">
        <f t="shared" si="190"/>
        <v>893895485599.33008</v>
      </c>
      <c r="S1792">
        <f t="shared" si="191"/>
        <v>0.25980040403833543</v>
      </c>
      <c r="T1792">
        <f t="shared" si="192"/>
        <v>0.16685196164914134</v>
      </c>
      <c r="U1792">
        <f t="shared" si="196"/>
        <v>0.27688480026309187</v>
      </c>
      <c r="V1792">
        <f t="shared" si="196"/>
        <v>5.8009177723571739E-2</v>
      </c>
      <c r="W1792">
        <f t="shared" si="196"/>
        <v>6.8005753168383115E-2</v>
      </c>
      <c r="X1792">
        <f t="shared" si="195"/>
        <v>3.3948732968209924E-2</v>
      </c>
      <c r="Y1792">
        <f t="shared" si="195"/>
        <v>7.1800935425686302E-2</v>
      </c>
      <c r="Z1792">
        <f t="shared" si="193"/>
        <v>6.469823476358022E-2</v>
      </c>
      <c r="AA1792">
        <f t="shared" si="194"/>
        <v>1</v>
      </c>
    </row>
    <row r="1793" spans="1:27" x14ac:dyDescent="0.2">
      <c r="A1793" s="1">
        <v>42509</v>
      </c>
      <c r="B1793">
        <v>63.39</v>
      </c>
      <c r="C1793">
        <v>14.53</v>
      </c>
      <c r="D1793">
        <v>48.38</v>
      </c>
      <c r="E1793">
        <v>26.61</v>
      </c>
      <c r="F1793">
        <v>62.74</v>
      </c>
      <c r="G1793">
        <v>24.79</v>
      </c>
      <c r="H1793">
        <v>154.69999999999999</v>
      </c>
      <c r="I1793">
        <v>350.57</v>
      </c>
      <c r="J1793" s="2">
        <v>231795609255.75</v>
      </c>
      <c r="K1793" s="2">
        <v>149250934438.09</v>
      </c>
      <c r="L1793" s="2">
        <v>245627565355.38</v>
      </c>
      <c r="M1793" s="2">
        <v>51544218192.989998</v>
      </c>
      <c r="N1793" s="2">
        <v>59667816694</v>
      </c>
      <c r="O1793" s="2">
        <v>29559634127.02</v>
      </c>
      <c r="P1793" s="2">
        <v>64261456905.099998</v>
      </c>
      <c r="Q1793" s="2">
        <v>57271478392.370003</v>
      </c>
      <c r="R1793">
        <f t="shared" si="190"/>
        <v>888978713360.69995</v>
      </c>
      <c r="S1793">
        <f t="shared" si="191"/>
        <v>0.26074371160077459</v>
      </c>
      <c r="T1793">
        <f t="shared" si="192"/>
        <v>0.16789033549955426</v>
      </c>
      <c r="U1793">
        <f t="shared" si="196"/>
        <v>0.27630308989830388</v>
      </c>
      <c r="V1793">
        <f t="shared" si="196"/>
        <v>5.7981386301289441E-2</v>
      </c>
      <c r="W1793">
        <f t="shared" si="196"/>
        <v>6.7119511184279612E-2</v>
      </c>
      <c r="X1793">
        <f t="shared" si="195"/>
        <v>3.3251228272128813E-2</v>
      </c>
      <c r="Y1793">
        <f t="shared" si="195"/>
        <v>7.2286834250693849E-2</v>
      </c>
      <c r="Z1793">
        <f t="shared" si="193"/>
        <v>6.442390299297561E-2</v>
      </c>
      <c r="AA1793">
        <f t="shared" si="194"/>
        <v>1</v>
      </c>
    </row>
    <row r="1794" spans="1:27" x14ac:dyDescent="0.2">
      <c r="A1794" s="1">
        <v>42508</v>
      </c>
      <c r="B1794">
        <v>64.040000000000006</v>
      </c>
      <c r="C1794">
        <v>14.69</v>
      </c>
      <c r="D1794">
        <v>48.65</v>
      </c>
      <c r="E1794">
        <v>27.24</v>
      </c>
      <c r="F1794">
        <v>63.52</v>
      </c>
      <c r="G1794">
        <v>25.29</v>
      </c>
      <c r="H1794">
        <v>159.94</v>
      </c>
      <c r="I1794">
        <v>353.49</v>
      </c>
      <c r="J1794" s="2">
        <v>234172437557</v>
      </c>
      <c r="K1794" s="2">
        <v>150894440942.57001</v>
      </c>
      <c r="L1794" s="2">
        <v>246998368221.14999</v>
      </c>
      <c r="M1794" s="2">
        <v>52764543539.160004</v>
      </c>
      <c r="N1794" s="2">
        <v>60409622512</v>
      </c>
      <c r="O1794" s="2">
        <v>30155834896.02</v>
      </c>
      <c r="P1794" s="2">
        <v>66438121638.019997</v>
      </c>
      <c r="Q1794" s="2">
        <v>57748509276.089996</v>
      </c>
      <c r="R1794">
        <f t="shared" si="190"/>
        <v>899581878582.01001</v>
      </c>
      <c r="S1794">
        <f t="shared" si="191"/>
        <v>0.26031253311385127</v>
      </c>
      <c r="T1794">
        <f t="shared" si="192"/>
        <v>0.16773841774183068</v>
      </c>
      <c r="U1794">
        <f t="shared" si="196"/>
        <v>0.27457019099860902</v>
      </c>
      <c r="V1794">
        <f t="shared" si="196"/>
        <v>5.8654520278166929E-2</v>
      </c>
      <c r="W1794">
        <f t="shared" si="196"/>
        <v>6.7153000688744732E-2</v>
      </c>
      <c r="X1794">
        <f t="shared" si="195"/>
        <v>3.3522056873304229E-2</v>
      </c>
      <c r="Y1794">
        <f t="shared" si="195"/>
        <v>7.3854446404306037E-2</v>
      </c>
      <c r="Z1794">
        <f t="shared" si="193"/>
        <v>6.4194833901187104E-2</v>
      </c>
      <c r="AA1794">
        <f t="shared" si="194"/>
        <v>1</v>
      </c>
    </row>
    <row r="1795" spans="1:27" x14ac:dyDescent="0.2">
      <c r="A1795" s="1">
        <v>42507</v>
      </c>
      <c r="B1795">
        <v>61.66</v>
      </c>
      <c r="C1795">
        <v>14.01</v>
      </c>
      <c r="D1795">
        <v>47.62</v>
      </c>
      <c r="E1795">
        <v>26.16</v>
      </c>
      <c r="F1795">
        <v>62.76</v>
      </c>
      <c r="G1795">
        <v>26.06</v>
      </c>
      <c r="H1795">
        <v>154.65</v>
      </c>
      <c r="I1795">
        <v>348.82</v>
      </c>
      <c r="J1795" s="2">
        <v>225469589315.5</v>
      </c>
      <c r="K1795" s="2">
        <v>143909538298.53</v>
      </c>
      <c r="L1795" s="2">
        <v>241769009140.62</v>
      </c>
      <c r="M1795" s="2">
        <v>50672557231.440002</v>
      </c>
      <c r="N1795" s="2">
        <v>59686837356</v>
      </c>
      <c r="O1795" s="2">
        <v>31073984080.279999</v>
      </c>
      <c r="P1795" s="2">
        <v>64240687203.449997</v>
      </c>
      <c r="Q1795" s="2">
        <v>56985586595.620003</v>
      </c>
      <c r="R1795">
        <f t="shared" si="190"/>
        <v>873807789221.44006</v>
      </c>
      <c r="S1795">
        <f t="shared" si="191"/>
        <v>0.25803110489137743</v>
      </c>
      <c r="T1795">
        <f t="shared" si="192"/>
        <v>0.16469244160292154</v>
      </c>
      <c r="U1795">
        <f t="shared" si="196"/>
        <v>0.27668442891317713</v>
      </c>
      <c r="V1795">
        <f t="shared" si="196"/>
        <v>5.7990507588160878E-2</v>
      </c>
      <c r="W1795">
        <f t="shared" si="196"/>
        <v>6.830659796381626E-2</v>
      </c>
      <c r="X1795">
        <f t="shared" si="195"/>
        <v>3.5561578259638564E-2</v>
      </c>
      <c r="Y1795">
        <f t="shared" si="195"/>
        <v>7.3518098597734227E-2</v>
      </c>
      <c r="Z1795">
        <f t="shared" si="193"/>
        <v>6.5215242183173913E-2</v>
      </c>
      <c r="AA1795">
        <f t="shared" si="194"/>
        <v>0.99999999999999989</v>
      </c>
    </row>
    <row r="1796" spans="1:27" x14ac:dyDescent="0.2">
      <c r="A1796" s="1">
        <v>42506</v>
      </c>
      <c r="B1796">
        <v>61.66</v>
      </c>
      <c r="C1796">
        <v>13.93</v>
      </c>
      <c r="D1796">
        <v>48.27</v>
      </c>
      <c r="E1796">
        <v>26.21</v>
      </c>
      <c r="F1796">
        <v>64.069999999999993</v>
      </c>
      <c r="G1796">
        <v>25.93</v>
      </c>
      <c r="H1796">
        <v>155.38</v>
      </c>
      <c r="I1796">
        <v>351.83</v>
      </c>
      <c r="J1796" s="2">
        <v>225469589315.5</v>
      </c>
      <c r="K1796" s="2">
        <v>143087785046.29001</v>
      </c>
      <c r="L1796" s="2">
        <v>245069090113.76999</v>
      </c>
      <c r="M1796" s="2">
        <v>50769408449.389999</v>
      </c>
      <c r="N1796" s="2">
        <v>60932690717</v>
      </c>
      <c r="O1796" s="2">
        <v>30918971880.34</v>
      </c>
      <c r="P1796" s="2">
        <v>64543924847.540001</v>
      </c>
      <c r="Q1796" s="2">
        <v>57477320486.029999</v>
      </c>
      <c r="R1796">
        <f t="shared" ref="R1796:R1859" si="197">SUM(J1796:Q1796)</f>
        <v>878268780855.86011</v>
      </c>
      <c r="S1796">
        <f t="shared" ref="S1796:S1859" si="198">J1796/$R1796</f>
        <v>0.25672048720185997</v>
      </c>
      <c r="T1796">
        <f t="shared" ref="T1796:T1859" si="199">K1796/R1796</f>
        <v>0.16292026787841993</v>
      </c>
      <c r="U1796">
        <f t="shared" si="196"/>
        <v>0.27903654946604584</v>
      </c>
      <c r="V1796">
        <f t="shared" si="196"/>
        <v>5.7806231481797581E-2</v>
      </c>
      <c r="W1796">
        <f t="shared" si="196"/>
        <v>6.9378181309851392E-2</v>
      </c>
      <c r="X1796">
        <f t="shared" si="195"/>
        <v>3.5204452844389972E-2</v>
      </c>
      <c r="Y1796">
        <f t="shared" si="195"/>
        <v>7.3489945509212895E-2</v>
      </c>
      <c r="Z1796">
        <f t="shared" ref="Z1796:Z1859" si="200">Q1796/$R1796</f>
        <v>6.5443884308422295E-2</v>
      </c>
      <c r="AA1796">
        <f t="shared" ref="AA1796:AA1859" si="201">SUM(S1796:Z1796)</f>
        <v>0.99999999999999989</v>
      </c>
    </row>
    <row r="1797" spans="1:27" x14ac:dyDescent="0.2">
      <c r="A1797" s="1">
        <v>42503</v>
      </c>
      <c r="B1797">
        <v>61.2</v>
      </c>
      <c r="C1797">
        <v>13.88</v>
      </c>
      <c r="D1797">
        <v>48.24</v>
      </c>
      <c r="E1797">
        <v>25.89</v>
      </c>
      <c r="F1797">
        <v>64.12</v>
      </c>
      <c r="G1797">
        <v>25.8</v>
      </c>
      <c r="H1797">
        <v>155.34</v>
      </c>
      <c r="I1797">
        <v>347.29</v>
      </c>
      <c r="J1797" s="2">
        <v>223787526210</v>
      </c>
      <c r="K1797" s="2">
        <v>142574189263.64001</v>
      </c>
      <c r="L1797" s="2">
        <v>244916778684.23999</v>
      </c>
      <c r="M1797" s="2">
        <v>50149560654.510002</v>
      </c>
      <c r="N1797" s="2">
        <v>60980242372</v>
      </c>
      <c r="O1797" s="2">
        <v>30763959680.400002</v>
      </c>
      <c r="P1797" s="2">
        <v>64527309086.220001</v>
      </c>
      <c r="Q1797" s="2">
        <v>56735635481.889999</v>
      </c>
      <c r="R1797">
        <f t="shared" si="197"/>
        <v>874435201432.90002</v>
      </c>
      <c r="S1797">
        <f t="shared" si="198"/>
        <v>0.25592236662395207</v>
      </c>
      <c r="T1797">
        <f t="shared" si="199"/>
        <v>0.16304717494219093</v>
      </c>
      <c r="U1797">
        <f t="shared" si="196"/>
        <v>0.28008568077189161</v>
      </c>
      <c r="V1797">
        <f t="shared" si="196"/>
        <v>5.7350802635040353E-2</v>
      </c>
      <c r="W1797">
        <f t="shared" si="196"/>
        <v>6.9736719510004E-2</v>
      </c>
      <c r="X1797">
        <f t="shared" si="195"/>
        <v>3.5181520174380448E-2</v>
      </c>
      <c r="Y1797">
        <f t="shared" si="195"/>
        <v>7.3793128387880338E-2</v>
      </c>
      <c r="Z1797">
        <f t="shared" si="200"/>
        <v>6.4882606954660235E-2</v>
      </c>
      <c r="AA1797">
        <f t="shared" si="201"/>
        <v>1</v>
      </c>
    </row>
    <row r="1798" spans="1:27" x14ac:dyDescent="0.2">
      <c r="A1798" s="1">
        <v>42502</v>
      </c>
      <c r="B1798">
        <v>61.77</v>
      </c>
      <c r="C1798">
        <v>14.14</v>
      </c>
      <c r="D1798">
        <v>49.2</v>
      </c>
      <c r="E1798">
        <v>26.23</v>
      </c>
      <c r="F1798">
        <v>64.34</v>
      </c>
      <c r="G1798">
        <v>26.35</v>
      </c>
      <c r="H1798">
        <v>158.07</v>
      </c>
      <c r="I1798">
        <v>355.6</v>
      </c>
      <c r="J1798" s="2">
        <v>225871821797.25</v>
      </c>
      <c r="K1798" s="2">
        <v>145244887333.42001</v>
      </c>
      <c r="L1798" s="2">
        <v>249790744429.20001</v>
      </c>
      <c r="M1798" s="2">
        <v>50808148936.57</v>
      </c>
      <c r="N1798" s="2">
        <v>61189469654</v>
      </c>
      <c r="O1798" s="2">
        <v>31419780526.299999</v>
      </c>
      <c r="P1798" s="2">
        <v>65661334796.309998</v>
      </c>
      <c r="Q1798" s="2">
        <v>58093213099.599998</v>
      </c>
      <c r="R1798">
        <f t="shared" si="197"/>
        <v>888079400572.65002</v>
      </c>
      <c r="S1798">
        <f t="shared" si="198"/>
        <v>0.25433741808626986</v>
      </c>
      <c r="T1798">
        <f t="shared" si="199"/>
        <v>0.16354943852966686</v>
      </c>
      <c r="U1798">
        <f t="shared" si="196"/>
        <v>0.28127073352690124</v>
      </c>
      <c r="V1798">
        <f t="shared" si="196"/>
        <v>5.7211268388623768E-2</v>
      </c>
      <c r="W1798">
        <f t="shared" si="196"/>
        <v>6.89008996431444E-2</v>
      </c>
      <c r="X1798">
        <f t="shared" si="195"/>
        <v>3.5379472270204604E-2</v>
      </c>
      <c r="Y1798">
        <f t="shared" si="195"/>
        <v>7.3936333568789411E-2</v>
      </c>
      <c r="Z1798">
        <f t="shared" si="200"/>
        <v>6.5414435986399885E-2</v>
      </c>
      <c r="AA1798">
        <f t="shared" si="201"/>
        <v>1</v>
      </c>
    </row>
    <row r="1799" spans="1:27" x14ac:dyDescent="0.2">
      <c r="A1799" s="1">
        <v>42501</v>
      </c>
      <c r="B1799">
        <v>61.81</v>
      </c>
      <c r="C1799">
        <v>14.2</v>
      </c>
      <c r="D1799">
        <v>49.08</v>
      </c>
      <c r="E1799">
        <v>26.36</v>
      </c>
      <c r="F1799">
        <v>64.59</v>
      </c>
      <c r="G1799">
        <v>26.78</v>
      </c>
      <c r="H1799">
        <v>159.41999999999999</v>
      </c>
      <c r="I1799">
        <v>353.82</v>
      </c>
      <c r="J1799" s="2">
        <v>226018088154.25</v>
      </c>
      <c r="K1799" s="2">
        <v>145861202272.60001</v>
      </c>
      <c r="L1799" s="2">
        <v>249181498711.07999</v>
      </c>
      <c r="M1799" s="2">
        <v>51059962103.239998</v>
      </c>
      <c r="N1799" s="2">
        <v>61427227929</v>
      </c>
      <c r="O1799" s="2">
        <v>31932513187.639999</v>
      </c>
      <c r="P1799" s="2">
        <v>66222116740.860001</v>
      </c>
      <c r="Q1799" s="2">
        <v>57802420300.620003</v>
      </c>
      <c r="R1799">
        <f t="shared" si="197"/>
        <v>889505029399.28992</v>
      </c>
      <c r="S1799">
        <f t="shared" si="198"/>
        <v>0.25409422171214363</v>
      </c>
      <c r="T1799">
        <f t="shared" si="199"/>
        <v>0.1639801883651007</v>
      </c>
      <c r="U1799">
        <f t="shared" si="196"/>
        <v>0.28013500820715981</v>
      </c>
      <c r="V1799">
        <f t="shared" si="196"/>
        <v>5.7402668243171556E-2</v>
      </c>
      <c r="W1799">
        <f t="shared" si="196"/>
        <v>6.9057763473786865E-2</v>
      </c>
      <c r="X1799">
        <f t="shared" si="195"/>
        <v>3.5899193520249131E-2</v>
      </c>
      <c r="Y1799">
        <f t="shared" si="195"/>
        <v>7.4448276909217515E-2</v>
      </c>
      <c r="Z1799">
        <f t="shared" si="200"/>
        <v>6.4982679569170906E-2</v>
      </c>
      <c r="AA1799">
        <f t="shared" si="201"/>
        <v>1</v>
      </c>
    </row>
    <row r="1800" spans="1:27" x14ac:dyDescent="0.2">
      <c r="A1800" s="1">
        <v>42500</v>
      </c>
      <c r="B1800">
        <v>62.04</v>
      </c>
      <c r="C1800">
        <v>14.3</v>
      </c>
      <c r="D1800">
        <v>49.4</v>
      </c>
      <c r="E1800">
        <v>26.63</v>
      </c>
      <c r="F1800">
        <v>64.84</v>
      </c>
      <c r="G1800">
        <v>26.95</v>
      </c>
      <c r="H1800">
        <v>161.41999999999999</v>
      </c>
      <c r="I1800">
        <v>360.18</v>
      </c>
      <c r="J1800" s="2">
        <v>226859119707</v>
      </c>
      <c r="K1800" s="2">
        <v>146888393837.89999</v>
      </c>
      <c r="L1800" s="2">
        <v>250806153959.39999</v>
      </c>
      <c r="M1800" s="2">
        <v>51582958680.169998</v>
      </c>
      <c r="N1800" s="2">
        <v>61664986204</v>
      </c>
      <c r="O1800" s="2">
        <v>32135221449.099998</v>
      </c>
      <c r="P1800" s="2">
        <v>67052904806.860001</v>
      </c>
      <c r="Q1800" s="2">
        <v>58841432773.379997</v>
      </c>
      <c r="R1800">
        <f t="shared" si="197"/>
        <v>895831171417.81006</v>
      </c>
      <c r="S1800">
        <f t="shared" si="198"/>
        <v>0.25323869825600692</v>
      </c>
      <c r="T1800">
        <f t="shared" si="199"/>
        <v>0.16396883533916701</v>
      </c>
      <c r="U1800">
        <f t="shared" si="196"/>
        <v>0.2799703358864542</v>
      </c>
      <c r="V1800">
        <f t="shared" si="196"/>
        <v>5.7581116091920438E-2</v>
      </c>
      <c r="W1800">
        <f t="shared" si="196"/>
        <v>6.8835499557806559E-2</v>
      </c>
      <c r="X1800">
        <f t="shared" si="195"/>
        <v>3.5871961675814842E-2</v>
      </c>
      <c r="Y1800">
        <f t="shared" si="195"/>
        <v>7.4849934838432788E-2</v>
      </c>
      <c r="Z1800">
        <f t="shared" si="200"/>
        <v>6.5683618354397177E-2</v>
      </c>
      <c r="AA1800">
        <f t="shared" si="201"/>
        <v>1</v>
      </c>
    </row>
    <row r="1801" spans="1:27" x14ac:dyDescent="0.2">
      <c r="A1801" s="1">
        <v>42499</v>
      </c>
      <c r="B1801">
        <v>61.21</v>
      </c>
      <c r="C1801">
        <v>13.99</v>
      </c>
      <c r="D1801">
        <v>48.88</v>
      </c>
      <c r="E1801">
        <v>26.1</v>
      </c>
      <c r="F1801">
        <v>63.98</v>
      </c>
      <c r="G1801">
        <v>26.78</v>
      </c>
      <c r="H1801">
        <v>157.51</v>
      </c>
      <c r="I1801">
        <v>355.01</v>
      </c>
      <c r="J1801" s="2">
        <v>223824092799.25</v>
      </c>
      <c r="K1801" s="2">
        <v>143704099985.47</v>
      </c>
      <c r="L1801" s="2">
        <v>248166089180.88</v>
      </c>
      <c r="M1801" s="2">
        <v>50556335769.900002</v>
      </c>
      <c r="N1801" s="2">
        <v>60847097738</v>
      </c>
      <c r="O1801" s="2">
        <v>31932513187.639999</v>
      </c>
      <c r="P1801" s="2">
        <v>65428714137.830002</v>
      </c>
      <c r="Q1801" s="2">
        <v>57996826722.410004</v>
      </c>
      <c r="R1801">
        <f t="shared" si="197"/>
        <v>882455769521.38</v>
      </c>
      <c r="S1801">
        <f t="shared" si="198"/>
        <v>0.2536377465361761</v>
      </c>
      <c r="T1801">
        <f t="shared" si="199"/>
        <v>0.16284566881285301</v>
      </c>
      <c r="U1801">
        <f t="shared" si="196"/>
        <v>0.2812221277849184</v>
      </c>
      <c r="V1801">
        <f t="shared" si="196"/>
        <v>5.7290503973157068E-2</v>
      </c>
      <c r="W1801">
        <f t="shared" si="196"/>
        <v>6.895200851936388E-2</v>
      </c>
      <c r="X1801">
        <f t="shared" si="195"/>
        <v>3.6185964544103243E-2</v>
      </c>
      <c r="Y1801">
        <f t="shared" si="195"/>
        <v>7.4143902048843482E-2</v>
      </c>
      <c r="Z1801">
        <f t="shared" si="200"/>
        <v>6.5722077780584864E-2</v>
      </c>
      <c r="AA1801">
        <f t="shared" si="201"/>
        <v>1</v>
      </c>
    </row>
    <row r="1802" spans="1:27" x14ac:dyDescent="0.2">
      <c r="A1802" s="1">
        <v>42496</v>
      </c>
      <c r="B1802">
        <v>61.6</v>
      </c>
      <c r="C1802">
        <v>14.11</v>
      </c>
      <c r="D1802">
        <v>49.02</v>
      </c>
      <c r="E1802">
        <v>26.25</v>
      </c>
      <c r="F1802">
        <v>64.510000000000005</v>
      </c>
      <c r="G1802">
        <v>26.68</v>
      </c>
      <c r="H1802">
        <v>158.85</v>
      </c>
      <c r="I1802">
        <v>356.01</v>
      </c>
      <c r="J1802" s="2">
        <v>225250189780</v>
      </c>
      <c r="K1802" s="2">
        <v>144936729863.82999</v>
      </c>
      <c r="L1802" s="2">
        <v>248876875852.01999</v>
      </c>
      <c r="M1802" s="2">
        <v>50846889423.75</v>
      </c>
      <c r="N1802" s="2">
        <v>61351145281</v>
      </c>
      <c r="O1802" s="2">
        <v>31813273033.84</v>
      </c>
      <c r="P1802" s="2">
        <v>65985342142.050003</v>
      </c>
      <c r="Q1802" s="2">
        <v>58160193463.410004</v>
      </c>
      <c r="R1802">
        <f t="shared" si="197"/>
        <v>887220638839.90002</v>
      </c>
      <c r="S1802">
        <f t="shared" si="198"/>
        <v>0.25388294626974595</v>
      </c>
      <c r="T1802">
        <f t="shared" si="199"/>
        <v>0.16336041286567049</v>
      </c>
      <c r="U1802">
        <f t="shared" si="196"/>
        <v>0.28051294678789601</v>
      </c>
      <c r="V1802">
        <f t="shared" si="196"/>
        <v>5.7310309519214619E-2</v>
      </c>
      <c r="W1802">
        <f t="shared" si="196"/>
        <v>6.9149817525909568E-2</v>
      </c>
      <c r="X1802">
        <f t="shared" si="195"/>
        <v>3.5857228338869541E-2</v>
      </c>
      <c r="Y1802">
        <f t="shared" si="195"/>
        <v>7.4373091938359573E-2</v>
      </c>
      <c r="Z1802">
        <f t="shared" si="200"/>
        <v>6.5553246754334216E-2</v>
      </c>
      <c r="AA1802">
        <f t="shared" si="201"/>
        <v>1</v>
      </c>
    </row>
    <row r="1803" spans="1:27" x14ac:dyDescent="0.2">
      <c r="A1803" s="1">
        <v>42495</v>
      </c>
      <c r="B1803">
        <v>61.24</v>
      </c>
      <c r="C1803">
        <v>14.05</v>
      </c>
      <c r="D1803">
        <v>48.96</v>
      </c>
      <c r="E1803">
        <v>26.17</v>
      </c>
      <c r="F1803">
        <v>63.92</v>
      </c>
      <c r="G1803">
        <v>26.76</v>
      </c>
      <c r="H1803">
        <v>159.53</v>
      </c>
      <c r="I1803">
        <v>352.08</v>
      </c>
      <c r="J1803" s="2">
        <v>223933792567</v>
      </c>
      <c r="K1803" s="2">
        <v>144320414924.64999</v>
      </c>
      <c r="L1803" s="2">
        <v>248572252992.95999</v>
      </c>
      <c r="M1803" s="2">
        <v>50691927475.029999</v>
      </c>
      <c r="N1803" s="2">
        <v>60790035752</v>
      </c>
      <c r="O1803" s="2">
        <v>31908665156.880001</v>
      </c>
      <c r="P1803" s="2">
        <v>66267810084.489998</v>
      </c>
      <c r="Q1803" s="2">
        <v>57518162171.279999</v>
      </c>
      <c r="R1803">
        <f t="shared" si="197"/>
        <v>884003061124.29004</v>
      </c>
      <c r="S1803">
        <f t="shared" si="198"/>
        <v>0.25331789268036836</v>
      </c>
      <c r="T1803">
        <f t="shared" si="199"/>
        <v>0.16325782259294538</v>
      </c>
      <c r="U1803">
        <f t="shared" si="196"/>
        <v>0.28118935773460058</v>
      </c>
      <c r="V1803">
        <f t="shared" si="196"/>
        <v>5.7343610790848563E-2</v>
      </c>
      <c r="W1803">
        <f t="shared" si="196"/>
        <v>6.8766770642950267E-2</v>
      </c>
      <c r="X1803">
        <f t="shared" si="195"/>
        <v>3.6095650071955657E-2</v>
      </c>
      <c r="Y1803">
        <f t="shared" si="195"/>
        <v>7.4963326484649817E-2</v>
      </c>
      <c r="Z1803">
        <f t="shared" si="200"/>
        <v>6.5065569001681312E-2</v>
      </c>
      <c r="AA1803">
        <f t="shared" si="201"/>
        <v>1</v>
      </c>
    </row>
    <row r="1804" spans="1:27" x14ac:dyDescent="0.2">
      <c r="A1804" s="1">
        <v>42494</v>
      </c>
      <c r="B1804">
        <v>61.57</v>
      </c>
      <c r="C1804">
        <v>14.13</v>
      </c>
      <c r="D1804">
        <v>48.94</v>
      </c>
      <c r="E1804">
        <v>26.28</v>
      </c>
      <c r="F1804">
        <v>64.260000000000005</v>
      </c>
      <c r="G1804">
        <v>26.59</v>
      </c>
      <c r="H1804">
        <v>160.07</v>
      </c>
      <c r="I1804">
        <v>352.17</v>
      </c>
      <c r="J1804" s="2">
        <v>225140490012.25</v>
      </c>
      <c r="K1804" s="2">
        <v>145142168176.89001</v>
      </c>
      <c r="L1804" s="2">
        <v>248470712039.94</v>
      </c>
      <c r="M1804" s="2">
        <v>50905000154.519997</v>
      </c>
      <c r="N1804" s="2">
        <v>61113387006</v>
      </c>
      <c r="O1804" s="2">
        <v>31705956895.419998</v>
      </c>
      <c r="P1804" s="2">
        <v>66492122862.309998</v>
      </c>
      <c r="Q1804" s="2">
        <v>57532865177.970001</v>
      </c>
      <c r="R1804">
        <f t="shared" si="197"/>
        <v>886502702325.30005</v>
      </c>
      <c r="S1804">
        <f t="shared" si="198"/>
        <v>0.25396480960712881</v>
      </c>
      <c r="T1804">
        <f t="shared" si="199"/>
        <v>0.16372445091953081</v>
      </c>
      <c r="U1804">
        <f t="shared" si="196"/>
        <v>0.28028195671395062</v>
      </c>
      <c r="V1804">
        <f t="shared" si="196"/>
        <v>5.7422272962051872E-2</v>
      </c>
      <c r="W1804">
        <f t="shared" si="196"/>
        <v>6.8937620658909834E-2</v>
      </c>
      <c r="X1804">
        <f t="shared" si="195"/>
        <v>3.576521178362474E-2</v>
      </c>
      <c r="Y1804">
        <f t="shared" si="195"/>
        <v>7.5004986096377263E-2</v>
      </c>
      <c r="Z1804">
        <f t="shared" si="200"/>
        <v>6.4898691258426025E-2</v>
      </c>
      <c r="AA1804">
        <f t="shared" si="201"/>
        <v>1</v>
      </c>
    </row>
    <row r="1805" spans="1:27" x14ac:dyDescent="0.2">
      <c r="A1805" s="1">
        <v>42493</v>
      </c>
      <c r="B1805">
        <v>62.56</v>
      </c>
      <c r="C1805">
        <v>14.36</v>
      </c>
      <c r="D1805">
        <v>50</v>
      </c>
      <c r="E1805">
        <v>26.89</v>
      </c>
      <c r="F1805">
        <v>64.849999999999994</v>
      </c>
      <c r="G1805">
        <v>27.04</v>
      </c>
      <c r="H1805">
        <v>163.13999999999999</v>
      </c>
      <c r="I1805">
        <v>355.69</v>
      </c>
      <c r="J1805" s="2">
        <v>228760582348</v>
      </c>
      <c r="K1805" s="2">
        <v>147504708777.07999</v>
      </c>
      <c r="L1805" s="2">
        <v>253852382550</v>
      </c>
      <c r="M1805" s="2">
        <v>52086585013.510002</v>
      </c>
      <c r="N1805" s="2">
        <v>61674496535</v>
      </c>
      <c r="O1805" s="2">
        <v>32242537587.52</v>
      </c>
      <c r="P1805" s="2">
        <v>67767382543.620003</v>
      </c>
      <c r="Q1805" s="2">
        <v>58107916106.290001</v>
      </c>
      <c r="R1805">
        <f t="shared" si="197"/>
        <v>901996591461.02002</v>
      </c>
      <c r="S1805">
        <f t="shared" si="198"/>
        <v>0.25361579468660989</v>
      </c>
      <c r="T1805">
        <f t="shared" si="199"/>
        <v>0.16353133722840063</v>
      </c>
      <c r="U1805">
        <f t="shared" si="196"/>
        <v>0.28143386012004712</v>
      </c>
      <c r="V1805">
        <f t="shared" si="196"/>
        <v>5.7745877874263489E-2</v>
      </c>
      <c r="W1805">
        <f t="shared" si="196"/>
        <v>6.8375531702511178E-2</v>
      </c>
      <c r="X1805">
        <f t="shared" si="195"/>
        <v>3.5745742159950689E-2</v>
      </c>
      <c r="Y1805">
        <f t="shared" si="195"/>
        <v>7.5130419765614589E-2</v>
      </c>
      <c r="Z1805">
        <f t="shared" si="200"/>
        <v>6.4421436462602358E-2</v>
      </c>
      <c r="AA1805">
        <f t="shared" si="201"/>
        <v>1</v>
      </c>
    </row>
    <row r="1806" spans="1:27" x14ac:dyDescent="0.2">
      <c r="A1806" s="1">
        <v>42492</v>
      </c>
      <c r="B1806">
        <v>63.79</v>
      </c>
      <c r="C1806">
        <v>14.77</v>
      </c>
      <c r="D1806">
        <v>50.59</v>
      </c>
      <c r="E1806">
        <v>27.26</v>
      </c>
      <c r="F1806">
        <v>65.680000000000007</v>
      </c>
      <c r="G1806">
        <v>27.64</v>
      </c>
      <c r="H1806">
        <v>166.18</v>
      </c>
      <c r="I1806">
        <v>361.5</v>
      </c>
      <c r="J1806" s="2">
        <v>233258272825.75</v>
      </c>
      <c r="K1806" s="2">
        <v>151716194194.81</v>
      </c>
      <c r="L1806" s="2">
        <v>256847840664.09</v>
      </c>
      <c r="M1806" s="2">
        <v>52803284026.339996</v>
      </c>
      <c r="N1806" s="2">
        <v>62463854008</v>
      </c>
      <c r="O1806" s="2">
        <v>32957978510.32</v>
      </c>
      <c r="P1806" s="2">
        <v>69030180403.940002</v>
      </c>
      <c r="Q1806" s="2">
        <v>59057076871.5</v>
      </c>
      <c r="R1806">
        <f t="shared" si="197"/>
        <v>918134681504.75</v>
      </c>
      <c r="S1806">
        <f t="shared" si="198"/>
        <v>0.25405670597635871</v>
      </c>
      <c r="T1806">
        <f t="shared" si="199"/>
        <v>0.16524394214818156</v>
      </c>
      <c r="U1806">
        <f t="shared" si="196"/>
        <v>0.27974963351034376</v>
      </c>
      <c r="V1806">
        <f t="shared" si="196"/>
        <v>5.751147962279303E-2</v>
      </c>
      <c r="W1806">
        <f t="shared" si="196"/>
        <v>6.8033432639345123E-2</v>
      </c>
      <c r="X1806">
        <f t="shared" si="195"/>
        <v>3.5896670907044362E-2</v>
      </c>
      <c r="Y1806">
        <f t="shared" si="195"/>
        <v>7.5185244381363536E-2</v>
      </c>
      <c r="Z1806">
        <f t="shared" si="200"/>
        <v>6.4322890814569961E-2</v>
      </c>
      <c r="AA1806">
        <f t="shared" si="201"/>
        <v>1</v>
      </c>
    </row>
    <row r="1807" spans="1:27" x14ac:dyDescent="0.2">
      <c r="A1807" s="1">
        <v>42489</v>
      </c>
      <c r="B1807">
        <v>63.2</v>
      </c>
      <c r="C1807">
        <v>14.56</v>
      </c>
      <c r="D1807">
        <v>49.98</v>
      </c>
      <c r="E1807">
        <v>27.06</v>
      </c>
      <c r="F1807">
        <v>65.430000000000007</v>
      </c>
      <c r="G1807">
        <v>27.44</v>
      </c>
      <c r="H1807">
        <v>164.11</v>
      </c>
      <c r="I1807">
        <v>356.33</v>
      </c>
      <c r="J1807" s="2">
        <v>231100844060</v>
      </c>
      <c r="K1807" s="2">
        <v>149559091907.67999</v>
      </c>
      <c r="L1807" s="2">
        <v>253750841596.98001</v>
      </c>
      <c r="M1807" s="2">
        <v>52415879154.540001</v>
      </c>
      <c r="N1807" s="2">
        <v>62226095733</v>
      </c>
      <c r="O1807" s="2">
        <v>32719498202.720001</v>
      </c>
      <c r="P1807" s="2">
        <v>68170314755.629997</v>
      </c>
      <c r="Q1807" s="2">
        <v>58856476006.769997</v>
      </c>
      <c r="R1807">
        <f t="shared" si="197"/>
        <v>908799041417.32007</v>
      </c>
      <c r="S1807">
        <f t="shared" si="198"/>
        <v>0.25429257022497082</v>
      </c>
      <c r="T1807">
        <f t="shared" si="199"/>
        <v>0.16456783633313993</v>
      </c>
      <c r="U1807">
        <f t="shared" si="196"/>
        <v>0.27921556915513707</v>
      </c>
      <c r="V1807">
        <f t="shared" si="196"/>
        <v>5.7675984200857726E-2</v>
      </c>
      <c r="W1807">
        <f t="shared" si="196"/>
        <v>6.847068812479723E-2</v>
      </c>
      <c r="X1807">
        <f t="shared" si="195"/>
        <v>3.6003006948260217E-2</v>
      </c>
      <c r="Y1807">
        <f t="shared" si="195"/>
        <v>7.5011428983590034E-2</v>
      </c>
      <c r="Z1807">
        <f t="shared" si="200"/>
        <v>6.4762916029246928E-2</v>
      </c>
      <c r="AA1807">
        <f t="shared" si="201"/>
        <v>0.99999999999999989</v>
      </c>
    </row>
    <row r="1808" spans="1:27" x14ac:dyDescent="0.2">
      <c r="A1808" s="1">
        <v>42488</v>
      </c>
      <c r="B1808">
        <v>63.6</v>
      </c>
      <c r="C1808">
        <v>14.79</v>
      </c>
      <c r="D1808">
        <v>50.41</v>
      </c>
      <c r="E1808">
        <v>27.23</v>
      </c>
      <c r="F1808">
        <v>65.84</v>
      </c>
      <c r="G1808">
        <v>27.78</v>
      </c>
      <c r="H1808">
        <v>164.29</v>
      </c>
      <c r="I1808">
        <v>358.83</v>
      </c>
      <c r="J1808" s="2">
        <v>232563507630</v>
      </c>
      <c r="K1808" s="2">
        <v>152524245127.07999</v>
      </c>
      <c r="L1808" s="2">
        <v>254935747016.07001</v>
      </c>
      <c r="M1808" s="2">
        <v>52815572294.379997</v>
      </c>
      <c r="N1808" s="2">
        <v>62616019304</v>
      </c>
      <c r="O1808" s="2">
        <v>33089503337.400002</v>
      </c>
      <c r="P1808" s="2">
        <v>68245085681.57</v>
      </c>
      <c r="Q1808" s="2">
        <v>59269411179.269997</v>
      </c>
      <c r="R1808">
        <f t="shared" si="197"/>
        <v>916059091569.7699</v>
      </c>
      <c r="S1808">
        <f t="shared" si="198"/>
        <v>0.25387391465268511</v>
      </c>
      <c r="T1808">
        <f t="shared" si="199"/>
        <v>0.1665004436184489</v>
      </c>
      <c r="U1808">
        <f t="shared" si="196"/>
        <v>0.27829618128586991</v>
      </c>
      <c r="V1808">
        <f t="shared" si="196"/>
        <v>5.7655202355859594E-2</v>
      </c>
      <c r="W1808">
        <f t="shared" si="196"/>
        <v>6.8353690149726518E-2</v>
      </c>
      <c r="X1808">
        <f t="shared" si="195"/>
        <v>3.612158172099731E-2</v>
      </c>
      <c r="Y1808">
        <f t="shared" si="195"/>
        <v>7.4498562712394897E-2</v>
      </c>
      <c r="Z1808">
        <f t="shared" si="200"/>
        <v>6.4700423504017862E-2</v>
      </c>
      <c r="AA1808">
        <f t="shared" si="201"/>
        <v>1</v>
      </c>
    </row>
    <row r="1809" spans="1:27" x14ac:dyDescent="0.2">
      <c r="A1809" s="1">
        <v>42487</v>
      </c>
      <c r="B1809">
        <v>64.11</v>
      </c>
      <c r="C1809">
        <v>15.02</v>
      </c>
      <c r="D1809">
        <v>50.93</v>
      </c>
      <c r="E1809">
        <v>27.53</v>
      </c>
      <c r="F1809">
        <v>66.23</v>
      </c>
      <c r="G1809">
        <v>28.84</v>
      </c>
      <c r="H1809">
        <v>166.92</v>
      </c>
      <c r="I1809">
        <v>367.47</v>
      </c>
      <c r="J1809" s="2">
        <v>234428403681.75</v>
      </c>
      <c r="K1809" s="2">
        <v>154896156985.04001</v>
      </c>
      <c r="L1809" s="2">
        <v>257565514690.10999</v>
      </c>
      <c r="M1809" s="2">
        <v>53397455206.18</v>
      </c>
      <c r="N1809" s="2">
        <v>62986922213</v>
      </c>
      <c r="O1809" s="2">
        <v>34352097777.200001</v>
      </c>
      <c r="P1809" s="2">
        <v>69337571988.360001</v>
      </c>
      <c r="Q1809" s="2">
        <v>60696515135.43</v>
      </c>
      <c r="R1809">
        <f t="shared" si="197"/>
        <v>927660637677.07007</v>
      </c>
      <c r="S1809">
        <f t="shared" si="198"/>
        <v>0.25270922809528257</v>
      </c>
      <c r="T1809">
        <f t="shared" si="199"/>
        <v>0.16697502372517528</v>
      </c>
      <c r="U1809">
        <f t="shared" si="196"/>
        <v>0.2776505806423703</v>
      </c>
      <c r="V1809">
        <f t="shared" si="196"/>
        <v>5.7561410970170215E-2</v>
      </c>
      <c r="W1809">
        <f t="shared" si="196"/>
        <v>6.7898668602263706E-2</v>
      </c>
      <c r="X1809">
        <f t="shared" si="195"/>
        <v>3.7030888648267063E-2</v>
      </c>
      <c r="Y1809">
        <f t="shared" si="195"/>
        <v>7.4744544688223849E-2</v>
      </c>
      <c r="Z1809">
        <f t="shared" si="200"/>
        <v>6.542965462824693E-2</v>
      </c>
      <c r="AA1809">
        <f t="shared" si="201"/>
        <v>0.99999999999999989</v>
      </c>
    </row>
    <row r="1810" spans="1:27" x14ac:dyDescent="0.2">
      <c r="A1810" s="1">
        <v>42486</v>
      </c>
      <c r="B1810">
        <v>63.93</v>
      </c>
      <c r="C1810">
        <v>15.09</v>
      </c>
      <c r="D1810">
        <v>50.92</v>
      </c>
      <c r="E1810">
        <v>27.55</v>
      </c>
      <c r="F1810">
        <v>66.2</v>
      </c>
      <c r="G1810">
        <v>28.67</v>
      </c>
      <c r="H1810">
        <v>165.84</v>
      </c>
      <c r="I1810">
        <v>365.96</v>
      </c>
      <c r="J1810" s="2">
        <v>233770205075.25</v>
      </c>
      <c r="K1810" s="2">
        <v>155618043202.67999</v>
      </c>
      <c r="L1810" s="2">
        <v>257514942234.84</v>
      </c>
      <c r="M1810" s="2">
        <v>53436247400.300003</v>
      </c>
      <c r="N1810" s="2">
        <v>62958391220</v>
      </c>
      <c r="O1810" s="2">
        <v>34149606216.099998</v>
      </c>
      <c r="P1810" s="2">
        <v>68888946432.720001</v>
      </c>
      <c r="Q1810" s="2">
        <v>60447102291.239998</v>
      </c>
      <c r="R1810">
        <f t="shared" si="197"/>
        <v>926783484073.13</v>
      </c>
      <c r="S1810">
        <f t="shared" si="198"/>
        <v>0.25223820783669015</v>
      </c>
      <c r="T1810">
        <f t="shared" si="199"/>
        <v>0.16791197283615014</v>
      </c>
      <c r="U1810">
        <f t="shared" si="196"/>
        <v>0.27785879513420436</v>
      </c>
      <c r="V1810">
        <f t="shared" si="196"/>
        <v>5.765774673222758E-2</v>
      </c>
      <c r="W1810">
        <f t="shared" si="196"/>
        <v>6.7932146290850523E-2</v>
      </c>
      <c r="X1810">
        <f t="shared" si="196"/>
        <v>3.6847447977833563E-2</v>
      </c>
      <c r="Y1810">
        <f t="shared" si="196"/>
        <v>7.4331219337184645E-2</v>
      </c>
      <c r="Z1810">
        <f t="shared" si="200"/>
        <v>6.5222463854858984E-2</v>
      </c>
      <c r="AA1810">
        <f t="shared" si="201"/>
        <v>1</v>
      </c>
    </row>
    <row r="1811" spans="1:27" x14ac:dyDescent="0.2">
      <c r="A1811" s="1">
        <v>42485</v>
      </c>
      <c r="B1811">
        <v>63.6</v>
      </c>
      <c r="C1811">
        <v>14.96</v>
      </c>
      <c r="D1811">
        <v>50.51</v>
      </c>
      <c r="E1811">
        <v>27.53</v>
      </c>
      <c r="F1811">
        <v>65.7</v>
      </c>
      <c r="G1811">
        <v>28.29</v>
      </c>
      <c r="H1811">
        <v>165.09</v>
      </c>
      <c r="I1811">
        <v>363.66</v>
      </c>
      <c r="J1811" s="2">
        <v>232563507630</v>
      </c>
      <c r="K1811" s="2">
        <v>154277397369.92001</v>
      </c>
      <c r="L1811" s="2">
        <v>255441471568.76999</v>
      </c>
      <c r="M1811" s="2">
        <v>53397455206.18</v>
      </c>
      <c r="N1811" s="2">
        <v>62482874670</v>
      </c>
      <c r="O1811" s="2">
        <v>33696978020.700001</v>
      </c>
      <c r="P1811" s="2">
        <v>68577400907.970001</v>
      </c>
      <c r="Q1811" s="2">
        <v>60067201932.540001</v>
      </c>
      <c r="R1811">
        <f t="shared" si="197"/>
        <v>920504287306.08008</v>
      </c>
      <c r="S1811">
        <f t="shared" si="198"/>
        <v>0.2526479353079531</v>
      </c>
      <c r="T1811">
        <f t="shared" si="199"/>
        <v>0.16760095471301231</v>
      </c>
      <c r="U1811">
        <f t="shared" ref="U1811:X1874" si="202">L1811/$R1811</f>
        <v>0.2775016641327519</v>
      </c>
      <c r="V1811">
        <f t="shared" si="202"/>
        <v>5.8008915268011815E-2</v>
      </c>
      <c r="W1811">
        <f t="shared" si="202"/>
        <v>6.7878961056075562E-2</v>
      </c>
      <c r="X1811">
        <f t="shared" si="202"/>
        <v>3.6607084274769164E-2</v>
      </c>
      <c r="Y1811">
        <f t="shared" ref="Y1811:Y1874" si="203">P1811/$R1811</f>
        <v>7.4499816952147552E-2</v>
      </c>
      <c r="Z1811">
        <f t="shared" si="200"/>
        <v>6.5254668295278512E-2</v>
      </c>
      <c r="AA1811">
        <f t="shared" si="201"/>
        <v>0.99999999999999989</v>
      </c>
    </row>
    <row r="1812" spans="1:27" x14ac:dyDescent="0.2">
      <c r="A1812" s="1">
        <v>42482</v>
      </c>
      <c r="B1812">
        <v>63.97</v>
      </c>
      <c r="C1812">
        <v>15.11</v>
      </c>
      <c r="D1812">
        <v>50.62</v>
      </c>
      <c r="E1812">
        <v>27.7</v>
      </c>
      <c r="F1812">
        <v>65.930000000000007</v>
      </c>
      <c r="G1812">
        <v>28.45</v>
      </c>
      <c r="H1812">
        <v>166.75</v>
      </c>
      <c r="I1812">
        <v>365.47</v>
      </c>
      <c r="J1812" s="2">
        <v>233916471432.25</v>
      </c>
      <c r="K1812" s="2">
        <v>155824296407.72</v>
      </c>
      <c r="L1812" s="2">
        <v>255997768576.73999</v>
      </c>
      <c r="M1812" s="2">
        <v>53727188856.199997</v>
      </c>
      <c r="N1812" s="2">
        <v>62701612283</v>
      </c>
      <c r="O1812" s="2">
        <v>33887558313.5</v>
      </c>
      <c r="P1812" s="2">
        <v>69266955002.75</v>
      </c>
      <c r="Q1812" s="2">
        <v>60366166997.43</v>
      </c>
      <c r="R1812">
        <f t="shared" si="197"/>
        <v>925688017869.58997</v>
      </c>
      <c r="S1812">
        <f t="shared" si="198"/>
        <v>0.25269471670443933</v>
      </c>
      <c r="T1812">
        <f t="shared" si="199"/>
        <v>0.16833349184570776</v>
      </c>
      <c r="U1812">
        <f t="shared" si="202"/>
        <v>0.27654864666597068</v>
      </c>
      <c r="V1812">
        <f t="shared" si="202"/>
        <v>5.8040276874113145E-2</v>
      </c>
      <c r="W1812">
        <f t="shared" si="202"/>
        <v>6.7735145181314585E-2</v>
      </c>
      <c r="X1812">
        <f t="shared" si="202"/>
        <v>3.6607969055805635E-2</v>
      </c>
      <c r="Y1812">
        <f t="shared" si="203"/>
        <v>7.4827537642934316E-2</v>
      </c>
      <c r="Z1812">
        <f t="shared" si="200"/>
        <v>6.5212216029714595E-2</v>
      </c>
      <c r="AA1812">
        <f t="shared" si="201"/>
        <v>1.0000000000000002</v>
      </c>
    </row>
    <row r="1813" spans="1:27" x14ac:dyDescent="0.2">
      <c r="A1813" s="1">
        <v>42481</v>
      </c>
      <c r="B1813">
        <v>63.6</v>
      </c>
      <c r="C1813">
        <v>14.9</v>
      </c>
      <c r="D1813">
        <v>50.05</v>
      </c>
      <c r="E1813">
        <v>27.26</v>
      </c>
      <c r="F1813">
        <v>65.61</v>
      </c>
      <c r="G1813">
        <v>28.23</v>
      </c>
      <c r="H1813">
        <v>165.32</v>
      </c>
      <c r="I1813">
        <v>364.09</v>
      </c>
      <c r="J1813" s="2">
        <v>232563507630</v>
      </c>
      <c r="K1813" s="2">
        <v>153658637754.79999</v>
      </c>
      <c r="L1813" s="2">
        <v>253115138626.35001</v>
      </c>
      <c r="M1813" s="2">
        <v>52873760585.559998</v>
      </c>
      <c r="N1813" s="2">
        <v>62397281691</v>
      </c>
      <c r="O1813" s="2">
        <v>33625510410.900002</v>
      </c>
      <c r="P1813" s="2">
        <v>69229075535.759995</v>
      </c>
      <c r="Q1813" s="2">
        <v>60138226782.209999</v>
      </c>
      <c r="R1813">
        <f t="shared" si="197"/>
        <v>917601139016.57996</v>
      </c>
      <c r="S1813">
        <f t="shared" si="198"/>
        <v>0.25344727435631254</v>
      </c>
      <c r="T1813">
        <f t="shared" si="199"/>
        <v>0.16745689518158233</v>
      </c>
      <c r="U1813">
        <f t="shared" si="202"/>
        <v>0.27584440326395077</v>
      </c>
      <c r="V1813">
        <f t="shared" si="202"/>
        <v>5.7621725101852379E-2</v>
      </c>
      <c r="W1813">
        <f t="shared" si="202"/>
        <v>6.8000440537675219E-2</v>
      </c>
      <c r="X1813">
        <f t="shared" si="202"/>
        <v>3.66450181687192E-2</v>
      </c>
      <c r="Y1813">
        <f t="shared" si="203"/>
        <v>7.5445716654138878E-2</v>
      </c>
      <c r="Z1813">
        <f t="shared" si="200"/>
        <v>6.5538526735768765E-2</v>
      </c>
      <c r="AA1813">
        <f t="shared" si="201"/>
        <v>1</v>
      </c>
    </row>
    <row r="1814" spans="1:27" x14ac:dyDescent="0.2">
      <c r="A1814" s="1">
        <v>42480</v>
      </c>
      <c r="B1814">
        <v>64.239999999999995</v>
      </c>
      <c r="C1814">
        <v>14.93</v>
      </c>
      <c r="D1814">
        <v>50.45</v>
      </c>
      <c r="E1814">
        <v>27.41</v>
      </c>
      <c r="F1814">
        <v>65.02</v>
      </c>
      <c r="G1814">
        <v>29.44</v>
      </c>
      <c r="H1814">
        <v>166.98</v>
      </c>
      <c r="I1814">
        <v>366.92</v>
      </c>
      <c r="J1814" s="2">
        <v>234903769342</v>
      </c>
      <c r="K1814" s="2">
        <v>153968017562.35999</v>
      </c>
      <c r="L1814" s="2">
        <v>255138036837.14999</v>
      </c>
      <c r="M1814" s="2">
        <v>53164702041.459999</v>
      </c>
      <c r="N1814" s="2">
        <v>61836172162</v>
      </c>
      <c r="O1814" s="2">
        <v>35066773875.199997</v>
      </c>
      <c r="P1814" s="2">
        <v>69924213845.639999</v>
      </c>
      <c r="Q1814" s="2">
        <v>60605669397.480003</v>
      </c>
      <c r="R1814">
        <f t="shared" si="197"/>
        <v>924607355063.28992</v>
      </c>
      <c r="S1814">
        <f t="shared" si="198"/>
        <v>0.25405786364950633</v>
      </c>
      <c r="T1814">
        <f t="shared" si="199"/>
        <v>0.16652259655864493</v>
      </c>
      <c r="U1814">
        <f t="shared" si="202"/>
        <v>0.27594203684404572</v>
      </c>
      <c r="V1814">
        <f t="shared" si="202"/>
        <v>5.7499761115160981E-2</v>
      </c>
      <c r="W1814">
        <f t="shared" si="202"/>
        <v>6.687830442119648E-2</v>
      </c>
      <c r="X1814">
        <f t="shared" si="202"/>
        <v>3.7926124730859032E-2</v>
      </c>
      <c r="Y1814">
        <f t="shared" si="203"/>
        <v>7.5625846433866675E-2</v>
      </c>
      <c r="Z1814">
        <f t="shared" si="200"/>
        <v>6.5547466246719949E-2</v>
      </c>
      <c r="AA1814">
        <f t="shared" si="201"/>
        <v>1.0000000000000002</v>
      </c>
    </row>
    <row r="1815" spans="1:27" x14ac:dyDescent="0.2">
      <c r="A1815" s="1">
        <v>42479</v>
      </c>
      <c r="B1815">
        <v>63.32</v>
      </c>
      <c r="C1815">
        <v>14.45</v>
      </c>
      <c r="D1815">
        <v>49.88</v>
      </c>
      <c r="E1815">
        <v>26.46</v>
      </c>
      <c r="F1815">
        <v>63.57</v>
      </c>
      <c r="G1815">
        <v>29.39</v>
      </c>
      <c r="H1815">
        <v>162.65</v>
      </c>
      <c r="I1815">
        <v>364.66</v>
      </c>
      <c r="J1815" s="2">
        <v>231539643131</v>
      </c>
      <c r="K1815" s="2">
        <v>149017940641.39999</v>
      </c>
      <c r="L1815" s="2">
        <v>252255406886.76001</v>
      </c>
      <c r="M1815" s="2">
        <v>51322072820.760002</v>
      </c>
      <c r="N1815" s="2">
        <v>60922016251.589996</v>
      </c>
      <c r="O1815" s="2">
        <v>35007217533.699997</v>
      </c>
      <c r="P1815" s="2">
        <v>68110991627.699997</v>
      </c>
      <c r="Q1815" s="2">
        <v>60232376001.540001</v>
      </c>
      <c r="R1815">
        <f t="shared" si="197"/>
        <v>908407664894.44995</v>
      </c>
      <c r="S1815">
        <f t="shared" si="198"/>
        <v>0.25488517113943898</v>
      </c>
      <c r="T1815">
        <f t="shared" si="199"/>
        <v>0.16404302429429055</v>
      </c>
      <c r="U1815">
        <f t="shared" si="202"/>
        <v>0.27768965040169513</v>
      </c>
      <c r="V1815">
        <f t="shared" si="202"/>
        <v>5.6496741280494631E-2</v>
      </c>
      <c r="W1815">
        <f t="shared" si="202"/>
        <v>6.7064621541550587E-2</v>
      </c>
      <c r="X1815">
        <f t="shared" si="202"/>
        <v>3.8536902413485875E-2</v>
      </c>
      <c r="Y1815">
        <f t="shared" si="203"/>
        <v>7.4978442234537923E-2</v>
      </c>
      <c r="Z1815">
        <f t="shared" si="200"/>
        <v>6.6305446694506415E-2</v>
      </c>
      <c r="AA1815">
        <f t="shared" si="201"/>
        <v>1</v>
      </c>
    </row>
    <row r="1816" spans="1:27" x14ac:dyDescent="0.2">
      <c r="A1816" s="1">
        <v>42478</v>
      </c>
      <c r="B1816">
        <v>62.27</v>
      </c>
      <c r="C1816">
        <v>14.17</v>
      </c>
      <c r="D1816">
        <v>48.84</v>
      </c>
      <c r="E1816">
        <v>25.73</v>
      </c>
      <c r="F1816">
        <v>62.59</v>
      </c>
      <c r="G1816">
        <v>29.03</v>
      </c>
      <c r="H1816">
        <v>159.02000000000001</v>
      </c>
      <c r="I1816">
        <v>358</v>
      </c>
      <c r="J1816" s="2">
        <v>227700151259.75</v>
      </c>
      <c r="K1816" s="2">
        <v>146130395770.84</v>
      </c>
      <c r="L1816" s="2">
        <v>246995871538.67999</v>
      </c>
      <c r="M1816" s="2">
        <v>49906157735.379997</v>
      </c>
      <c r="N1816" s="2">
        <v>59982837772.330002</v>
      </c>
      <c r="O1816" s="2">
        <v>34578411874.900002</v>
      </c>
      <c r="P1816" s="2">
        <v>66590900022.360001</v>
      </c>
      <c r="Q1816" s="2">
        <v>59132316702</v>
      </c>
      <c r="R1816">
        <f t="shared" si="197"/>
        <v>891017042676.23999</v>
      </c>
      <c r="S1816">
        <f t="shared" si="198"/>
        <v>0.2555508372497956</v>
      </c>
      <c r="T1816">
        <f t="shared" si="199"/>
        <v>0.16400404119311324</v>
      </c>
      <c r="U1816">
        <f t="shared" si="202"/>
        <v>0.27720667474194255</v>
      </c>
      <c r="V1816">
        <f t="shared" si="202"/>
        <v>5.6010329034204456E-2</v>
      </c>
      <c r="W1816">
        <f t="shared" si="202"/>
        <v>6.7319517920966826E-2</v>
      </c>
      <c r="X1816">
        <f t="shared" si="202"/>
        <v>3.8807800770051505E-2</v>
      </c>
      <c r="Y1816">
        <f t="shared" si="203"/>
        <v>7.4735832013211531E-2</v>
      </c>
      <c r="Z1816">
        <f t="shared" si="200"/>
        <v>6.6364967076714299E-2</v>
      </c>
      <c r="AA1816">
        <f t="shared" si="201"/>
        <v>1</v>
      </c>
    </row>
    <row r="1817" spans="1:27" x14ac:dyDescent="0.2">
      <c r="A1817" s="1">
        <v>42475</v>
      </c>
      <c r="B1817">
        <v>61.87</v>
      </c>
      <c r="C1817">
        <v>14</v>
      </c>
      <c r="D1817">
        <v>48.25</v>
      </c>
      <c r="E1817">
        <v>25.76</v>
      </c>
      <c r="F1817">
        <v>62.14</v>
      </c>
      <c r="G1817">
        <v>28.78</v>
      </c>
      <c r="H1817">
        <v>158.52000000000001</v>
      </c>
      <c r="I1817">
        <v>357.74</v>
      </c>
      <c r="J1817" s="2">
        <v>226237487689.75</v>
      </c>
      <c r="K1817" s="2">
        <v>144377243528</v>
      </c>
      <c r="L1817" s="2">
        <v>244012096677.75</v>
      </c>
      <c r="M1817" s="2">
        <v>49964346026.559998</v>
      </c>
      <c r="N1817" s="2">
        <v>59551582348.18</v>
      </c>
      <c r="O1817" s="2">
        <v>34280630167.400002</v>
      </c>
      <c r="P1817" s="2">
        <v>66381521013.360001</v>
      </c>
      <c r="Q1817" s="2">
        <v>59089371444.059998</v>
      </c>
      <c r="R1817">
        <f t="shared" si="197"/>
        <v>883894278895.06006</v>
      </c>
      <c r="S1817">
        <f t="shared" si="198"/>
        <v>0.25595537055920908</v>
      </c>
      <c r="T1817">
        <f t="shared" si="199"/>
        <v>0.16334220842393429</v>
      </c>
      <c r="U1817">
        <f t="shared" si="202"/>
        <v>0.27606479926851096</v>
      </c>
      <c r="V1817">
        <f t="shared" si="202"/>
        <v>5.6527513775764572E-2</v>
      </c>
      <c r="W1817">
        <f t="shared" si="202"/>
        <v>6.7374100919200805E-2</v>
      </c>
      <c r="X1817">
        <f t="shared" si="202"/>
        <v>3.8783631692077006E-2</v>
      </c>
      <c r="Y1817">
        <f t="shared" si="203"/>
        <v>7.5101199994576637E-2</v>
      </c>
      <c r="Z1817">
        <f t="shared" si="200"/>
        <v>6.6851175366726592E-2</v>
      </c>
      <c r="AA1817">
        <f t="shared" si="201"/>
        <v>0.99999999999999989</v>
      </c>
    </row>
    <row r="1818" spans="1:27" x14ac:dyDescent="0.2">
      <c r="A1818" s="1">
        <v>42474</v>
      </c>
      <c r="B1818">
        <v>62.59</v>
      </c>
      <c r="C1818">
        <v>14.14</v>
      </c>
      <c r="D1818">
        <v>48.79</v>
      </c>
      <c r="E1818">
        <v>26.17</v>
      </c>
      <c r="F1818">
        <v>62.51</v>
      </c>
      <c r="G1818">
        <v>29.01</v>
      </c>
      <c r="H1818">
        <v>160.91</v>
      </c>
      <c r="I1818">
        <v>354.91</v>
      </c>
      <c r="J1818" s="2">
        <v>228870282115.75</v>
      </c>
      <c r="K1818" s="2">
        <v>145821015963.28</v>
      </c>
      <c r="L1818" s="2">
        <v>246743009262.32999</v>
      </c>
      <c r="M1818" s="2">
        <v>50759586006.019997</v>
      </c>
      <c r="N1818" s="2">
        <v>59906170141.370003</v>
      </c>
      <c r="O1818" s="2">
        <v>34554589338.300003</v>
      </c>
      <c r="P1818" s="2">
        <v>67382352676.379997</v>
      </c>
      <c r="Q1818" s="2">
        <v>58621928828.790001</v>
      </c>
      <c r="R1818">
        <f t="shared" si="197"/>
        <v>892658934332.22009</v>
      </c>
      <c r="S1818">
        <f t="shared" si="198"/>
        <v>0.25639163325796227</v>
      </c>
      <c r="T1818">
        <f t="shared" si="199"/>
        <v>0.16335580181289031</v>
      </c>
      <c r="U1818">
        <f t="shared" si="202"/>
        <v>0.27641353239455718</v>
      </c>
      <c r="V1818">
        <f t="shared" si="202"/>
        <v>5.6863359625691987E-2</v>
      </c>
      <c r="W1818">
        <f t="shared" si="202"/>
        <v>6.7109808502823734E-2</v>
      </c>
      <c r="X1818">
        <f t="shared" si="202"/>
        <v>3.8709733369945584E-2</v>
      </c>
      <c r="Y1818">
        <f t="shared" si="203"/>
        <v>7.548499217877358E-2</v>
      </c>
      <c r="Z1818">
        <f t="shared" si="200"/>
        <v>6.567113885735526E-2</v>
      </c>
      <c r="AA1818">
        <f t="shared" si="201"/>
        <v>0.99999999999999978</v>
      </c>
    </row>
    <row r="1819" spans="1:27" x14ac:dyDescent="0.2">
      <c r="A1819" s="1">
        <v>42473</v>
      </c>
      <c r="B1819">
        <v>61.79</v>
      </c>
      <c r="C1819">
        <v>13.79</v>
      </c>
      <c r="D1819">
        <v>49.03</v>
      </c>
      <c r="E1819">
        <v>25.88</v>
      </c>
      <c r="F1819">
        <v>62.16</v>
      </c>
      <c r="G1819">
        <v>28.59</v>
      </c>
      <c r="H1819">
        <v>159.85</v>
      </c>
      <c r="I1819">
        <v>348.29</v>
      </c>
      <c r="J1819" s="2">
        <v>225944954975.75</v>
      </c>
      <c r="K1819" s="2">
        <v>142211584875.07999</v>
      </c>
      <c r="L1819" s="2">
        <v>247956748188.81</v>
      </c>
      <c r="M1819" s="2">
        <v>50197099191.279999</v>
      </c>
      <c r="N1819" s="2">
        <v>59570749255.919998</v>
      </c>
      <c r="O1819" s="2">
        <v>34054316069.700001</v>
      </c>
      <c r="P1819" s="2">
        <v>66938469177.300003</v>
      </c>
      <c r="Q1819" s="2">
        <v>57528476492.010002</v>
      </c>
      <c r="R1819">
        <f t="shared" si="197"/>
        <v>884402398225.84998</v>
      </c>
      <c r="S1819">
        <f t="shared" si="198"/>
        <v>0.25547754667898404</v>
      </c>
      <c r="T1819">
        <f t="shared" si="199"/>
        <v>0.16079963731482713</v>
      </c>
      <c r="U1819">
        <f t="shared" si="202"/>
        <v>0.28036643578332909</v>
      </c>
      <c r="V1819">
        <f t="shared" si="202"/>
        <v>5.6758212429068013E-2</v>
      </c>
      <c r="W1819">
        <f t="shared" si="202"/>
        <v>6.7357064358284799E-2</v>
      </c>
      <c r="X1819">
        <f t="shared" si="202"/>
        <v>3.8505454234423669E-2</v>
      </c>
      <c r="Y1819">
        <f t="shared" si="203"/>
        <v>7.5687796993293449E-2</v>
      </c>
      <c r="Z1819">
        <f t="shared" si="200"/>
        <v>6.5047852207789858E-2</v>
      </c>
      <c r="AA1819">
        <f t="shared" si="201"/>
        <v>1</v>
      </c>
    </row>
    <row r="1820" spans="1:27" x14ac:dyDescent="0.2">
      <c r="A1820" s="1">
        <v>42472</v>
      </c>
      <c r="B1820">
        <v>59.28</v>
      </c>
      <c r="C1820">
        <v>13.27</v>
      </c>
      <c r="D1820">
        <v>47.77</v>
      </c>
      <c r="E1820">
        <v>24.58</v>
      </c>
      <c r="F1820">
        <v>60.68</v>
      </c>
      <c r="G1820">
        <v>27.17</v>
      </c>
      <c r="H1820">
        <v>154.31</v>
      </c>
      <c r="I1820">
        <v>339.31</v>
      </c>
      <c r="J1820" s="2">
        <v>216766741074</v>
      </c>
      <c r="K1820" s="2">
        <v>136849001544.03999</v>
      </c>
      <c r="L1820" s="2">
        <v>241584618824.79001</v>
      </c>
      <c r="M1820" s="2">
        <v>47675606573.480003</v>
      </c>
      <c r="N1820" s="2">
        <v>58152398083.160004</v>
      </c>
      <c r="O1820" s="2">
        <v>32362915971.099998</v>
      </c>
      <c r="P1820" s="2">
        <v>64618549757.580002</v>
      </c>
      <c r="Q1820" s="2">
        <v>56045213352.389999</v>
      </c>
      <c r="R1820">
        <f t="shared" si="197"/>
        <v>854055045180.53992</v>
      </c>
      <c r="S1820">
        <f t="shared" si="198"/>
        <v>0.25380886430824534</v>
      </c>
      <c r="T1820">
        <f t="shared" si="199"/>
        <v>0.16023440446407208</v>
      </c>
      <c r="U1820">
        <f t="shared" si="202"/>
        <v>0.28286773807854632</v>
      </c>
      <c r="V1820">
        <f t="shared" si="202"/>
        <v>5.5822639117367179E-2</v>
      </c>
      <c r="W1820">
        <f t="shared" si="202"/>
        <v>6.8089754180735609E-2</v>
      </c>
      <c r="X1820">
        <f t="shared" si="202"/>
        <v>3.7893243712714977E-2</v>
      </c>
      <c r="Y1820">
        <f t="shared" si="203"/>
        <v>7.5660872355036782E-2</v>
      </c>
      <c r="Z1820">
        <f t="shared" si="200"/>
        <v>6.562248378328181E-2</v>
      </c>
      <c r="AA1820">
        <f t="shared" si="201"/>
        <v>1</v>
      </c>
    </row>
    <row r="1821" spans="1:27" x14ac:dyDescent="0.2">
      <c r="A1821" s="1">
        <v>42471</v>
      </c>
      <c r="B1821">
        <v>58.2</v>
      </c>
      <c r="C1821">
        <v>12.97</v>
      </c>
      <c r="D1821">
        <v>47.03</v>
      </c>
      <c r="E1821">
        <v>24.11</v>
      </c>
      <c r="F1821">
        <v>59.8</v>
      </c>
      <c r="G1821">
        <v>26.53</v>
      </c>
      <c r="H1821">
        <v>152.19999999999999</v>
      </c>
      <c r="I1821">
        <v>332.96</v>
      </c>
      <c r="J1821" s="2">
        <v>212817549435</v>
      </c>
      <c r="K1821" s="2">
        <v>133755203468.44</v>
      </c>
      <c r="L1821" s="2">
        <v>237842257134.81</v>
      </c>
      <c r="M1821" s="2">
        <v>46763990011.660004</v>
      </c>
      <c r="N1821" s="2">
        <v>57309054142.599998</v>
      </c>
      <c r="O1821" s="2">
        <v>31600594799.900002</v>
      </c>
      <c r="P1821" s="2">
        <v>63734970339.599998</v>
      </c>
      <c r="Q1821" s="2">
        <v>54996358014.239998</v>
      </c>
      <c r="R1821">
        <f t="shared" si="197"/>
        <v>838819977346.25</v>
      </c>
      <c r="S1821">
        <f t="shared" si="198"/>
        <v>0.25371063539555244</v>
      </c>
      <c r="T1821">
        <f t="shared" si="199"/>
        <v>0.15945638764064418</v>
      </c>
      <c r="U1821">
        <f t="shared" si="202"/>
        <v>0.28354386347266614</v>
      </c>
      <c r="V1821">
        <f t="shared" si="202"/>
        <v>5.5749733285568447E-2</v>
      </c>
      <c r="W1821">
        <f t="shared" si="202"/>
        <v>6.8321041093831553E-2</v>
      </c>
      <c r="X1821">
        <f t="shared" si="202"/>
        <v>3.7672677872877883E-2</v>
      </c>
      <c r="Y1821">
        <f t="shared" si="203"/>
        <v>7.5981702940881829E-2</v>
      </c>
      <c r="Z1821">
        <f t="shared" si="200"/>
        <v>6.5563958297977537E-2</v>
      </c>
      <c r="AA1821">
        <f t="shared" si="201"/>
        <v>0.99999999999999989</v>
      </c>
    </row>
    <row r="1822" spans="1:27" x14ac:dyDescent="0.2">
      <c r="A1822" s="1">
        <v>42468</v>
      </c>
      <c r="B1822">
        <v>57.74</v>
      </c>
      <c r="C1822">
        <v>12.88</v>
      </c>
      <c r="D1822">
        <v>47.07</v>
      </c>
      <c r="E1822">
        <v>23.75</v>
      </c>
      <c r="F1822">
        <v>59.5</v>
      </c>
      <c r="G1822">
        <v>26.67</v>
      </c>
      <c r="H1822">
        <v>150.28</v>
      </c>
      <c r="I1822">
        <v>331.6</v>
      </c>
      <c r="J1822" s="2">
        <v>211135486329.5</v>
      </c>
      <c r="K1822" s="2">
        <v>132827064045.75999</v>
      </c>
      <c r="L1822" s="2">
        <v>238044546955.89001</v>
      </c>
      <c r="M1822" s="2">
        <v>46065730517.5</v>
      </c>
      <c r="N1822" s="2">
        <v>57021550526.5</v>
      </c>
      <c r="O1822" s="2">
        <v>31767352556.099998</v>
      </c>
      <c r="P1822" s="2">
        <v>62930954945.040001</v>
      </c>
      <c r="Q1822" s="2">
        <v>54771721280.400002</v>
      </c>
      <c r="R1822">
        <f t="shared" si="197"/>
        <v>834564407156.69006</v>
      </c>
      <c r="S1822">
        <f t="shared" si="198"/>
        <v>0.25298884606021688</v>
      </c>
      <c r="T1822">
        <f t="shared" si="199"/>
        <v>0.15915735550991647</v>
      </c>
      <c r="U1822">
        <f t="shared" si="202"/>
        <v>0.28523208624112456</v>
      </c>
      <c r="V1822">
        <f t="shared" si="202"/>
        <v>5.5197334229053846E-2</v>
      </c>
      <c r="W1822">
        <f t="shared" si="202"/>
        <v>6.8324924999819889E-2</v>
      </c>
      <c r="X1822">
        <f t="shared" si="202"/>
        <v>3.8064590681897673E-2</v>
      </c>
      <c r="Y1822">
        <f t="shared" si="203"/>
        <v>7.5405749880278164E-2</v>
      </c>
      <c r="Z1822">
        <f t="shared" si="200"/>
        <v>6.562911239769248E-2</v>
      </c>
      <c r="AA1822">
        <f t="shared" si="201"/>
        <v>1</v>
      </c>
    </row>
    <row r="1823" spans="1:27" x14ac:dyDescent="0.2">
      <c r="A1823" s="1">
        <v>42467</v>
      </c>
      <c r="B1823">
        <v>57.32</v>
      </c>
      <c r="C1823">
        <v>12.85</v>
      </c>
      <c r="D1823">
        <v>46.93</v>
      </c>
      <c r="E1823">
        <v>23.72</v>
      </c>
      <c r="F1823">
        <v>58.86</v>
      </c>
      <c r="G1823">
        <v>26.9</v>
      </c>
      <c r="H1823">
        <v>150.41</v>
      </c>
      <c r="I1823">
        <v>328.37</v>
      </c>
      <c r="J1823" s="2">
        <v>209599689581</v>
      </c>
      <c r="K1823" s="2">
        <v>132517684238.2</v>
      </c>
      <c r="L1823" s="2">
        <v>237336532582.10999</v>
      </c>
      <c r="M1823" s="2">
        <v>46007542226.32</v>
      </c>
      <c r="N1823" s="2">
        <v>56408209478.82</v>
      </c>
      <c r="O1823" s="2">
        <v>32041311727</v>
      </c>
      <c r="P1823" s="2">
        <v>62985393487.379997</v>
      </c>
      <c r="Q1823" s="2">
        <v>54238209037.529999</v>
      </c>
      <c r="R1823">
        <f t="shared" si="197"/>
        <v>831134572358.35999</v>
      </c>
      <c r="S1823">
        <f t="shared" si="198"/>
        <v>0.25218502099636758</v>
      </c>
      <c r="T1823">
        <f t="shared" si="199"/>
        <v>0.15944191066697969</v>
      </c>
      <c r="U1823">
        <f t="shared" si="202"/>
        <v>0.28555728575778422</v>
      </c>
      <c r="V1823">
        <f t="shared" si="202"/>
        <v>5.5355105847387308E-2</v>
      </c>
      <c r="W1823">
        <f t="shared" si="202"/>
        <v>6.7868924425512275E-2</v>
      </c>
      <c r="X1823">
        <f t="shared" si="202"/>
        <v>3.8551292164495307E-2</v>
      </c>
      <c r="Y1823">
        <f t="shared" si="203"/>
        <v>7.578242511156498E-2</v>
      </c>
      <c r="Z1823">
        <f t="shared" si="200"/>
        <v>6.5258035029908651E-2</v>
      </c>
      <c r="AA1823">
        <f t="shared" si="201"/>
        <v>1</v>
      </c>
    </row>
    <row r="1824" spans="1:27" x14ac:dyDescent="0.2">
      <c r="A1824" s="1">
        <v>42466</v>
      </c>
      <c r="B1824">
        <v>58.81</v>
      </c>
      <c r="C1824">
        <v>13.27</v>
      </c>
      <c r="D1824">
        <v>48.08</v>
      </c>
      <c r="E1824">
        <v>24.42</v>
      </c>
      <c r="F1824">
        <v>59.88</v>
      </c>
      <c r="G1824">
        <v>27.59</v>
      </c>
      <c r="H1824">
        <v>155.19</v>
      </c>
      <c r="I1824">
        <v>337.2</v>
      </c>
      <c r="J1824" s="2">
        <v>215048111379.25</v>
      </c>
      <c r="K1824" s="2">
        <v>136849001544.03999</v>
      </c>
      <c r="L1824" s="2">
        <v>243152364938.16</v>
      </c>
      <c r="M1824" s="2">
        <v>47365269020.519997</v>
      </c>
      <c r="N1824" s="2">
        <v>57385721773.559998</v>
      </c>
      <c r="O1824" s="2">
        <v>32863189239.700001</v>
      </c>
      <c r="P1824" s="2">
        <v>64987056813.419998</v>
      </c>
      <c r="Q1824" s="2">
        <v>55696696066.800003</v>
      </c>
      <c r="R1824">
        <f t="shared" si="197"/>
        <v>853347410775.45007</v>
      </c>
      <c r="S1824">
        <f t="shared" si="198"/>
        <v>0.25200534818970438</v>
      </c>
      <c r="T1824">
        <f t="shared" si="199"/>
        <v>0.16036727810503718</v>
      </c>
      <c r="U1824">
        <f t="shared" si="202"/>
        <v>0.28493947701464711</v>
      </c>
      <c r="V1824">
        <f t="shared" si="202"/>
        <v>5.5505258963027077E-2</v>
      </c>
      <c r="W1824">
        <f t="shared" si="202"/>
        <v>6.7247783316542437E-2</v>
      </c>
      <c r="X1824">
        <f t="shared" si="202"/>
        <v>3.8510914575620156E-2</v>
      </c>
      <c r="Y1824">
        <f t="shared" si="203"/>
        <v>7.6155450866564708E-2</v>
      </c>
      <c r="Z1824">
        <f t="shared" si="200"/>
        <v>6.5268488968856828E-2</v>
      </c>
      <c r="AA1824">
        <f t="shared" si="201"/>
        <v>1</v>
      </c>
    </row>
    <row r="1825" spans="1:27" x14ac:dyDescent="0.2">
      <c r="A1825" s="1">
        <v>42465</v>
      </c>
      <c r="B1825">
        <v>58.36</v>
      </c>
      <c r="C1825">
        <v>13.19</v>
      </c>
      <c r="D1825">
        <v>47.51</v>
      </c>
      <c r="E1825">
        <v>24.38</v>
      </c>
      <c r="F1825">
        <v>60.19</v>
      </c>
      <c r="G1825">
        <v>27.34</v>
      </c>
      <c r="H1825">
        <v>155.35</v>
      </c>
      <c r="I1825">
        <v>334.8</v>
      </c>
      <c r="J1825" s="2">
        <v>213402614863</v>
      </c>
      <c r="K1825" s="2">
        <v>136023988723.88</v>
      </c>
      <c r="L1825" s="2">
        <v>240269734987.76999</v>
      </c>
      <c r="M1825" s="2">
        <v>47287684632.279999</v>
      </c>
      <c r="N1825" s="2">
        <v>57682808843.529999</v>
      </c>
      <c r="O1825" s="2">
        <v>32565407532.200001</v>
      </c>
      <c r="P1825" s="2">
        <v>65054058096.300003</v>
      </c>
      <c r="Q1825" s="2">
        <v>55300278301.199997</v>
      </c>
      <c r="R1825">
        <f t="shared" si="197"/>
        <v>847586575980.16003</v>
      </c>
      <c r="S1825">
        <f t="shared" si="198"/>
        <v>0.25177677527067777</v>
      </c>
      <c r="T1825">
        <f t="shared" si="199"/>
        <v>0.16048388752096518</v>
      </c>
      <c r="U1825">
        <f t="shared" si="202"/>
        <v>0.2834751538035144</v>
      </c>
      <c r="V1825">
        <f t="shared" si="202"/>
        <v>5.5790978729926097E-2</v>
      </c>
      <c r="W1825">
        <f t="shared" si="202"/>
        <v>6.8055359155287307E-2</v>
      </c>
      <c r="X1825">
        <f t="shared" si="202"/>
        <v>3.8421334710900708E-2</v>
      </c>
      <c r="Y1825">
        <f t="shared" si="203"/>
        <v>7.6752109978937139E-2</v>
      </c>
      <c r="Z1825">
        <f t="shared" si="200"/>
        <v>6.5244400829791396E-2</v>
      </c>
      <c r="AA1825">
        <f t="shared" si="201"/>
        <v>1</v>
      </c>
    </row>
    <row r="1826" spans="1:27" x14ac:dyDescent="0.2">
      <c r="A1826" s="1">
        <v>42464</v>
      </c>
      <c r="B1826">
        <v>59.2</v>
      </c>
      <c r="C1826">
        <v>13.51</v>
      </c>
      <c r="D1826">
        <v>48.5</v>
      </c>
      <c r="E1826">
        <v>25.04</v>
      </c>
      <c r="F1826">
        <v>60.62</v>
      </c>
      <c r="G1826">
        <v>27.4</v>
      </c>
      <c r="H1826">
        <v>157.77000000000001</v>
      </c>
      <c r="I1826">
        <v>338.52</v>
      </c>
      <c r="J1826" s="2">
        <v>216474208360</v>
      </c>
      <c r="K1826" s="2">
        <v>139324040004.51999</v>
      </c>
      <c r="L1826" s="2">
        <v>245276408059.5</v>
      </c>
      <c r="M1826" s="2">
        <v>48567827038.239998</v>
      </c>
      <c r="N1826" s="2">
        <v>58094897359.940002</v>
      </c>
      <c r="O1826" s="2">
        <v>32636875142</v>
      </c>
      <c r="P1826" s="2">
        <v>66067452499.860001</v>
      </c>
      <c r="Q1826" s="2">
        <v>55914725837.879997</v>
      </c>
      <c r="R1826">
        <f t="shared" si="197"/>
        <v>862356434301.93994</v>
      </c>
      <c r="S1826">
        <f t="shared" si="198"/>
        <v>0.2510263734916427</v>
      </c>
      <c r="T1826">
        <f t="shared" si="199"/>
        <v>0.16156201132458642</v>
      </c>
      <c r="U1826">
        <f t="shared" si="202"/>
        <v>0.284425787647826</v>
      </c>
      <c r="V1826">
        <f t="shared" si="202"/>
        <v>5.6319898717465559E-2</v>
      </c>
      <c r="W1826">
        <f t="shared" si="202"/>
        <v>6.736761627686659E-2</v>
      </c>
      <c r="X1826">
        <f t="shared" si="202"/>
        <v>3.7846154842479829E-2</v>
      </c>
      <c r="Y1826">
        <f t="shared" si="203"/>
        <v>7.66126973394015E-2</v>
      </c>
      <c r="Z1826">
        <f t="shared" si="200"/>
        <v>6.4839460359731454E-2</v>
      </c>
      <c r="AA1826">
        <f t="shared" si="201"/>
        <v>0.99999999999999989</v>
      </c>
    </row>
    <row r="1827" spans="1:27" x14ac:dyDescent="0.2">
      <c r="A1827" s="1">
        <v>42461</v>
      </c>
      <c r="B1827">
        <v>59.87</v>
      </c>
      <c r="C1827">
        <v>13.56</v>
      </c>
      <c r="D1827">
        <v>48.45</v>
      </c>
      <c r="E1827">
        <v>25.53</v>
      </c>
      <c r="F1827">
        <v>61.1</v>
      </c>
      <c r="G1827">
        <v>28.13</v>
      </c>
      <c r="H1827">
        <v>159.82</v>
      </c>
      <c r="I1827">
        <v>342.53</v>
      </c>
      <c r="J1827" s="2">
        <v>218924169839.75</v>
      </c>
      <c r="K1827" s="2">
        <v>139839673017.12</v>
      </c>
      <c r="L1827" s="2">
        <v>245023545783.14999</v>
      </c>
      <c r="M1827" s="2">
        <v>49518235794.18</v>
      </c>
      <c r="N1827" s="2">
        <v>58554903145.699997</v>
      </c>
      <c r="O1827" s="2">
        <v>33506397727.900002</v>
      </c>
      <c r="P1827" s="2">
        <v>66925906436.760002</v>
      </c>
      <c r="Q1827" s="2">
        <v>56577073854.57</v>
      </c>
      <c r="R1827">
        <f t="shared" si="197"/>
        <v>868869905599.13</v>
      </c>
      <c r="S1827">
        <f t="shared" si="198"/>
        <v>0.2519642681015527</v>
      </c>
      <c r="T1827">
        <f t="shared" si="199"/>
        <v>0.16094431642294416</v>
      </c>
      <c r="U1827">
        <f t="shared" si="202"/>
        <v>0.28200256931927431</v>
      </c>
      <c r="V1827">
        <f t="shared" si="202"/>
        <v>5.6991542088265394E-2</v>
      </c>
      <c r="W1827">
        <f t="shared" si="202"/>
        <v>6.7392025858374519E-2</v>
      </c>
      <c r="X1827">
        <f t="shared" si="202"/>
        <v>3.8563192846224358E-2</v>
      </c>
      <c r="Y1827">
        <f t="shared" si="203"/>
        <v>7.7026383357829825E-2</v>
      </c>
      <c r="Z1827">
        <f t="shared" si="200"/>
        <v>6.5115702005534681E-2</v>
      </c>
      <c r="AA1827">
        <f t="shared" si="201"/>
        <v>1</v>
      </c>
    </row>
    <row r="1828" spans="1:27" x14ac:dyDescent="0.2">
      <c r="A1828" s="1">
        <v>42460</v>
      </c>
      <c r="B1828">
        <v>59.22</v>
      </c>
      <c r="C1828">
        <v>13.52</v>
      </c>
      <c r="D1828">
        <v>48.36</v>
      </c>
      <c r="E1828">
        <v>25.01</v>
      </c>
      <c r="F1828">
        <v>61.4</v>
      </c>
      <c r="G1828">
        <v>28.05</v>
      </c>
      <c r="H1828">
        <v>156.97999999999999</v>
      </c>
      <c r="I1828">
        <v>340.57</v>
      </c>
      <c r="J1828" s="2">
        <v>216547341538.5</v>
      </c>
      <c r="K1828" s="2">
        <v>139427166607.04001</v>
      </c>
      <c r="L1828" s="2">
        <v>244568393685.72</v>
      </c>
      <c r="M1828" s="2">
        <v>48509638747.059998</v>
      </c>
      <c r="N1828" s="2">
        <v>58842406761.800003</v>
      </c>
      <c r="O1828" s="2">
        <v>33411107581.5</v>
      </c>
      <c r="P1828" s="2">
        <v>65736633665.639999</v>
      </c>
      <c r="Q1828" s="2">
        <v>56253332679.330002</v>
      </c>
      <c r="R1828">
        <f t="shared" si="197"/>
        <v>863296021266.59009</v>
      </c>
      <c r="S1828">
        <f t="shared" si="198"/>
        <v>0.25083787739550939</v>
      </c>
      <c r="T1828">
        <f t="shared" si="199"/>
        <v>0.16150562862838008</v>
      </c>
      <c r="U1828">
        <f t="shared" si="202"/>
        <v>0.28329609735360528</v>
      </c>
      <c r="V1828">
        <f t="shared" si="202"/>
        <v>5.6191199255023534E-2</v>
      </c>
      <c r="W1828">
        <f t="shared" si="202"/>
        <v>6.8160173697394091E-2</v>
      </c>
      <c r="X1828">
        <f t="shared" si="202"/>
        <v>3.870179724966262E-2</v>
      </c>
      <c r="Y1828">
        <f t="shared" si="203"/>
        <v>7.6146109846763912E-2</v>
      </c>
      <c r="Z1828">
        <f t="shared" si="200"/>
        <v>6.5161116573660999E-2</v>
      </c>
      <c r="AA1828">
        <f t="shared" si="201"/>
        <v>1</v>
      </c>
    </row>
    <row r="1829" spans="1:27" x14ac:dyDescent="0.2">
      <c r="A1829" s="1">
        <v>42459</v>
      </c>
      <c r="B1829">
        <v>59.71</v>
      </c>
      <c r="C1829">
        <v>13.48</v>
      </c>
      <c r="D1829">
        <v>48.65</v>
      </c>
      <c r="E1829">
        <v>25.07</v>
      </c>
      <c r="F1829">
        <v>60.29</v>
      </c>
      <c r="G1829">
        <v>27.94</v>
      </c>
      <c r="H1829">
        <v>156.5</v>
      </c>
      <c r="I1829">
        <v>341.37</v>
      </c>
      <c r="J1829" s="2">
        <v>218647073425.41</v>
      </c>
      <c r="K1829" s="2">
        <v>139190102909.20001</v>
      </c>
      <c r="L1829" s="2">
        <v>246034994888.54999</v>
      </c>
      <c r="M1829" s="2">
        <v>48626015329.419998</v>
      </c>
      <c r="N1829" s="2">
        <v>57778643382.230003</v>
      </c>
      <c r="O1829" s="2">
        <v>33280083630.200001</v>
      </c>
      <c r="P1829" s="2">
        <v>65535629817</v>
      </c>
      <c r="Q1829" s="2">
        <v>55841502253.230003</v>
      </c>
      <c r="R1829">
        <f t="shared" si="197"/>
        <v>864934045635.23987</v>
      </c>
      <c r="S1829">
        <f t="shared" si="198"/>
        <v>0.25279045787222704</v>
      </c>
      <c r="T1829">
        <f t="shared" si="199"/>
        <v>0.16092568400053395</v>
      </c>
      <c r="U1829">
        <f t="shared" si="202"/>
        <v>0.28445520919210976</v>
      </c>
      <c r="V1829">
        <f t="shared" si="202"/>
        <v>5.6219333225237117E-2</v>
      </c>
      <c r="W1829">
        <f t="shared" si="202"/>
        <v>6.6801212963926299E-2</v>
      </c>
      <c r="X1829">
        <f t="shared" si="202"/>
        <v>3.8477018910450987E-2</v>
      </c>
      <c r="Y1829">
        <f t="shared" si="203"/>
        <v>7.5769511152573701E-2</v>
      </c>
      <c r="Z1829">
        <f t="shared" si="200"/>
        <v>6.4561572682941298E-2</v>
      </c>
      <c r="AA1829">
        <f t="shared" si="201"/>
        <v>1</v>
      </c>
    </row>
    <row r="1830" spans="1:27" x14ac:dyDescent="0.2">
      <c r="A1830" s="1">
        <v>42458</v>
      </c>
      <c r="B1830">
        <v>59.03</v>
      </c>
      <c r="C1830">
        <v>13.42</v>
      </c>
      <c r="D1830">
        <v>48.05</v>
      </c>
      <c r="E1830">
        <v>24.78</v>
      </c>
      <c r="F1830">
        <v>60.6</v>
      </c>
      <c r="G1830">
        <v>27.58</v>
      </c>
      <c r="H1830">
        <v>155.03</v>
      </c>
      <c r="I1830">
        <v>339.91</v>
      </c>
      <c r="J1830" s="2">
        <v>216157038089.13</v>
      </c>
      <c r="K1830" s="2">
        <v>138570562391.79999</v>
      </c>
      <c r="L1830" s="2">
        <v>243000647572.35001</v>
      </c>
      <c r="M1830" s="2">
        <v>48063528514.68</v>
      </c>
      <c r="N1830" s="2">
        <v>58075730452.199997</v>
      </c>
      <c r="O1830" s="2">
        <v>32851277971.400002</v>
      </c>
      <c r="P1830" s="2">
        <v>64920055530.540001</v>
      </c>
      <c r="Q1830" s="2">
        <v>55725469134.849998</v>
      </c>
      <c r="R1830">
        <f t="shared" si="197"/>
        <v>857364309656.95007</v>
      </c>
      <c r="S1830">
        <f t="shared" si="198"/>
        <v>0.2521180735592074</v>
      </c>
      <c r="T1830">
        <f t="shared" si="199"/>
        <v>0.16162389876859354</v>
      </c>
      <c r="U1830">
        <f t="shared" si="202"/>
        <v>0.28342752880578831</v>
      </c>
      <c r="V1830">
        <f t="shared" si="202"/>
        <v>5.6059632962691501E-2</v>
      </c>
      <c r="W1830">
        <f t="shared" si="202"/>
        <v>6.7737518109935488E-2</v>
      </c>
      <c r="X1830">
        <f t="shared" si="202"/>
        <v>3.8316591443542249E-2</v>
      </c>
      <c r="Y1830">
        <f t="shared" si="203"/>
        <v>7.5720501540956275E-2</v>
      </c>
      <c r="Z1830">
        <f t="shared" si="200"/>
        <v>6.499625480928517E-2</v>
      </c>
      <c r="AA1830">
        <f t="shared" si="201"/>
        <v>0.99999999999999989</v>
      </c>
    </row>
    <row r="1831" spans="1:27" x14ac:dyDescent="0.2">
      <c r="A1831" s="1">
        <v>42457</v>
      </c>
      <c r="B1831">
        <v>59.4</v>
      </c>
      <c r="C1831">
        <v>13.62</v>
      </c>
      <c r="D1831">
        <v>48.7</v>
      </c>
      <c r="E1831">
        <v>24.72</v>
      </c>
      <c r="F1831">
        <v>60.28</v>
      </c>
      <c r="G1831">
        <v>26.31</v>
      </c>
      <c r="H1831">
        <v>153.84</v>
      </c>
      <c r="I1831">
        <v>336.91</v>
      </c>
      <c r="J1831" s="2">
        <v>217511910257.39999</v>
      </c>
      <c r="K1831" s="2">
        <v>140635697449.79999</v>
      </c>
      <c r="L1831" s="2">
        <v>246287857164.89999</v>
      </c>
      <c r="M1831" s="2">
        <v>47947151932.32</v>
      </c>
      <c r="N1831" s="2">
        <v>57769059928.360001</v>
      </c>
      <c r="O1831" s="2">
        <v>31338546897.299999</v>
      </c>
      <c r="P1831" s="2">
        <v>64421733489.120003</v>
      </c>
      <c r="Q1831" s="2">
        <v>55233643629.849998</v>
      </c>
      <c r="R1831">
        <f t="shared" si="197"/>
        <v>861145600749.04993</v>
      </c>
      <c r="S1831">
        <f t="shared" si="198"/>
        <v>0.25258435979723021</v>
      </c>
      <c r="T1831">
        <f t="shared" si="199"/>
        <v>0.16331233339341325</v>
      </c>
      <c r="U1831">
        <f t="shared" si="202"/>
        <v>0.28600025007463492</v>
      </c>
      <c r="V1831">
        <f t="shared" si="202"/>
        <v>5.5678333478814901E-2</v>
      </c>
      <c r="W1831">
        <f t="shared" si="202"/>
        <v>6.7083963360099336E-2</v>
      </c>
      <c r="X1831">
        <f t="shared" si="202"/>
        <v>3.6391693657891071E-2</v>
      </c>
      <c r="Y1831">
        <f t="shared" si="203"/>
        <v>7.4809339365008748E-2</v>
      </c>
      <c r="Z1831">
        <f t="shared" si="200"/>
        <v>6.4139726872907601E-2</v>
      </c>
      <c r="AA1831">
        <f t="shared" si="201"/>
        <v>1.0000000000000002</v>
      </c>
    </row>
    <row r="1832" spans="1:27" x14ac:dyDescent="0.2">
      <c r="A1832" s="1">
        <v>42453</v>
      </c>
      <c r="B1832">
        <v>59.48</v>
      </c>
      <c r="C1832">
        <v>13.68</v>
      </c>
      <c r="D1832">
        <v>48.9</v>
      </c>
      <c r="E1832">
        <v>24.93</v>
      </c>
      <c r="F1832">
        <v>60.47</v>
      </c>
      <c r="G1832">
        <v>26.45</v>
      </c>
      <c r="H1832">
        <v>153</v>
      </c>
      <c r="I1832">
        <v>334.28</v>
      </c>
      <c r="J1832" s="2">
        <v>217804855591.07999</v>
      </c>
      <c r="K1832" s="2">
        <v>141255237967.20001</v>
      </c>
      <c r="L1832" s="2">
        <v>247299306270.29999</v>
      </c>
      <c r="M1832" s="2">
        <v>48354469970.580002</v>
      </c>
      <c r="N1832" s="2">
        <v>57951145551.889999</v>
      </c>
      <c r="O1832" s="2">
        <v>31505304653.5</v>
      </c>
      <c r="P1832" s="2">
        <v>64069976754</v>
      </c>
      <c r="Q1832" s="2">
        <v>54802476603.800003</v>
      </c>
      <c r="R1832">
        <f t="shared" si="197"/>
        <v>863042773362.3501</v>
      </c>
      <c r="S1832">
        <f t="shared" si="198"/>
        <v>0.25236855265299141</v>
      </c>
      <c r="T1832">
        <f t="shared" si="199"/>
        <v>0.16367119026659613</v>
      </c>
      <c r="U1832">
        <f t="shared" si="202"/>
        <v>0.28654351082373403</v>
      </c>
      <c r="V1832">
        <f t="shared" si="202"/>
        <v>5.6027895097475418E-2</v>
      </c>
      <c r="W1832">
        <f t="shared" si="202"/>
        <v>6.7147477900911759E-2</v>
      </c>
      <c r="X1832">
        <f t="shared" si="202"/>
        <v>3.65049168197744E-2</v>
      </c>
      <c r="Y1832">
        <f t="shared" si="203"/>
        <v>7.423731329605851E-2</v>
      </c>
      <c r="Z1832">
        <f t="shared" si="200"/>
        <v>6.3499143142458234E-2</v>
      </c>
      <c r="AA1832">
        <f t="shared" si="201"/>
        <v>1</v>
      </c>
    </row>
    <row r="1833" spans="1:27" x14ac:dyDescent="0.2">
      <c r="A1833" s="1">
        <v>42452</v>
      </c>
      <c r="B1833">
        <v>59.94</v>
      </c>
      <c r="C1833">
        <v>13.62</v>
      </c>
      <c r="D1833">
        <v>49.76</v>
      </c>
      <c r="E1833">
        <v>25.27</v>
      </c>
      <c r="F1833">
        <v>60.63</v>
      </c>
      <c r="G1833">
        <v>26.96</v>
      </c>
      <c r="H1833">
        <v>154.08000000000001</v>
      </c>
      <c r="I1833">
        <v>339.23</v>
      </c>
      <c r="J1833" s="2">
        <v>219489291259.73999</v>
      </c>
      <c r="K1833" s="2">
        <v>140635697449.79999</v>
      </c>
      <c r="L1833" s="2">
        <v>251648537423.51999</v>
      </c>
      <c r="M1833" s="2">
        <v>49013937270.620003</v>
      </c>
      <c r="N1833" s="2">
        <v>58104480813.809998</v>
      </c>
      <c r="O1833" s="2">
        <v>32112779336.799999</v>
      </c>
      <c r="P1833" s="2">
        <v>64522235413.440002</v>
      </c>
      <c r="Q1833" s="2">
        <v>55613988687.050003</v>
      </c>
      <c r="R1833">
        <f t="shared" si="197"/>
        <v>871140947654.78003</v>
      </c>
      <c r="S1833">
        <f t="shared" si="198"/>
        <v>0.25195611783676625</v>
      </c>
      <c r="T1833">
        <f t="shared" si="199"/>
        <v>0.16143851098769815</v>
      </c>
      <c r="U1833">
        <f t="shared" si="202"/>
        <v>0.28887235538748257</v>
      </c>
      <c r="V1833">
        <f t="shared" si="202"/>
        <v>5.6264072309505857E-2</v>
      </c>
      <c r="W1833">
        <f t="shared" si="202"/>
        <v>6.6699287836525761E-2</v>
      </c>
      <c r="X1833">
        <f t="shared" si="202"/>
        <v>3.6862897356910618E-2</v>
      </c>
      <c r="Y1833">
        <f t="shared" si="203"/>
        <v>7.4066355837298078E-2</v>
      </c>
      <c r="Z1833">
        <f t="shared" si="200"/>
        <v>6.3840402447812597E-2</v>
      </c>
      <c r="AA1833">
        <f t="shared" si="201"/>
        <v>0.99999999999999989</v>
      </c>
    </row>
    <row r="1834" spans="1:27" x14ac:dyDescent="0.2">
      <c r="A1834" s="1">
        <v>42451</v>
      </c>
      <c r="B1834">
        <v>60.24</v>
      </c>
      <c r="C1834">
        <v>13.76</v>
      </c>
      <c r="D1834">
        <v>50.37</v>
      </c>
      <c r="E1834">
        <v>25.84</v>
      </c>
      <c r="F1834">
        <v>60.61</v>
      </c>
      <c r="G1834">
        <v>27.8</v>
      </c>
      <c r="H1834">
        <v>154.19999999999999</v>
      </c>
      <c r="I1834">
        <v>340.22</v>
      </c>
      <c r="J1834" s="2">
        <v>220587836261.04001</v>
      </c>
      <c r="K1834" s="2">
        <v>142081291990.39999</v>
      </c>
      <c r="L1834" s="2">
        <v>254733457194.98999</v>
      </c>
      <c r="M1834" s="2">
        <v>50119514803.040001</v>
      </c>
      <c r="N1834" s="2">
        <v>58085313906.07</v>
      </c>
      <c r="O1834" s="2">
        <v>33113325874</v>
      </c>
      <c r="P1834" s="2">
        <v>64572486375.599998</v>
      </c>
      <c r="Q1834" s="2">
        <v>55776291103.699997</v>
      </c>
      <c r="R1834">
        <f t="shared" si="197"/>
        <v>879069517508.83984</v>
      </c>
      <c r="S1834">
        <f t="shared" si="198"/>
        <v>0.25093332423373649</v>
      </c>
      <c r="T1834">
        <f t="shared" si="199"/>
        <v>0.16162691250293665</v>
      </c>
      <c r="U1834">
        <f t="shared" si="202"/>
        <v>0.28977623739800351</v>
      </c>
      <c r="V1834">
        <f t="shared" si="202"/>
        <v>5.7014279081217263E-2</v>
      </c>
      <c r="W1834">
        <f t="shared" si="202"/>
        <v>6.6075904975838165E-2</v>
      </c>
      <c r="X1834">
        <f t="shared" si="202"/>
        <v>3.7668608926218414E-2</v>
      </c>
      <c r="Y1834">
        <f t="shared" si="203"/>
        <v>7.345549480385738E-2</v>
      </c>
      <c r="Z1834">
        <f t="shared" si="200"/>
        <v>6.3449238078192277E-2</v>
      </c>
      <c r="AA1834">
        <f t="shared" si="201"/>
        <v>1.0000000000000002</v>
      </c>
    </row>
    <row r="1835" spans="1:27" x14ac:dyDescent="0.2">
      <c r="A1835" s="1">
        <v>42450</v>
      </c>
      <c r="B1835">
        <v>60.46</v>
      </c>
      <c r="C1835">
        <v>13.84</v>
      </c>
      <c r="D1835">
        <v>50.67</v>
      </c>
      <c r="E1835">
        <v>25.94</v>
      </c>
      <c r="F1835">
        <v>61.21</v>
      </c>
      <c r="G1835">
        <v>28.02</v>
      </c>
      <c r="H1835">
        <v>156.29</v>
      </c>
      <c r="I1835">
        <v>341.98</v>
      </c>
      <c r="J1835" s="2">
        <v>221393435928.66</v>
      </c>
      <c r="K1835" s="2">
        <v>142907346013.60001</v>
      </c>
      <c r="L1835" s="2">
        <v>256250630853.09</v>
      </c>
      <c r="M1835" s="2">
        <v>50313475773.639999</v>
      </c>
      <c r="N1835" s="2">
        <v>58660321138.269997</v>
      </c>
      <c r="O1835" s="2">
        <v>33375373776.599998</v>
      </c>
      <c r="P1835" s="2">
        <v>65447690633.220001</v>
      </c>
      <c r="Q1835" s="2">
        <v>56064828733.300003</v>
      </c>
      <c r="R1835">
        <f t="shared" si="197"/>
        <v>884413102850.38</v>
      </c>
      <c r="S1835">
        <f t="shared" si="198"/>
        <v>0.2503280822221311</v>
      </c>
      <c r="T1835">
        <f t="shared" si="199"/>
        <v>0.16158438353414611</v>
      </c>
      <c r="U1835">
        <f t="shared" si="202"/>
        <v>0.28974088016925392</v>
      </c>
      <c r="V1835">
        <f t="shared" si="202"/>
        <v>5.6889111673588295E-2</v>
      </c>
      <c r="W1835">
        <f t="shared" si="202"/>
        <v>6.6326834088293485E-2</v>
      </c>
      <c r="X1835">
        <f t="shared" si="202"/>
        <v>3.7737312652915606E-2</v>
      </c>
      <c r="Y1835">
        <f t="shared" si="203"/>
        <v>7.400126753243283E-2</v>
      </c>
      <c r="Z1835">
        <f t="shared" si="200"/>
        <v>6.339212812723867E-2</v>
      </c>
      <c r="AA1835">
        <f t="shared" si="201"/>
        <v>1</v>
      </c>
    </row>
    <row r="1836" spans="1:27" x14ac:dyDescent="0.2">
      <c r="A1836" s="1">
        <v>42447</v>
      </c>
      <c r="B1836">
        <v>60.48</v>
      </c>
      <c r="C1836">
        <v>13.79</v>
      </c>
      <c r="D1836">
        <v>50.54</v>
      </c>
      <c r="E1836">
        <v>26.28</v>
      </c>
      <c r="F1836">
        <v>61.22</v>
      </c>
      <c r="G1836">
        <v>27.99</v>
      </c>
      <c r="H1836">
        <v>157.6</v>
      </c>
      <c r="I1836">
        <v>342.56</v>
      </c>
      <c r="J1836" s="2">
        <v>221466672262.07999</v>
      </c>
      <c r="K1836" s="2">
        <v>142391062249.10001</v>
      </c>
      <c r="L1836" s="2">
        <v>255593188934.57999</v>
      </c>
      <c r="M1836" s="2">
        <v>51471189351.720001</v>
      </c>
      <c r="N1836" s="2">
        <v>58669904592.139999</v>
      </c>
      <c r="O1836" s="2">
        <v>33339639971.700001</v>
      </c>
      <c r="P1836" s="2">
        <v>66562287976.800003</v>
      </c>
      <c r="Q1836" s="2">
        <v>56159914997.599998</v>
      </c>
      <c r="R1836">
        <f t="shared" si="197"/>
        <v>885653860335.71997</v>
      </c>
      <c r="S1836">
        <f t="shared" si="198"/>
        <v>0.25006007671905794</v>
      </c>
      <c r="T1836">
        <f t="shared" si="199"/>
        <v>0.16077507096861138</v>
      </c>
      <c r="U1836">
        <f t="shared" si="202"/>
        <v>0.28859264367423826</v>
      </c>
      <c r="V1836">
        <f t="shared" si="202"/>
        <v>5.8116597981302871E-2</v>
      </c>
      <c r="W1836">
        <f t="shared" si="202"/>
        <v>6.6244734223707122E-2</v>
      </c>
      <c r="X1836">
        <f t="shared" si="202"/>
        <v>3.7644097163492436E-2</v>
      </c>
      <c r="Y1836">
        <f t="shared" si="203"/>
        <v>7.5156097610830266E-2</v>
      </c>
      <c r="Z1836">
        <f t="shared" si="200"/>
        <v>6.3410681658759738E-2</v>
      </c>
      <c r="AA1836">
        <f t="shared" si="201"/>
        <v>1</v>
      </c>
    </row>
    <row r="1837" spans="1:27" x14ac:dyDescent="0.2">
      <c r="A1837" s="1">
        <v>42446</v>
      </c>
      <c r="B1837">
        <v>58.75</v>
      </c>
      <c r="C1837">
        <v>13.4</v>
      </c>
      <c r="D1837">
        <v>49.73</v>
      </c>
      <c r="E1837">
        <v>25.85</v>
      </c>
      <c r="F1837">
        <v>60.08</v>
      </c>
      <c r="G1837">
        <v>28.18</v>
      </c>
      <c r="H1837">
        <v>152.91</v>
      </c>
      <c r="I1837">
        <v>341.94</v>
      </c>
      <c r="J1837" s="2">
        <v>215628062698.75</v>
      </c>
      <c r="K1837" s="2">
        <v>138364048886</v>
      </c>
      <c r="L1837" s="2">
        <v>251496820057.70999</v>
      </c>
      <c r="M1837" s="2">
        <v>50629004746.650002</v>
      </c>
      <c r="N1837" s="2">
        <v>57577390850.959999</v>
      </c>
      <c r="O1837" s="2">
        <v>33565954069.400002</v>
      </c>
      <c r="P1837" s="2">
        <v>64581468620.129997</v>
      </c>
      <c r="Q1837" s="2">
        <v>56058271059.900002</v>
      </c>
      <c r="R1837">
        <f t="shared" si="197"/>
        <v>867901020989.5</v>
      </c>
      <c r="S1837">
        <f t="shared" si="198"/>
        <v>0.24844775784790638</v>
      </c>
      <c r="T1837">
        <f t="shared" si="199"/>
        <v>0.1594237655444283</v>
      </c>
      <c r="U1837">
        <f t="shared" si="202"/>
        <v>0.289775923723395</v>
      </c>
      <c r="V1837">
        <f t="shared" si="202"/>
        <v>5.8334998487416828E-2</v>
      </c>
      <c r="W1837">
        <f t="shared" si="202"/>
        <v>6.6340964532240795E-2</v>
      </c>
      <c r="X1837">
        <f t="shared" si="202"/>
        <v>3.867486413500381E-2</v>
      </c>
      <c r="Y1837">
        <f t="shared" si="203"/>
        <v>7.4411098798455394E-2</v>
      </c>
      <c r="Z1837">
        <f t="shared" si="200"/>
        <v>6.4590626931153486E-2</v>
      </c>
      <c r="AA1837">
        <f t="shared" si="201"/>
        <v>1</v>
      </c>
    </row>
    <row r="1838" spans="1:27" x14ac:dyDescent="0.2">
      <c r="A1838" s="1">
        <v>42445</v>
      </c>
      <c r="B1838">
        <v>58.92</v>
      </c>
      <c r="C1838">
        <v>13.31</v>
      </c>
      <c r="D1838">
        <v>49.54</v>
      </c>
      <c r="E1838">
        <v>25.16</v>
      </c>
      <c r="F1838">
        <v>59.7</v>
      </c>
      <c r="G1838">
        <v>27.77</v>
      </c>
      <c r="H1838">
        <v>150.54</v>
      </c>
      <c r="I1838">
        <v>334.07</v>
      </c>
      <c r="J1838" s="2">
        <v>216252007731.23999</v>
      </c>
      <c r="K1838" s="2">
        <v>137434738109.89999</v>
      </c>
      <c r="L1838" s="2">
        <v>250535943407.57999</v>
      </c>
      <c r="M1838" s="2">
        <v>49277592240.839996</v>
      </c>
      <c r="N1838" s="2">
        <v>57213219603.900002</v>
      </c>
      <c r="O1838" s="2">
        <v>33077592069.099998</v>
      </c>
      <c r="P1838" s="2">
        <v>63580500203.220001</v>
      </c>
      <c r="Q1838" s="2">
        <v>54768048818.449997</v>
      </c>
      <c r="R1838">
        <f t="shared" si="197"/>
        <v>862139642184.22986</v>
      </c>
      <c r="S1838">
        <f t="shared" si="198"/>
        <v>0.25083176454265083</v>
      </c>
      <c r="T1838">
        <f t="shared" si="199"/>
        <v>0.15941122688861545</v>
      </c>
      <c r="U1838">
        <f t="shared" si="202"/>
        <v>0.29059786970570967</v>
      </c>
      <c r="V1838">
        <f t="shared" si="202"/>
        <v>5.7157320960204622E-2</v>
      </c>
      <c r="W1838">
        <f t="shared" si="202"/>
        <v>6.6361894065038438E-2</v>
      </c>
      <c r="X1838">
        <f t="shared" si="202"/>
        <v>3.8366861295576149E-2</v>
      </c>
      <c r="Y1838">
        <f t="shared" si="203"/>
        <v>7.3747334065440803E-2</v>
      </c>
      <c r="Z1838">
        <f t="shared" si="200"/>
        <v>6.3525728476764159E-2</v>
      </c>
      <c r="AA1838">
        <f t="shared" si="201"/>
        <v>1.0000000000000002</v>
      </c>
    </row>
    <row r="1839" spans="1:27" x14ac:dyDescent="0.2">
      <c r="A1839" s="1">
        <v>42444</v>
      </c>
      <c r="B1839">
        <v>59.2</v>
      </c>
      <c r="C1839">
        <v>13.57</v>
      </c>
      <c r="D1839">
        <v>49.98</v>
      </c>
      <c r="E1839">
        <v>25.43</v>
      </c>
      <c r="F1839">
        <v>59.23</v>
      </c>
      <c r="G1839">
        <v>27.08</v>
      </c>
      <c r="H1839">
        <v>152.03</v>
      </c>
      <c r="I1839">
        <v>334.13</v>
      </c>
      <c r="J1839" s="2">
        <v>217279681902.39999</v>
      </c>
      <c r="K1839" s="2">
        <v>140119413685.29999</v>
      </c>
      <c r="L1839" s="2">
        <v>252761131439.45999</v>
      </c>
      <c r="M1839" s="2">
        <v>49806405830.07</v>
      </c>
      <c r="N1839" s="2">
        <v>56762797272.010002</v>
      </c>
      <c r="O1839" s="2">
        <v>32255714556.400002</v>
      </c>
      <c r="P1839" s="2">
        <v>64209801022.290001</v>
      </c>
      <c r="Q1839" s="2">
        <v>54777885328.550003</v>
      </c>
      <c r="R1839">
        <f t="shared" si="197"/>
        <v>867972831036.47998</v>
      </c>
      <c r="S1839">
        <f t="shared" si="198"/>
        <v>0.25033004966634487</v>
      </c>
      <c r="T1839">
        <f t="shared" si="199"/>
        <v>0.16143294890691218</v>
      </c>
      <c r="U1839">
        <f t="shared" si="202"/>
        <v>0.29120857520117088</v>
      </c>
      <c r="V1839">
        <f t="shared" si="202"/>
        <v>5.7382447985836423E-2</v>
      </c>
      <c r="W1839">
        <f t="shared" si="202"/>
        <v>6.5396974700495339E-2</v>
      </c>
      <c r="X1839">
        <f t="shared" si="202"/>
        <v>3.7162124669135328E-2</v>
      </c>
      <c r="Y1839">
        <f t="shared" si="203"/>
        <v>7.3976740660896712E-2</v>
      </c>
      <c r="Z1839">
        <f t="shared" si="200"/>
        <v>6.3110138209208244E-2</v>
      </c>
      <c r="AA1839">
        <f t="shared" si="201"/>
        <v>1.0000000000000002</v>
      </c>
    </row>
    <row r="1840" spans="1:27" x14ac:dyDescent="0.2">
      <c r="A1840" s="1">
        <v>42443</v>
      </c>
      <c r="B1840">
        <v>59.12</v>
      </c>
      <c r="C1840">
        <v>13.64</v>
      </c>
      <c r="D1840">
        <v>49.88</v>
      </c>
      <c r="E1840">
        <v>25.91</v>
      </c>
      <c r="F1840">
        <v>59.57</v>
      </c>
      <c r="G1840">
        <v>27.31</v>
      </c>
      <c r="H1840">
        <v>153.49</v>
      </c>
      <c r="I1840">
        <v>337.82</v>
      </c>
      <c r="J1840" s="2">
        <v>216986060710.64001</v>
      </c>
      <c r="K1840" s="2">
        <v>140842210955.60001</v>
      </c>
      <c r="L1840" s="2">
        <v>252255406886.76001</v>
      </c>
      <c r="M1840" s="2">
        <v>50746518877.589996</v>
      </c>
      <c r="N1840" s="2">
        <v>57088634703.589996</v>
      </c>
      <c r="O1840" s="2">
        <v>32529673727.299999</v>
      </c>
      <c r="P1840" s="2">
        <v>64826431355.07</v>
      </c>
      <c r="Q1840" s="2">
        <v>55382830699.699997</v>
      </c>
      <c r="R1840">
        <f t="shared" si="197"/>
        <v>870657767916.24988</v>
      </c>
      <c r="S1840">
        <f t="shared" si="198"/>
        <v>0.24922084050309914</v>
      </c>
      <c r="T1840">
        <f t="shared" si="199"/>
        <v>0.16176529532686357</v>
      </c>
      <c r="U1840">
        <f t="shared" si="202"/>
        <v>0.2897296919436948</v>
      </c>
      <c r="V1840">
        <f t="shared" si="202"/>
        <v>5.8285265172608437E-2</v>
      </c>
      <c r="W1840">
        <f t="shared" si="202"/>
        <v>6.5569546160738387E-2</v>
      </c>
      <c r="X1840">
        <f t="shared" si="202"/>
        <v>3.7362181704475514E-2</v>
      </c>
      <c r="Y1840">
        <f t="shared" si="203"/>
        <v>7.4456846012204619E-2</v>
      </c>
      <c r="Z1840">
        <f t="shared" si="200"/>
        <v>6.3610333176315689E-2</v>
      </c>
      <c r="AA1840">
        <f t="shared" si="201"/>
        <v>1</v>
      </c>
    </row>
    <row r="1841" spans="1:27" x14ac:dyDescent="0.2">
      <c r="A1841" s="1">
        <v>42440</v>
      </c>
      <c r="B1841">
        <v>59.34</v>
      </c>
      <c r="C1841">
        <v>13.79</v>
      </c>
      <c r="D1841">
        <v>50.07</v>
      </c>
      <c r="E1841">
        <v>26</v>
      </c>
      <c r="F1841">
        <v>59.46</v>
      </c>
      <c r="G1841">
        <v>27.52</v>
      </c>
      <c r="H1841">
        <v>153.94</v>
      </c>
      <c r="I1841">
        <v>339.65</v>
      </c>
      <c r="J1841" s="2">
        <v>217793518987.98001</v>
      </c>
      <c r="K1841" s="2">
        <v>142391062249.10001</v>
      </c>
      <c r="L1841" s="2">
        <v>253216283536.89001</v>
      </c>
      <c r="M1841" s="2">
        <v>50922790074</v>
      </c>
      <c r="N1841" s="2">
        <v>56983216711.019997</v>
      </c>
      <c r="O1841" s="2">
        <v>32779810361.599998</v>
      </c>
      <c r="P1841" s="2">
        <v>65016488649.419998</v>
      </c>
      <c r="Q1841" s="2">
        <v>55682844257.75</v>
      </c>
      <c r="R1841">
        <f t="shared" si="197"/>
        <v>874786014827.76001</v>
      </c>
      <c r="S1841">
        <f t="shared" si="198"/>
        <v>0.24896776502635587</v>
      </c>
      <c r="T1841">
        <f t="shared" si="199"/>
        <v>0.16277244930251419</v>
      </c>
      <c r="U1841">
        <f t="shared" si="202"/>
        <v>0.28946082727070888</v>
      </c>
      <c r="V1841">
        <f t="shared" si="202"/>
        <v>5.8211710304978279E-2</v>
      </c>
      <c r="W1841">
        <f t="shared" si="202"/>
        <v>6.5139606423908869E-2</v>
      </c>
      <c r="X1841">
        <f t="shared" si="202"/>
        <v>3.7471804310970996E-2</v>
      </c>
      <c r="Y1841">
        <f t="shared" si="203"/>
        <v>7.4322734414337135E-2</v>
      </c>
      <c r="Z1841">
        <f t="shared" si="200"/>
        <v>6.3653102946225781E-2</v>
      </c>
      <c r="AA1841">
        <f t="shared" si="201"/>
        <v>1</v>
      </c>
    </row>
    <row r="1842" spans="1:27" x14ac:dyDescent="0.2">
      <c r="A1842" s="1">
        <v>42439</v>
      </c>
      <c r="B1842">
        <v>58.61</v>
      </c>
      <c r="C1842">
        <v>13.27</v>
      </c>
      <c r="D1842">
        <v>48.51</v>
      </c>
      <c r="E1842">
        <v>24.65</v>
      </c>
      <c r="F1842">
        <v>58.75</v>
      </c>
      <c r="G1842">
        <v>27.37</v>
      </c>
      <c r="H1842">
        <v>151.02000000000001</v>
      </c>
      <c r="I1842">
        <v>324.99</v>
      </c>
      <c r="J1842" s="2">
        <v>215114225613.17001</v>
      </c>
      <c r="K1842" s="2">
        <v>137021711098.3</v>
      </c>
      <c r="L1842" s="2">
        <v>245326980514.76999</v>
      </c>
      <c r="M1842" s="2">
        <v>48278722127.849998</v>
      </c>
      <c r="N1842" s="2">
        <v>56302791486.25</v>
      </c>
      <c r="O1842" s="2">
        <v>32601141337.099998</v>
      </c>
      <c r="P1842" s="2">
        <v>63783227983.860001</v>
      </c>
      <c r="Q1842" s="2">
        <v>53279456956.650002</v>
      </c>
      <c r="R1842">
        <f t="shared" si="197"/>
        <v>851708257117.94995</v>
      </c>
      <c r="S1842">
        <f t="shared" si="198"/>
        <v>0.25256797009469362</v>
      </c>
      <c r="T1842">
        <f t="shared" si="199"/>
        <v>0.16087869285424147</v>
      </c>
      <c r="U1842">
        <f t="shared" si="202"/>
        <v>0.28804109677757361</v>
      </c>
      <c r="V1842">
        <f t="shared" si="202"/>
        <v>5.6684576818848496E-2</v>
      </c>
      <c r="W1842">
        <f t="shared" si="202"/>
        <v>6.6105724601954671E-2</v>
      </c>
      <c r="X1842">
        <f t="shared" si="202"/>
        <v>3.8277357375185325E-2</v>
      </c>
      <c r="Y1842">
        <f t="shared" si="203"/>
        <v>7.4888587084611172E-2</v>
      </c>
      <c r="Z1842">
        <f t="shared" si="200"/>
        <v>6.2555994392891653E-2</v>
      </c>
      <c r="AA1842">
        <f t="shared" si="201"/>
        <v>1</v>
      </c>
    </row>
    <row r="1843" spans="1:27" x14ac:dyDescent="0.2">
      <c r="A1843" s="1">
        <v>42438</v>
      </c>
      <c r="B1843">
        <v>59.12</v>
      </c>
      <c r="C1843">
        <v>13.14</v>
      </c>
      <c r="D1843">
        <v>48.79</v>
      </c>
      <c r="E1843">
        <v>24.61</v>
      </c>
      <c r="F1843">
        <v>59.05</v>
      </c>
      <c r="G1843">
        <v>27.62</v>
      </c>
      <c r="H1843">
        <v>149.91</v>
      </c>
      <c r="I1843">
        <v>328.31</v>
      </c>
      <c r="J1843" s="2">
        <v>216986060710.64001</v>
      </c>
      <c r="K1843" s="2">
        <v>135679373310.60001</v>
      </c>
      <c r="L1843" s="2">
        <v>246743009262.32999</v>
      </c>
      <c r="M1843" s="2">
        <v>48200379373.889999</v>
      </c>
      <c r="N1843" s="2">
        <v>56590295102.349998</v>
      </c>
      <c r="O1843" s="2">
        <v>32898923044.599998</v>
      </c>
      <c r="P1843" s="2">
        <v>63314419991.129997</v>
      </c>
      <c r="Q1843" s="2">
        <v>53823743848.849998</v>
      </c>
      <c r="R1843">
        <f t="shared" si="197"/>
        <v>854236204644.38989</v>
      </c>
      <c r="S1843">
        <f t="shared" si="198"/>
        <v>0.25401178214047854</v>
      </c>
      <c r="T1843">
        <f t="shared" si="199"/>
        <v>0.15883121386441587</v>
      </c>
      <c r="U1843">
        <f t="shared" si="202"/>
        <v>0.28884634942983561</v>
      </c>
      <c r="V1843">
        <f t="shared" si="202"/>
        <v>5.6425118851003681E-2</v>
      </c>
      <c r="W1843">
        <f t="shared" si="202"/>
        <v>6.6246659641296723E-2</v>
      </c>
      <c r="X1843">
        <f t="shared" si="202"/>
        <v>3.8512677015715452E-2</v>
      </c>
      <c r="Y1843">
        <f t="shared" si="203"/>
        <v>7.4118165030815059E-2</v>
      </c>
      <c r="Z1843">
        <f t="shared" si="200"/>
        <v>6.3008034026439202E-2</v>
      </c>
      <c r="AA1843">
        <f t="shared" si="201"/>
        <v>1</v>
      </c>
    </row>
    <row r="1844" spans="1:27" x14ac:dyDescent="0.2">
      <c r="A1844" s="1">
        <v>42437</v>
      </c>
      <c r="B1844">
        <v>58.78</v>
      </c>
      <c r="C1844">
        <v>13.06</v>
      </c>
      <c r="D1844">
        <v>49.05</v>
      </c>
      <c r="E1844">
        <v>25.01</v>
      </c>
      <c r="F1844">
        <v>59.43</v>
      </c>
      <c r="G1844">
        <v>28.25</v>
      </c>
      <c r="H1844">
        <v>151.6</v>
      </c>
      <c r="I1844">
        <v>320.39999999999998</v>
      </c>
      <c r="J1844" s="2">
        <v>215738170645.66</v>
      </c>
      <c r="K1844" s="2">
        <v>134853319287.39999</v>
      </c>
      <c r="L1844" s="2">
        <v>248057893099.35001</v>
      </c>
      <c r="M1844" s="2">
        <v>48983806913.489998</v>
      </c>
      <c r="N1844" s="2">
        <v>56954466349.410004</v>
      </c>
      <c r="O1844" s="2">
        <v>33649332947.5</v>
      </c>
      <c r="P1844" s="2">
        <v>64028190718.800003</v>
      </c>
      <c r="Q1844" s="2">
        <v>52526963934</v>
      </c>
      <c r="R1844">
        <f t="shared" si="197"/>
        <v>854792143895.61011</v>
      </c>
      <c r="S1844">
        <f t="shared" si="198"/>
        <v>0.25238670264616592</v>
      </c>
      <c r="T1844">
        <f t="shared" si="199"/>
        <v>0.15776153331595044</v>
      </c>
      <c r="U1844">
        <f t="shared" si="202"/>
        <v>0.29019673948903724</v>
      </c>
      <c r="V1844">
        <f t="shared" si="202"/>
        <v>5.730493344294476E-2</v>
      </c>
      <c r="W1844">
        <f t="shared" si="202"/>
        <v>6.6629609029684136E-2</v>
      </c>
      <c r="X1844">
        <f t="shared" si="202"/>
        <v>3.936551498256325E-2</v>
      </c>
      <c r="Y1844">
        <f t="shared" si="203"/>
        <v>7.4904982662801975E-2</v>
      </c>
      <c r="Z1844">
        <f t="shared" si="200"/>
        <v>6.1449984430852186E-2</v>
      </c>
      <c r="AA1844">
        <f t="shared" si="201"/>
        <v>0.99999999999999989</v>
      </c>
    </row>
    <row r="1845" spans="1:27" x14ac:dyDescent="0.2">
      <c r="A1845" s="1">
        <v>42436</v>
      </c>
      <c r="B1845">
        <v>59.94</v>
      </c>
      <c r="C1845">
        <v>13.53</v>
      </c>
      <c r="D1845">
        <v>50.07</v>
      </c>
      <c r="E1845">
        <v>26.09</v>
      </c>
      <c r="F1845">
        <v>59</v>
      </c>
      <c r="G1845">
        <v>29.06</v>
      </c>
      <c r="H1845">
        <v>155.35</v>
      </c>
      <c r="I1845">
        <v>326.73</v>
      </c>
      <c r="J1845" s="2">
        <v>219995677926.17999</v>
      </c>
      <c r="K1845" s="2">
        <v>139706386673.70001</v>
      </c>
      <c r="L1845" s="2">
        <v>253216283536.89001</v>
      </c>
      <c r="M1845" s="2">
        <v>51099061270.410004</v>
      </c>
      <c r="N1845" s="2">
        <v>56542377833</v>
      </c>
      <c r="O1845" s="2">
        <v>34614145679.800003</v>
      </c>
      <c r="P1845" s="2">
        <v>65612001505.050003</v>
      </c>
      <c r="Q1845" s="2">
        <v>53564715749.550003</v>
      </c>
      <c r="R1845">
        <f t="shared" si="197"/>
        <v>874350650174.5802</v>
      </c>
      <c r="S1845">
        <f t="shared" si="198"/>
        <v>0.25161035550468658</v>
      </c>
      <c r="T1845">
        <f t="shared" si="199"/>
        <v>0.15978301914203993</v>
      </c>
      <c r="U1845">
        <f t="shared" si="202"/>
        <v>0.28960495824682092</v>
      </c>
      <c r="V1845">
        <f t="shared" si="202"/>
        <v>5.844229801877214E-2</v>
      </c>
      <c r="W1845">
        <f t="shared" si="202"/>
        <v>6.466785130394799E-2</v>
      </c>
      <c r="X1845">
        <f t="shared" si="202"/>
        <v>3.9588402745384423E-2</v>
      </c>
      <c r="Y1845">
        <f t="shared" si="203"/>
        <v>7.5040833436733151E-2</v>
      </c>
      <c r="Z1845">
        <f t="shared" si="200"/>
        <v>6.1262281601614663E-2</v>
      </c>
      <c r="AA1845">
        <f t="shared" si="201"/>
        <v>0.99999999999999978</v>
      </c>
    </row>
    <row r="1846" spans="1:27" x14ac:dyDescent="0.2">
      <c r="A1846" s="1">
        <v>42433</v>
      </c>
      <c r="B1846">
        <v>60.05</v>
      </c>
      <c r="C1846">
        <v>13.54</v>
      </c>
      <c r="D1846">
        <v>50.11</v>
      </c>
      <c r="E1846">
        <v>26.13</v>
      </c>
      <c r="F1846">
        <v>58.29</v>
      </c>
      <c r="G1846">
        <v>29.07</v>
      </c>
      <c r="H1846">
        <v>156.84</v>
      </c>
      <c r="I1846">
        <v>323.76</v>
      </c>
      <c r="J1846" s="2">
        <v>220399407064.85001</v>
      </c>
      <c r="K1846" s="2">
        <v>139809643426.60001</v>
      </c>
      <c r="L1846" s="2">
        <v>253418573357.97</v>
      </c>
      <c r="M1846" s="2">
        <v>51177404024.370003</v>
      </c>
      <c r="N1846" s="2">
        <v>55861952608.230003</v>
      </c>
      <c r="O1846" s="2">
        <v>34626056948.099998</v>
      </c>
      <c r="P1846" s="2">
        <v>66241302324.120003</v>
      </c>
      <c r="Q1846" s="2">
        <v>53077808499.599998</v>
      </c>
      <c r="R1846">
        <f t="shared" si="197"/>
        <v>874612148253.83997</v>
      </c>
      <c r="S1846">
        <f t="shared" si="198"/>
        <v>0.25199673650186161</v>
      </c>
      <c r="T1846">
        <f t="shared" si="199"/>
        <v>0.15985330606912956</v>
      </c>
      <c r="U1846">
        <f t="shared" si="202"/>
        <v>0.28974966087987603</v>
      </c>
      <c r="V1846">
        <f t="shared" si="202"/>
        <v>5.8514398784130207E-2</v>
      </c>
      <c r="W1846">
        <f t="shared" si="202"/>
        <v>6.3870542754017531E-2</v>
      </c>
      <c r="X1846">
        <f t="shared" si="202"/>
        <v>3.9590185223508267E-2</v>
      </c>
      <c r="Y1846">
        <f t="shared" si="203"/>
        <v>7.5737917037135297E-2</v>
      </c>
      <c r="Z1846">
        <f t="shared" si="200"/>
        <v>6.0687252750341571E-2</v>
      </c>
      <c r="AA1846">
        <f t="shared" si="201"/>
        <v>1</v>
      </c>
    </row>
    <row r="1847" spans="1:27" x14ac:dyDescent="0.2">
      <c r="A1847" s="1">
        <v>42432</v>
      </c>
      <c r="B1847">
        <v>59.96</v>
      </c>
      <c r="C1847">
        <v>13.5</v>
      </c>
      <c r="D1847">
        <v>49.77</v>
      </c>
      <c r="E1847">
        <v>26.14</v>
      </c>
      <c r="F1847">
        <v>58.09</v>
      </c>
      <c r="G1847">
        <v>28.54</v>
      </c>
      <c r="H1847">
        <v>155.33000000000001</v>
      </c>
      <c r="I1847">
        <v>323.14</v>
      </c>
      <c r="J1847" s="2">
        <v>220069083224.12</v>
      </c>
      <c r="K1847" s="2">
        <v>139396616415</v>
      </c>
      <c r="L1847" s="2">
        <v>251699109878.79001</v>
      </c>
      <c r="M1847" s="2">
        <v>51196989712.860001</v>
      </c>
      <c r="N1847" s="2">
        <v>56001400306.68</v>
      </c>
      <c r="O1847" s="2">
        <v>33994759728.200001</v>
      </c>
      <c r="P1847" s="2">
        <v>65603554514.190002</v>
      </c>
      <c r="Q1847" s="2">
        <v>52976164561.900002</v>
      </c>
      <c r="R1847">
        <f t="shared" si="197"/>
        <v>870937678341.74011</v>
      </c>
      <c r="S1847">
        <f t="shared" si="198"/>
        <v>0.25268063226192045</v>
      </c>
      <c r="T1847">
        <f t="shared" si="199"/>
        <v>0.16005349163491273</v>
      </c>
      <c r="U1847">
        <f t="shared" si="202"/>
        <v>0.28899784236918485</v>
      </c>
      <c r="V1847">
        <f t="shared" si="202"/>
        <v>5.8783757995564907E-2</v>
      </c>
      <c r="W1847">
        <f t="shared" si="202"/>
        <v>6.4300123532726614E-2</v>
      </c>
      <c r="X1847">
        <f t="shared" si="202"/>
        <v>3.9032367726845638E-2</v>
      </c>
      <c r="Y1847">
        <f t="shared" si="203"/>
        <v>7.5325199661930756E-2</v>
      </c>
      <c r="Z1847">
        <f t="shared" si="200"/>
        <v>6.0826584816913984E-2</v>
      </c>
      <c r="AA1847">
        <f t="shared" si="201"/>
        <v>0.99999999999999978</v>
      </c>
    </row>
    <row r="1848" spans="1:27" x14ac:dyDescent="0.2">
      <c r="A1848" s="1">
        <v>42431</v>
      </c>
      <c r="B1848">
        <v>59.76</v>
      </c>
      <c r="C1848">
        <v>13.41</v>
      </c>
      <c r="D1848">
        <v>49.57</v>
      </c>
      <c r="E1848">
        <v>26.11</v>
      </c>
      <c r="F1848">
        <v>57.12</v>
      </c>
      <c r="G1848">
        <v>28.08</v>
      </c>
      <c r="H1848">
        <v>154.19999999999999</v>
      </c>
      <c r="I1848">
        <v>326.73</v>
      </c>
      <c r="J1848" s="2">
        <v>219335030244.72</v>
      </c>
      <c r="K1848" s="2">
        <v>138467305638.89999</v>
      </c>
      <c r="L1848" s="2">
        <v>250687660773.39001</v>
      </c>
      <c r="M1848" s="2">
        <v>51138232647.389999</v>
      </c>
      <c r="N1848" s="2">
        <v>55066276218.239998</v>
      </c>
      <c r="O1848" s="2">
        <v>33446841386.400002</v>
      </c>
      <c r="P1848" s="2">
        <v>65126299530.599998</v>
      </c>
      <c r="Q1848" s="2">
        <v>53564715749.550003</v>
      </c>
      <c r="R1848">
        <f t="shared" si="197"/>
        <v>866832362189.19006</v>
      </c>
      <c r="S1848">
        <f t="shared" si="198"/>
        <v>0.25303050487269318</v>
      </c>
      <c r="T1848">
        <f t="shared" si="199"/>
        <v>0.15973942792029594</v>
      </c>
      <c r="U1848">
        <f t="shared" si="202"/>
        <v>0.28919970193576633</v>
      </c>
      <c r="V1848">
        <f t="shared" si="202"/>
        <v>5.8994374088941606E-2</v>
      </c>
      <c r="W1848">
        <f t="shared" si="202"/>
        <v>6.3525865692381167E-2</v>
      </c>
      <c r="X1848">
        <f t="shared" si="202"/>
        <v>3.8585132310853983E-2</v>
      </c>
      <c r="Y1848">
        <f t="shared" si="203"/>
        <v>7.513136607650775E-2</v>
      </c>
      <c r="Z1848">
        <f t="shared" si="200"/>
        <v>6.1793627102559957E-2</v>
      </c>
      <c r="AA1848">
        <f t="shared" si="201"/>
        <v>0.99999999999999989</v>
      </c>
    </row>
    <row r="1849" spans="1:27" x14ac:dyDescent="0.2">
      <c r="A1849" s="1">
        <v>42430</v>
      </c>
      <c r="B1849">
        <v>59.2</v>
      </c>
      <c r="C1849">
        <v>13.19</v>
      </c>
      <c r="D1849">
        <v>48.72</v>
      </c>
      <c r="E1849">
        <v>26.09</v>
      </c>
      <c r="F1849">
        <v>56.8</v>
      </c>
      <c r="G1849">
        <v>27.05</v>
      </c>
      <c r="H1849">
        <v>154.65</v>
      </c>
      <c r="I1849">
        <v>322.57</v>
      </c>
      <c r="J1849" s="2">
        <v>217279681902.39999</v>
      </c>
      <c r="K1849" s="2">
        <v>136195073114.23</v>
      </c>
      <c r="L1849" s="2">
        <v>246389002075.44</v>
      </c>
      <c r="M1849" s="2">
        <v>51099061270.410004</v>
      </c>
      <c r="N1849" s="2">
        <v>54757781673.599998</v>
      </c>
      <c r="O1849" s="2">
        <v>32219980751.5</v>
      </c>
      <c r="P1849" s="2">
        <v>65316356824.949997</v>
      </c>
      <c r="Q1849" s="2">
        <v>52882717715.949997</v>
      </c>
      <c r="R1849">
        <f t="shared" si="197"/>
        <v>856139655328.47998</v>
      </c>
      <c r="S1849">
        <f t="shared" si="198"/>
        <v>0.25378999857101009</v>
      </c>
      <c r="T1849">
        <f t="shared" si="199"/>
        <v>0.15908044005037386</v>
      </c>
      <c r="U1849">
        <f t="shared" si="202"/>
        <v>0.28779066656000946</v>
      </c>
      <c r="V1849">
        <f t="shared" si="202"/>
        <v>5.9685427432752819E-2</v>
      </c>
      <c r="W1849">
        <f t="shared" si="202"/>
        <v>6.3958936293624633E-2</v>
      </c>
      <c r="X1849">
        <f t="shared" si="202"/>
        <v>3.7634024485337009E-2</v>
      </c>
      <c r="Y1849">
        <f t="shared" si="203"/>
        <v>7.6291708272629544E-2</v>
      </c>
      <c r="Z1849">
        <f t="shared" si="200"/>
        <v>6.1768798334262631E-2</v>
      </c>
      <c r="AA1849">
        <f t="shared" si="201"/>
        <v>1</v>
      </c>
    </row>
    <row r="1850" spans="1:27" x14ac:dyDescent="0.2">
      <c r="A1850" s="1">
        <v>42429</v>
      </c>
      <c r="B1850">
        <v>56.3</v>
      </c>
      <c r="C1850">
        <v>12.52</v>
      </c>
      <c r="D1850">
        <v>46.92</v>
      </c>
      <c r="E1850">
        <v>24.7</v>
      </c>
      <c r="F1850">
        <v>55.58</v>
      </c>
      <c r="G1850">
        <v>25.97</v>
      </c>
      <c r="H1850">
        <v>149.53</v>
      </c>
      <c r="I1850">
        <v>311.95999999999998</v>
      </c>
      <c r="J1850" s="2">
        <v>206635913701.10001</v>
      </c>
      <c r="K1850" s="2">
        <v>129276900332.84</v>
      </c>
      <c r="L1850" s="2">
        <v>238199345667.23999</v>
      </c>
      <c r="M1850" s="2">
        <v>48376650570.300003</v>
      </c>
      <c r="N1850" s="2">
        <v>53581646222.160004</v>
      </c>
      <c r="O1850" s="2">
        <v>30933563775.099998</v>
      </c>
      <c r="P1850" s="2">
        <v>63153927164.790001</v>
      </c>
      <c r="Q1850" s="2">
        <v>51143294846.599998</v>
      </c>
      <c r="R1850">
        <f t="shared" si="197"/>
        <v>821301242280.13</v>
      </c>
      <c r="S1850">
        <f t="shared" si="198"/>
        <v>0.25159576421366286</v>
      </c>
      <c r="T1850">
        <f t="shared" si="199"/>
        <v>0.15740497356845121</v>
      </c>
      <c r="U1850">
        <f t="shared" si="202"/>
        <v>0.29002676899153501</v>
      </c>
      <c r="V1850">
        <f t="shared" si="202"/>
        <v>5.8902444170174116E-2</v>
      </c>
      <c r="W1850">
        <f t="shared" si="202"/>
        <v>6.5239942987793925E-2</v>
      </c>
      <c r="X1850">
        <f t="shared" si="202"/>
        <v>3.7664089840191858E-2</v>
      </c>
      <c r="Y1850">
        <f t="shared" si="203"/>
        <v>7.6894961207485207E-2</v>
      </c>
      <c r="Z1850">
        <f t="shared" si="200"/>
        <v>6.2271055020705797E-2</v>
      </c>
      <c r="AA1850">
        <f t="shared" si="201"/>
        <v>1</v>
      </c>
    </row>
    <row r="1851" spans="1:27" x14ac:dyDescent="0.2">
      <c r="A1851" s="1">
        <v>42426</v>
      </c>
      <c r="B1851">
        <v>57.54</v>
      </c>
      <c r="C1851">
        <v>12.7</v>
      </c>
      <c r="D1851">
        <v>48.07</v>
      </c>
      <c r="E1851">
        <v>25.16</v>
      </c>
      <c r="F1851">
        <v>55.38</v>
      </c>
      <c r="G1851">
        <v>25.61</v>
      </c>
      <c r="H1851">
        <v>150.25</v>
      </c>
      <c r="I1851">
        <v>313.92</v>
      </c>
      <c r="J1851" s="2">
        <v>211187042173.38</v>
      </c>
      <c r="K1851" s="2">
        <v>131135513915.89999</v>
      </c>
      <c r="L1851" s="2">
        <v>244037564923.79001</v>
      </c>
      <c r="M1851" s="2">
        <v>49277592240.839996</v>
      </c>
      <c r="N1851" s="2">
        <v>53388837131.760002</v>
      </c>
      <c r="O1851" s="2">
        <v>30504758116.299999</v>
      </c>
      <c r="P1851" s="2">
        <v>63458018835.75</v>
      </c>
      <c r="Q1851" s="2">
        <v>51464620843.199997</v>
      </c>
      <c r="R1851">
        <f t="shared" si="197"/>
        <v>834453948180.92004</v>
      </c>
      <c r="S1851">
        <f t="shared" si="198"/>
        <v>0.25308411882256682</v>
      </c>
      <c r="T1851">
        <f t="shared" si="199"/>
        <v>0.15715128941719403</v>
      </c>
      <c r="U1851">
        <f t="shared" si="202"/>
        <v>0.29245180690412365</v>
      </c>
      <c r="V1851">
        <f t="shared" si="202"/>
        <v>5.9053698946794367E-2</v>
      </c>
      <c r="W1851">
        <f t="shared" si="202"/>
        <v>6.3980567469476016E-2</v>
      </c>
      <c r="X1851">
        <f t="shared" si="202"/>
        <v>3.6556550763285726E-2</v>
      </c>
      <c r="Y1851">
        <f t="shared" si="203"/>
        <v>7.6047358843572166E-2</v>
      </c>
      <c r="Z1851">
        <f t="shared" si="200"/>
        <v>6.1674608832987178E-2</v>
      </c>
      <c r="AA1851">
        <f t="shared" si="201"/>
        <v>0.99999999999999989</v>
      </c>
    </row>
    <row r="1852" spans="1:27" x14ac:dyDescent="0.2">
      <c r="A1852" s="1">
        <v>42425</v>
      </c>
      <c r="B1852">
        <v>57.01</v>
      </c>
      <c r="C1852">
        <v>12.32</v>
      </c>
      <c r="D1852">
        <v>47.75</v>
      </c>
      <c r="E1852">
        <v>24.63</v>
      </c>
      <c r="F1852">
        <v>55.39</v>
      </c>
      <c r="G1852">
        <v>25.48</v>
      </c>
      <c r="H1852">
        <v>148.25</v>
      </c>
      <c r="I1852">
        <v>313.62</v>
      </c>
      <c r="J1852" s="2">
        <v>209241801777.97</v>
      </c>
      <c r="K1852" s="2">
        <v>127211774129.44</v>
      </c>
      <c r="L1852" s="2">
        <v>242413016956.75</v>
      </c>
      <c r="M1852" s="2">
        <v>48239550750.870003</v>
      </c>
      <c r="N1852" s="2">
        <v>53398477586.279999</v>
      </c>
      <c r="O1852" s="2">
        <v>30349911628.400002</v>
      </c>
      <c r="P1852" s="2">
        <v>62613319749.75</v>
      </c>
      <c r="Q1852" s="2">
        <v>51415438292.699997</v>
      </c>
      <c r="R1852">
        <f t="shared" si="197"/>
        <v>824883290872.16003</v>
      </c>
      <c r="S1852">
        <f t="shared" si="198"/>
        <v>0.25366231089095753</v>
      </c>
      <c r="T1852">
        <f t="shared" si="199"/>
        <v>0.15421790638398955</v>
      </c>
      <c r="U1852">
        <f t="shared" si="202"/>
        <v>0.29387553322900201</v>
      </c>
      <c r="V1852">
        <f t="shared" si="202"/>
        <v>5.8480455701637124E-2</v>
      </c>
      <c r="W1852">
        <f t="shared" si="202"/>
        <v>6.4734585094845448E-2</v>
      </c>
      <c r="X1852">
        <f t="shared" si="202"/>
        <v>3.6792976611649673E-2</v>
      </c>
      <c r="Y1852">
        <f t="shared" si="203"/>
        <v>7.5905671072022937E-2</v>
      </c>
      <c r="Z1852">
        <f t="shared" si="200"/>
        <v>6.233056101589568E-2</v>
      </c>
      <c r="AA1852">
        <f t="shared" si="201"/>
        <v>1</v>
      </c>
    </row>
    <row r="1853" spans="1:27" x14ac:dyDescent="0.2">
      <c r="A1853" s="1">
        <v>42424</v>
      </c>
      <c r="B1853">
        <v>56.14</v>
      </c>
      <c r="C1853">
        <v>12.13</v>
      </c>
      <c r="D1853">
        <v>47.61</v>
      </c>
      <c r="E1853">
        <v>23.71</v>
      </c>
      <c r="F1853">
        <v>54.64</v>
      </c>
      <c r="G1853">
        <v>25.73</v>
      </c>
      <c r="H1853">
        <v>145.56</v>
      </c>
      <c r="I1853">
        <v>307.98</v>
      </c>
      <c r="J1853" s="2">
        <v>206048671317.57999</v>
      </c>
      <c r="K1853" s="2">
        <v>125249904236.21001</v>
      </c>
      <c r="L1853" s="2">
        <v>241702277221.17001</v>
      </c>
      <c r="M1853" s="2">
        <v>46437667409.790001</v>
      </c>
      <c r="N1853" s="2">
        <v>52675443497.279999</v>
      </c>
      <c r="O1853" s="2">
        <v>30647693335.900002</v>
      </c>
      <c r="P1853" s="2">
        <v>61477199479.080002</v>
      </c>
      <c r="Q1853" s="2">
        <v>50490806343.300003</v>
      </c>
      <c r="R1853">
        <f t="shared" si="197"/>
        <v>814729662840.31006</v>
      </c>
      <c r="S1853">
        <f t="shared" si="198"/>
        <v>0.25290434449048194</v>
      </c>
      <c r="T1853">
        <f t="shared" si="199"/>
        <v>0.15373185726362762</v>
      </c>
      <c r="U1853">
        <f t="shared" si="202"/>
        <v>0.29666561590325274</v>
      </c>
      <c r="V1853">
        <f t="shared" si="202"/>
        <v>5.6997639251158513E-2</v>
      </c>
      <c r="W1853">
        <f t="shared" si="202"/>
        <v>6.4653891836517777E-2</v>
      </c>
      <c r="X1853">
        <f t="shared" si="202"/>
        <v>3.7617009339092962E-2</v>
      </c>
      <c r="Y1853">
        <f t="shared" si="203"/>
        <v>7.5457175899007078E-2</v>
      </c>
      <c r="Z1853">
        <f t="shared" si="200"/>
        <v>6.1972466016861329E-2</v>
      </c>
      <c r="AA1853">
        <f t="shared" si="201"/>
        <v>0.99999999999999989</v>
      </c>
    </row>
    <row r="1854" spans="1:27" x14ac:dyDescent="0.2">
      <c r="A1854" s="1">
        <v>42423</v>
      </c>
      <c r="B1854">
        <v>56.12</v>
      </c>
      <c r="C1854">
        <v>12.16</v>
      </c>
      <c r="D1854">
        <v>48.1</v>
      </c>
      <c r="E1854">
        <v>23.71</v>
      </c>
      <c r="F1854">
        <v>55.11</v>
      </c>
      <c r="G1854">
        <v>25.74</v>
      </c>
      <c r="H1854">
        <v>144.91</v>
      </c>
      <c r="I1854">
        <v>309.86</v>
      </c>
      <c r="J1854" s="2">
        <v>205975266019.64001</v>
      </c>
      <c r="K1854" s="2">
        <v>125559673166.72</v>
      </c>
      <c r="L1854" s="2">
        <v>244189866295.70001</v>
      </c>
      <c r="M1854" s="2">
        <v>46437667409.790001</v>
      </c>
      <c r="N1854" s="2">
        <v>53128544859.720001</v>
      </c>
      <c r="O1854" s="2">
        <v>30659604604.200001</v>
      </c>
      <c r="P1854" s="2">
        <v>61202672276.129997</v>
      </c>
      <c r="Q1854" s="2">
        <v>50799016993.099998</v>
      </c>
      <c r="R1854">
        <f t="shared" si="197"/>
        <v>817952311625</v>
      </c>
      <c r="S1854">
        <f t="shared" si="198"/>
        <v>0.25181818437609826</v>
      </c>
      <c r="T1854">
        <f t="shared" si="199"/>
        <v>0.15350488210892707</v>
      </c>
      <c r="U1854">
        <f t="shared" si="202"/>
        <v>0.2985380233360741</v>
      </c>
      <c r="V1854">
        <f t="shared" si="202"/>
        <v>5.6773074358740738E-2</v>
      </c>
      <c r="W1854">
        <f t="shared" si="202"/>
        <v>6.4953108029209186E-2</v>
      </c>
      <c r="X1854">
        <f t="shared" si="202"/>
        <v>3.7483364455917406E-2</v>
      </c>
      <c r="Y1854">
        <f t="shared" si="203"/>
        <v>7.482425491840787E-2</v>
      </c>
      <c r="Z1854">
        <f t="shared" si="200"/>
        <v>6.2105108416625414E-2</v>
      </c>
      <c r="AA1854">
        <f t="shared" si="201"/>
        <v>1</v>
      </c>
    </row>
    <row r="1855" spans="1:27" x14ac:dyDescent="0.2">
      <c r="A1855" s="1">
        <v>42422</v>
      </c>
      <c r="B1855">
        <v>58.57</v>
      </c>
      <c r="C1855">
        <v>12.54</v>
      </c>
      <c r="D1855">
        <v>49.19</v>
      </c>
      <c r="E1855">
        <v>24.54</v>
      </c>
      <c r="F1855">
        <v>55.63</v>
      </c>
      <c r="G1855">
        <v>26.67</v>
      </c>
      <c r="H1855">
        <v>148.79</v>
      </c>
      <c r="I1855">
        <v>316.45</v>
      </c>
      <c r="J1855" s="2">
        <v>214967415017.29001</v>
      </c>
      <c r="K1855" s="2">
        <v>130572495074.34</v>
      </c>
      <c r="L1855" s="2">
        <v>249723482808.42999</v>
      </c>
      <c r="M1855" s="2">
        <v>48063279554.459999</v>
      </c>
      <c r="N1855" s="2">
        <v>53629848494.760002</v>
      </c>
      <c r="O1855" s="2">
        <v>31767352556.099998</v>
      </c>
      <c r="P1855" s="2">
        <v>62841388502.970001</v>
      </c>
      <c r="Q1855" s="2">
        <v>51879393685.75</v>
      </c>
      <c r="R1855">
        <f t="shared" si="197"/>
        <v>843444655694.09998</v>
      </c>
      <c r="S1855">
        <f t="shared" si="198"/>
        <v>0.2548684297968381</v>
      </c>
      <c r="T1855">
        <f t="shared" si="199"/>
        <v>0.15480861037276636</v>
      </c>
      <c r="U1855">
        <f t="shared" si="202"/>
        <v>0.29607571892541523</v>
      </c>
      <c r="V1855">
        <f t="shared" si="202"/>
        <v>5.698450897754169E-2</v>
      </c>
      <c r="W1855">
        <f t="shared" si="202"/>
        <v>6.3584312417779371E-2</v>
      </c>
      <c r="X1855">
        <f t="shared" si="202"/>
        <v>3.7663825766917139E-2</v>
      </c>
      <c r="Y1855">
        <f t="shared" si="203"/>
        <v>7.4505645484534644E-2</v>
      </c>
      <c r="Z1855">
        <f t="shared" si="200"/>
        <v>6.1508948258207456E-2</v>
      </c>
      <c r="AA1855">
        <f t="shared" si="201"/>
        <v>1</v>
      </c>
    </row>
    <row r="1856" spans="1:27" x14ac:dyDescent="0.2">
      <c r="A1856" s="1">
        <v>42419</v>
      </c>
      <c r="B1856">
        <v>57.82</v>
      </c>
      <c r="C1856">
        <v>12.13</v>
      </c>
      <c r="D1856">
        <v>48.09</v>
      </c>
      <c r="E1856">
        <v>24</v>
      </c>
      <c r="F1856">
        <v>54.71</v>
      </c>
      <c r="G1856">
        <v>25.87</v>
      </c>
      <c r="H1856">
        <v>146.91</v>
      </c>
      <c r="I1856">
        <v>314.29000000000002</v>
      </c>
      <c r="J1856" s="2">
        <v>212214716344.54001</v>
      </c>
      <c r="K1856" s="2">
        <v>126303378409.23</v>
      </c>
      <c r="L1856" s="2">
        <v>244139099171.73001</v>
      </c>
      <c r="M1856" s="2">
        <v>47005652376</v>
      </c>
      <c r="N1856" s="2">
        <v>52742926678.919998</v>
      </c>
      <c r="O1856" s="2">
        <v>30814451092.099998</v>
      </c>
      <c r="P1856" s="2">
        <v>62047371362.129997</v>
      </c>
      <c r="Q1856" s="2">
        <v>51525279322.150002</v>
      </c>
      <c r="R1856">
        <f t="shared" si="197"/>
        <v>826792874756.80005</v>
      </c>
      <c r="S1856">
        <f t="shared" si="198"/>
        <v>0.25667216400112625</v>
      </c>
      <c r="T1856">
        <f t="shared" si="199"/>
        <v>0.1527630223547608</v>
      </c>
      <c r="U1856">
        <f t="shared" si="202"/>
        <v>0.29528447405106528</v>
      </c>
      <c r="V1856">
        <f t="shared" si="202"/>
        <v>5.6852996453103988E-2</v>
      </c>
      <c r="W1856">
        <f t="shared" si="202"/>
        <v>6.3792188212113285E-2</v>
      </c>
      <c r="X1856">
        <f t="shared" si="202"/>
        <v>3.726985564693458E-2</v>
      </c>
      <c r="Y1856">
        <f t="shared" si="203"/>
        <v>7.5045846736863986E-2</v>
      </c>
      <c r="Z1856">
        <f t="shared" si="200"/>
        <v>6.2319452544031768E-2</v>
      </c>
      <c r="AA1856">
        <f t="shared" si="201"/>
        <v>1</v>
      </c>
    </row>
    <row r="1857" spans="1:27" x14ac:dyDescent="0.2">
      <c r="A1857" s="1">
        <v>42418</v>
      </c>
      <c r="B1857">
        <v>57.81</v>
      </c>
      <c r="C1857">
        <v>12.24</v>
      </c>
      <c r="D1857">
        <v>47.73</v>
      </c>
      <c r="E1857">
        <v>23.96</v>
      </c>
      <c r="F1857">
        <v>54.15</v>
      </c>
      <c r="G1857">
        <v>26.47</v>
      </c>
      <c r="H1857">
        <v>147.72999999999999</v>
      </c>
      <c r="I1857">
        <v>315.97000000000003</v>
      </c>
      <c r="J1857" s="2">
        <v>212178013695.57001</v>
      </c>
      <c r="K1857" s="2">
        <v>127448751173.03999</v>
      </c>
      <c r="L1857" s="2">
        <v>242311482708.81</v>
      </c>
      <c r="M1857" s="2">
        <v>46927309622.040001</v>
      </c>
      <c r="N1857" s="2">
        <v>52203061225.800003</v>
      </c>
      <c r="O1857" s="2">
        <v>31556646910.889999</v>
      </c>
      <c r="P1857" s="2">
        <v>62393697987.389999</v>
      </c>
      <c r="Q1857" s="2">
        <v>51800701604.949997</v>
      </c>
      <c r="R1857">
        <f t="shared" si="197"/>
        <v>826819664928.48999</v>
      </c>
      <c r="S1857">
        <f t="shared" si="198"/>
        <v>0.25661945729595204</v>
      </c>
      <c r="T1857">
        <f t="shared" si="199"/>
        <v>0.15414334779285008</v>
      </c>
      <c r="U1857">
        <f t="shared" si="202"/>
        <v>0.29306448913472205</v>
      </c>
      <c r="V1857">
        <f t="shared" si="202"/>
        <v>5.6756402408617908E-2</v>
      </c>
      <c r="W1857">
        <f t="shared" si="202"/>
        <v>6.3137179048970662E-2</v>
      </c>
      <c r="X1857">
        <f t="shared" si="202"/>
        <v>3.8166299435584021E-2</v>
      </c>
      <c r="Y1857">
        <f t="shared" si="203"/>
        <v>7.5462281116386254E-2</v>
      </c>
      <c r="Z1857">
        <f t="shared" si="200"/>
        <v>6.2650543766916977E-2</v>
      </c>
      <c r="AA1857">
        <f t="shared" si="201"/>
        <v>1</v>
      </c>
    </row>
    <row r="1858" spans="1:27" x14ac:dyDescent="0.2">
      <c r="A1858" s="1">
        <v>42417</v>
      </c>
      <c r="B1858">
        <v>58.77</v>
      </c>
      <c r="C1858">
        <v>12.56</v>
      </c>
      <c r="D1858">
        <v>48.13</v>
      </c>
      <c r="E1858">
        <v>24.23</v>
      </c>
      <c r="F1858">
        <v>53.61</v>
      </c>
      <c r="G1858">
        <v>26.63</v>
      </c>
      <c r="H1858">
        <v>150.94</v>
      </c>
      <c r="I1858">
        <v>319.88</v>
      </c>
      <c r="J1858" s="2">
        <v>215701467996.69</v>
      </c>
      <c r="K1858" s="2">
        <v>130780744667.75999</v>
      </c>
      <c r="L1858" s="2">
        <v>244342167667.60999</v>
      </c>
      <c r="M1858" s="2">
        <v>47456123211.269997</v>
      </c>
      <c r="N1858" s="2">
        <v>51682476681.720001</v>
      </c>
      <c r="O1858" s="2">
        <v>31747393548.810001</v>
      </c>
      <c r="P1858" s="2">
        <v>63749440020.419998</v>
      </c>
      <c r="Q1858" s="2">
        <v>52441714179.800003</v>
      </c>
      <c r="R1858">
        <f t="shared" si="197"/>
        <v>837901527974.0802</v>
      </c>
      <c r="S1858">
        <f t="shared" si="198"/>
        <v>0.25743057005543801</v>
      </c>
      <c r="T1858">
        <f t="shared" si="199"/>
        <v>0.15608128199022164</v>
      </c>
      <c r="U1858">
        <f t="shared" si="202"/>
        <v>0.29161203257188534</v>
      </c>
      <c r="V1858">
        <f t="shared" si="202"/>
        <v>5.6636873936740231E-2</v>
      </c>
      <c r="W1858">
        <f t="shared" si="202"/>
        <v>6.168084787562144E-2</v>
      </c>
      <c r="X1858">
        <f t="shared" si="202"/>
        <v>3.7889170133834728E-2</v>
      </c>
      <c r="Y1858">
        <f t="shared" si="203"/>
        <v>7.6082257749972779E-2</v>
      </c>
      <c r="Z1858">
        <f t="shared" si="200"/>
        <v>6.2586965686285564E-2</v>
      </c>
      <c r="AA1858">
        <f t="shared" si="201"/>
        <v>0.99999999999999967</v>
      </c>
    </row>
    <row r="1859" spans="1:27" x14ac:dyDescent="0.2">
      <c r="A1859" s="1">
        <v>42416</v>
      </c>
      <c r="B1859">
        <v>58.35</v>
      </c>
      <c r="C1859">
        <v>12.25</v>
      </c>
      <c r="D1859">
        <v>48.24</v>
      </c>
      <c r="E1859">
        <v>23.72</v>
      </c>
      <c r="F1859">
        <v>53.18</v>
      </c>
      <c r="G1859">
        <v>25.97</v>
      </c>
      <c r="H1859">
        <v>149.02000000000001</v>
      </c>
      <c r="I1859">
        <v>314.47000000000003</v>
      </c>
      <c r="J1859" s="2">
        <v>214159956739.95001</v>
      </c>
      <c r="K1859" s="2">
        <v>127552875969.75</v>
      </c>
      <c r="L1859" s="2">
        <v>244900606031.28</v>
      </c>
      <c r="M1859" s="2">
        <v>46457253098.279999</v>
      </c>
      <c r="N1859" s="2">
        <v>51267937137.360001</v>
      </c>
      <c r="O1859" s="2">
        <v>30960563667.389999</v>
      </c>
      <c r="P1859" s="2">
        <v>62938528897.860001</v>
      </c>
      <c r="Q1859" s="2">
        <v>51554788852.449997</v>
      </c>
      <c r="R1859">
        <f t="shared" si="197"/>
        <v>829792510394.31995</v>
      </c>
      <c r="S1859">
        <f t="shared" si="198"/>
        <v>0.25808856317367884</v>
      </c>
      <c r="T1859">
        <f t="shared" si="199"/>
        <v>0.15371659104170088</v>
      </c>
      <c r="U1859">
        <f t="shared" si="202"/>
        <v>0.29513475111374826</v>
      </c>
      <c r="V1859">
        <f t="shared" si="202"/>
        <v>5.5986590040687845E-2</v>
      </c>
      <c r="W1859">
        <f t="shared" si="202"/>
        <v>6.1784044197985492E-2</v>
      </c>
      <c r="X1859">
        <f t="shared" si="202"/>
        <v>3.7311211272173864E-2</v>
      </c>
      <c r="Y1859">
        <f t="shared" si="203"/>
        <v>7.5848514067632905E-2</v>
      </c>
      <c r="Z1859">
        <f t="shared" si="200"/>
        <v>6.2129735092391954E-2</v>
      </c>
      <c r="AA1859">
        <f t="shared" si="201"/>
        <v>1</v>
      </c>
    </row>
    <row r="1860" spans="1:27" x14ac:dyDescent="0.2">
      <c r="A1860" s="1">
        <v>42412</v>
      </c>
      <c r="B1860">
        <v>57.49</v>
      </c>
      <c r="C1860">
        <v>11.95</v>
      </c>
      <c r="D1860">
        <v>47.31</v>
      </c>
      <c r="E1860">
        <v>23.09</v>
      </c>
      <c r="F1860">
        <v>52.66</v>
      </c>
      <c r="G1860">
        <v>24.63</v>
      </c>
      <c r="H1860">
        <v>146.13</v>
      </c>
      <c r="I1860">
        <v>306.8</v>
      </c>
      <c r="J1860" s="2">
        <v>211003528928.53</v>
      </c>
      <c r="K1860" s="2">
        <v>124429132068.45</v>
      </c>
      <c r="L1860" s="2">
        <v>240179263502.07001</v>
      </c>
      <c r="M1860" s="2">
        <v>45223354723.410004</v>
      </c>
      <c r="N1860" s="2">
        <v>50766633502.32</v>
      </c>
      <c r="O1860" s="2">
        <v>29363060574.810001</v>
      </c>
      <c r="P1860" s="2">
        <v>61717938718.589996</v>
      </c>
      <c r="Q1860" s="2">
        <v>50297354978</v>
      </c>
      <c r="R1860">
        <f t="shared" ref="R1860:R1923" si="204">SUM(J1860:Q1860)</f>
        <v>812980266996.18005</v>
      </c>
      <c r="S1860">
        <f t="shared" ref="S1860:S1923" si="205">J1860/$R1860</f>
        <v>0.25954323554266717</v>
      </c>
      <c r="T1860">
        <f t="shared" ref="T1860:T1923" si="206">K1860/R1860</f>
        <v>0.15305307781724381</v>
      </c>
      <c r="U1860">
        <f t="shared" si="202"/>
        <v>0.29543061898598155</v>
      </c>
      <c r="V1860">
        <f t="shared" si="202"/>
        <v>5.5626632723205435E-2</v>
      </c>
      <c r="W1860">
        <f t="shared" si="202"/>
        <v>6.2445099300987753E-2</v>
      </c>
      <c r="X1860">
        <f t="shared" si="202"/>
        <v>3.6117802321698873E-2</v>
      </c>
      <c r="Y1860">
        <f t="shared" si="203"/>
        <v>7.5915666374814963E-2</v>
      </c>
      <c r="Z1860">
        <f t="shared" ref="Z1860:Z1923" si="207">Q1860/$R1860</f>
        <v>6.1867866933400406E-2</v>
      </c>
      <c r="AA1860">
        <f t="shared" ref="AA1860:AA1923" si="208">SUM(S1860:Z1860)</f>
        <v>1</v>
      </c>
    </row>
    <row r="1861" spans="1:27" x14ac:dyDescent="0.2">
      <c r="A1861" s="1">
        <v>42411</v>
      </c>
      <c r="B1861">
        <v>53.07</v>
      </c>
      <c r="C1861">
        <v>11.16</v>
      </c>
      <c r="D1861">
        <v>45.16</v>
      </c>
      <c r="E1861">
        <v>21.69</v>
      </c>
      <c r="F1861">
        <v>51.11</v>
      </c>
      <c r="G1861">
        <v>23.02</v>
      </c>
      <c r="H1861">
        <v>140.69</v>
      </c>
      <c r="I1861">
        <v>294.20999999999998</v>
      </c>
      <c r="J1861" s="2">
        <v>194780958083.79001</v>
      </c>
      <c r="K1861" s="2">
        <v>116203273128.36</v>
      </c>
      <c r="L1861" s="2">
        <v>229264331848.51999</v>
      </c>
      <c r="M1861" s="2">
        <v>42481358334.809998</v>
      </c>
      <c r="N1861" s="2">
        <v>49272363051.720001</v>
      </c>
      <c r="O1861" s="2">
        <v>27443672530.740002</v>
      </c>
      <c r="P1861" s="2">
        <v>59420357204.669998</v>
      </c>
      <c r="Q1861" s="2">
        <v>48233327275.349998</v>
      </c>
      <c r="R1861">
        <f t="shared" si="204"/>
        <v>767099641457.95996</v>
      </c>
      <c r="S1861">
        <f t="shared" si="205"/>
        <v>0.25391871871245653</v>
      </c>
      <c r="T1861">
        <f t="shared" si="206"/>
        <v>0.1514839361774469</v>
      </c>
      <c r="U1861">
        <f t="shared" si="202"/>
        <v>0.29887164516564901</v>
      </c>
      <c r="V1861">
        <f t="shared" si="202"/>
        <v>5.5379192009618661E-2</v>
      </c>
      <c r="W1861">
        <f t="shared" si="202"/>
        <v>6.4232024614263E-2</v>
      </c>
      <c r="X1861">
        <f t="shared" si="202"/>
        <v>3.5775890181072419E-2</v>
      </c>
      <c r="Y1861">
        <f t="shared" si="203"/>
        <v>7.7461067628365549E-2</v>
      </c>
      <c r="Z1861">
        <f t="shared" si="207"/>
        <v>6.2877525511127977E-2</v>
      </c>
      <c r="AA1861">
        <f t="shared" si="208"/>
        <v>1.0000000000000002</v>
      </c>
    </row>
    <row r="1862" spans="1:27" x14ac:dyDescent="0.2">
      <c r="A1862" s="1">
        <v>42410</v>
      </c>
      <c r="B1862">
        <v>55.52</v>
      </c>
      <c r="C1862">
        <v>11.98</v>
      </c>
      <c r="D1862">
        <v>46.17</v>
      </c>
      <c r="E1862">
        <v>22.7</v>
      </c>
      <c r="F1862">
        <v>52.29</v>
      </c>
      <c r="G1862">
        <v>24.5</v>
      </c>
      <c r="H1862">
        <v>147.22999999999999</v>
      </c>
      <c r="I1862">
        <v>298.56</v>
      </c>
      <c r="J1862" s="2">
        <v>203773107081.44</v>
      </c>
      <c r="K1862" s="2">
        <v>124741506458.58</v>
      </c>
      <c r="L1862" s="2">
        <v>234391811369.48999</v>
      </c>
      <c r="M1862" s="2">
        <v>44459512872.300003</v>
      </c>
      <c r="N1862" s="2">
        <v>50409936685.080002</v>
      </c>
      <c r="O1862" s="2">
        <v>29208078931.5</v>
      </c>
      <c r="P1862" s="2">
        <v>62182523215.889999</v>
      </c>
      <c r="Q1862" s="2">
        <v>48946474257.599998</v>
      </c>
      <c r="R1862">
        <f t="shared" si="204"/>
        <v>798112950871.88</v>
      </c>
      <c r="S1862">
        <f t="shared" si="205"/>
        <v>0.25531863235502295</v>
      </c>
      <c r="T1862">
        <f t="shared" si="206"/>
        <v>0.15629555481126955</v>
      </c>
      <c r="U1862">
        <f t="shared" si="202"/>
        <v>0.29368250585764094</v>
      </c>
      <c r="V1862">
        <f t="shared" si="202"/>
        <v>5.570579054472332E-2</v>
      </c>
      <c r="W1862">
        <f t="shared" si="202"/>
        <v>6.3161406703162545E-2</v>
      </c>
      <c r="X1862">
        <f t="shared" si="202"/>
        <v>3.6596422723866727E-2</v>
      </c>
      <c r="Y1862">
        <f t="shared" si="203"/>
        <v>7.7911933577772596E-2</v>
      </c>
      <c r="Z1862">
        <f t="shared" si="207"/>
        <v>6.1327753426541391E-2</v>
      </c>
      <c r="AA1862">
        <f t="shared" si="208"/>
        <v>1</v>
      </c>
    </row>
    <row r="1863" spans="1:27" x14ac:dyDescent="0.2">
      <c r="A1863" s="1">
        <v>42409</v>
      </c>
      <c r="B1863">
        <v>56.2</v>
      </c>
      <c r="C1863">
        <v>12.2</v>
      </c>
      <c r="D1863">
        <v>46.45</v>
      </c>
      <c r="E1863">
        <v>22.93</v>
      </c>
      <c r="F1863">
        <v>52.63</v>
      </c>
      <c r="G1863">
        <v>24.46</v>
      </c>
      <c r="H1863">
        <v>148.25</v>
      </c>
      <c r="I1863">
        <v>294.52999999999997</v>
      </c>
      <c r="J1863" s="2">
        <v>206268887211.39999</v>
      </c>
      <c r="K1863" s="2">
        <v>127032251986.2</v>
      </c>
      <c r="L1863" s="2">
        <v>235813290840.64999</v>
      </c>
      <c r="M1863" s="2">
        <v>44909983707.57</v>
      </c>
      <c r="N1863" s="2">
        <v>51800862927.489998</v>
      </c>
      <c r="O1863" s="2">
        <v>29160392272.02</v>
      </c>
      <c r="P1863" s="2">
        <v>62613319749.75</v>
      </c>
      <c r="Q1863" s="2">
        <v>48285788662.550003</v>
      </c>
      <c r="R1863">
        <f t="shared" si="204"/>
        <v>805884777357.63</v>
      </c>
      <c r="S1863">
        <f t="shared" si="205"/>
        <v>0.25595332361001205</v>
      </c>
      <c r="T1863">
        <f t="shared" si="206"/>
        <v>0.15763078737225794</v>
      </c>
      <c r="U1863">
        <f t="shared" si="202"/>
        <v>0.29261415212959457</v>
      </c>
      <c r="V1863">
        <f t="shared" si="202"/>
        <v>5.5727549358635116E-2</v>
      </c>
      <c r="W1863">
        <f t="shared" si="202"/>
        <v>6.4278249674025262E-2</v>
      </c>
      <c r="X1863">
        <f t="shared" si="202"/>
        <v>3.6184319509834098E-2</v>
      </c>
      <c r="Y1863">
        <f t="shared" si="203"/>
        <v>7.7695126535395384E-2</v>
      </c>
      <c r="Z1863">
        <f t="shared" si="207"/>
        <v>5.991649181024556E-2</v>
      </c>
      <c r="AA1863">
        <f t="shared" si="208"/>
        <v>1</v>
      </c>
    </row>
    <row r="1864" spans="1:27" x14ac:dyDescent="0.2">
      <c r="A1864" s="1">
        <v>42408</v>
      </c>
      <c r="B1864">
        <v>56.54</v>
      </c>
      <c r="C1864">
        <v>12.27</v>
      </c>
      <c r="D1864">
        <v>46.5</v>
      </c>
      <c r="E1864">
        <v>22.67</v>
      </c>
      <c r="F1864">
        <v>52.4</v>
      </c>
      <c r="G1864">
        <v>24.44</v>
      </c>
      <c r="H1864">
        <v>149.25</v>
      </c>
      <c r="I1864">
        <v>293.45999999999998</v>
      </c>
      <c r="J1864" s="2">
        <v>207516777276.38</v>
      </c>
      <c r="K1864" s="2">
        <v>127761125563.17</v>
      </c>
      <c r="L1864" s="2">
        <v>236067126460.5</v>
      </c>
      <c r="M1864" s="2">
        <v>44400755806.830002</v>
      </c>
      <c r="N1864" s="2">
        <v>51574486365.199997</v>
      </c>
      <c r="O1864" s="2">
        <v>29136548942.279999</v>
      </c>
      <c r="P1864" s="2">
        <v>63035669292.75</v>
      </c>
      <c r="Q1864" s="2">
        <v>48110370899.099998</v>
      </c>
      <c r="R1864">
        <f t="shared" si="204"/>
        <v>807602860606.20996</v>
      </c>
      <c r="S1864">
        <f t="shared" si="205"/>
        <v>0.25695398988633095</v>
      </c>
      <c r="T1864">
        <f t="shared" si="206"/>
        <v>0.15819796065019981</v>
      </c>
      <c r="U1864">
        <f t="shared" si="202"/>
        <v>0.29230595627571354</v>
      </c>
      <c r="V1864">
        <f t="shared" si="202"/>
        <v>5.4978452866674486E-2</v>
      </c>
      <c r="W1864">
        <f t="shared" si="202"/>
        <v>6.3861198221223117E-2</v>
      </c>
      <c r="X1864">
        <f t="shared" si="202"/>
        <v>3.6077817902241287E-2</v>
      </c>
      <c r="Y1864">
        <f t="shared" si="203"/>
        <v>7.8052805862319025E-2</v>
      </c>
      <c r="Z1864">
        <f t="shared" si="207"/>
        <v>5.957181833529783E-2</v>
      </c>
      <c r="AA1864">
        <f t="shared" si="208"/>
        <v>1</v>
      </c>
    </row>
    <row r="1865" spans="1:27" x14ac:dyDescent="0.2">
      <c r="A1865" s="1">
        <v>42405</v>
      </c>
      <c r="B1865">
        <v>57.75</v>
      </c>
      <c r="C1865">
        <v>12.95</v>
      </c>
      <c r="D1865">
        <v>47.86</v>
      </c>
      <c r="E1865">
        <v>24.35</v>
      </c>
      <c r="F1865">
        <v>53.98</v>
      </c>
      <c r="G1865">
        <v>26.47</v>
      </c>
      <c r="H1865">
        <v>156.47</v>
      </c>
      <c r="I1865">
        <v>307.75</v>
      </c>
      <c r="J1865" s="2">
        <v>211957797801.75</v>
      </c>
      <c r="K1865" s="2">
        <v>134841611739.45</v>
      </c>
      <c r="L1865" s="2">
        <v>242971455320.42001</v>
      </c>
      <c r="M1865" s="2">
        <v>47691151473.150002</v>
      </c>
      <c r="N1865" s="2">
        <v>53129594923.540001</v>
      </c>
      <c r="O1865" s="2">
        <v>31556646910.889999</v>
      </c>
      <c r="P1865" s="2">
        <v>66085032993.209999</v>
      </c>
      <c r="Q1865" s="2">
        <v>50453099721.25</v>
      </c>
      <c r="R1865">
        <f t="shared" si="204"/>
        <v>838686390883.66003</v>
      </c>
      <c r="S1865">
        <f t="shared" si="205"/>
        <v>0.25272592962719498</v>
      </c>
      <c r="T1865">
        <f t="shared" si="206"/>
        <v>0.1607771548520987</v>
      </c>
      <c r="U1865">
        <f t="shared" si="202"/>
        <v>0.28970477876053224</v>
      </c>
      <c r="V1865">
        <f t="shared" si="202"/>
        <v>5.6864105572169192E-2</v>
      </c>
      <c r="W1865">
        <f t="shared" si="202"/>
        <v>6.3348583571937289E-2</v>
      </c>
      <c r="X1865">
        <f t="shared" si="202"/>
        <v>3.7626277538188216E-2</v>
      </c>
      <c r="Y1865">
        <f t="shared" si="203"/>
        <v>7.8795880929439219E-2</v>
      </c>
      <c r="Z1865">
        <f t="shared" si="207"/>
        <v>6.015728914844011E-2</v>
      </c>
      <c r="AA1865">
        <f t="shared" si="208"/>
        <v>1</v>
      </c>
    </row>
    <row r="1866" spans="1:27" x14ac:dyDescent="0.2">
      <c r="A1866" s="1">
        <v>42404</v>
      </c>
      <c r="B1866">
        <v>58.4</v>
      </c>
      <c r="C1866">
        <v>13.25</v>
      </c>
      <c r="D1866">
        <v>48.25</v>
      </c>
      <c r="E1866">
        <v>25.01</v>
      </c>
      <c r="F1866">
        <v>54.38</v>
      </c>
      <c r="G1866">
        <v>26.35</v>
      </c>
      <c r="H1866">
        <v>156.49</v>
      </c>
      <c r="I1866">
        <v>313.7</v>
      </c>
      <c r="J1866" s="2">
        <v>214343469984.79999</v>
      </c>
      <c r="K1866" s="2">
        <v>137965355640.75</v>
      </c>
      <c r="L1866" s="2">
        <v>244951373155.25</v>
      </c>
      <c r="M1866" s="2">
        <v>48983806913.489998</v>
      </c>
      <c r="N1866" s="2">
        <v>53523293292.739998</v>
      </c>
      <c r="O1866" s="2">
        <v>31413586932.450001</v>
      </c>
      <c r="P1866" s="2">
        <v>66748644147.870003</v>
      </c>
      <c r="Q1866" s="2">
        <v>51428553639.5</v>
      </c>
      <c r="R1866">
        <f t="shared" si="204"/>
        <v>849358083706.84998</v>
      </c>
      <c r="S1866">
        <f t="shared" si="205"/>
        <v>0.25235936891227512</v>
      </c>
      <c r="T1866">
        <f t="shared" si="206"/>
        <v>0.16243485319952258</v>
      </c>
      <c r="U1866">
        <f t="shared" si="202"/>
        <v>0.2883958813769214</v>
      </c>
      <c r="V1866">
        <f t="shared" si="202"/>
        <v>5.7671561445215395E-2</v>
      </c>
      <c r="W1866">
        <f t="shared" si="202"/>
        <v>6.3016169881080678E-2</v>
      </c>
      <c r="X1866">
        <f t="shared" si="202"/>
        <v>3.6985092077244749E-2</v>
      </c>
      <c r="Y1866">
        <f t="shared" si="203"/>
        <v>7.8587165329090852E-2</v>
      </c>
      <c r="Z1866">
        <f t="shared" si="207"/>
        <v>6.0549907778649228E-2</v>
      </c>
      <c r="AA1866">
        <f t="shared" si="208"/>
        <v>1</v>
      </c>
    </row>
    <row r="1867" spans="1:27" x14ac:dyDescent="0.2">
      <c r="A1867" s="1">
        <v>42403</v>
      </c>
      <c r="B1867">
        <v>57.41</v>
      </c>
      <c r="C1867">
        <v>13.03</v>
      </c>
      <c r="D1867">
        <v>47.6</v>
      </c>
      <c r="E1867">
        <v>24.32</v>
      </c>
      <c r="F1867">
        <v>54.11</v>
      </c>
      <c r="G1867">
        <v>26.47</v>
      </c>
      <c r="H1867">
        <v>152.68</v>
      </c>
      <c r="I1867">
        <v>304.06</v>
      </c>
      <c r="J1867" s="2">
        <v>210709907736.76999</v>
      </c>
      <c r="K1867" s="2">
        <v>135674610113.13</v>
      </c>
      <c r="L1867" s="2">
        <v>241651510097.20001</v>
      </c>
      <c r="M1867" s="2">
        <v>47632394407.68</v>
      </c>
      <c r="N1867" s="2">
        <v>53257546893.529999</v>
      </c>
      <c r="O1867" s="2">
        <v>31556646910.889999</v>
      </c>
      <c r="P1867" s="2">
        <v>65123541366.839996</v>
      </c>
      <c r="Q1867" s="2">
        <v>49848154350.099998</v>
      </c>
      <c r="R1867">
        <f t="shared" si="204"/>
        <v>835454311876.14014</v>
      </c>
      <c r="S1867">
        <f t="shared" si="205"/>
        <v>0.25220997096009801</v>
      </c>
      <c r="T1867">
        <f t="shared" si="206"/>
        <v>0.16239620549501022</v>
      </c>
      <c r="U1867">
        <f t="shared" si="202"/>
        <v>0.28924563158281469</v>
      </c>
      <c r="V1867">
        <f t="shared" si="202"/>
        <v>5.7013763326822973E-2</v>
      </c>
      <c r="W1867">
        <f t="shared" si="202"/>
        <v>6.3746809534003177E-2</v>
      </c>
      <c r="X1867">
        <f t="shared" si="202"/>
        <v>3.777184037751237E-2</v>
      </c>
      <c r="Y1867">
        <f t="shared" si="203"/>
        <v>7.7949853679724443E-2</v>
      </c>
      <c r="Z1867">
        <f t="shared" si="207"/>
        <v>5.9665925044013912E-2</v>
      </c>
      <c r="AA1867">
        <f t="shared" si="208"/>
        <v>0.99999999999999967</v>
      </c>
    </row>
    <row r="1868" spans="1:27" x14ac:dyDescent="0.2">
      <c r="A1868" s="1">
        <v>42402</v>
      </c>
      <c r="B1868">
        <v>57.03</v>
      </c>
      <c r="C1868">
        <v>13.23</v>
      </c>
      <c r="D1868">
        <v>48.83</v>
      </c>
      <c r="E1868">
        <v>24.5</v>
      </c>
      <c r="F1868">
        <v>53.66</v>
      </c>
      <c r="G1868">
        <v>26.38</v>
      </c>
      <c r="H1868">
        <v>151.69999999999999</v>
      </c>
      <c r="I1868">
        <v>301.20999999999998</v>
      </c>
      <c r="J1868" s="2">
        <v>209315207075.91</v>
      </c>
      <c r="K1868" s="2">
        <v>137757106047.32999</v>
      </c>
      <c r="L1868" s="2">
        <v>247895866345.51001</v>
      </c>
      <c r="M1868" s="2">
        <v>47984936800.5</v>
      </c>
      <c r="N1868" s="2">
        <v>52814636228.18</v>
      </c>
      <c r="O1868" s="2">
        <v>31449351927.060001</v>
      </c>
      <c r="P1868" s="2">
        <v>64705535927.099998</v>
      </c>
      <c r="Q1868" s="2">
        <v>49380920120.349998</v>
      </c>
      <c r="R1868">
        <f t="shared" si="204"/>
        <v>841303560471.94006</v>
      </c>
      <c r="S1868">
        <f t="shared" si="205"/>
        <v>0.2487986701952051</v>
      </c>
      <c r="T1868">
        <f t="shared" si="206"/>
        <v>0.16374244983588726</v>
      </c>
      <c r="U1868">
        <f t="shared" si="202"/>
        <v>0.29465686108168809</v>
      </c>
      <c r="V1868">
        <f t="shared" si="202"/>
        <v>5.7036412366521107E-2</v>
      </c>
      <c r="W1868">
        <f t="shared" si="202"/>
        <v>6.2777145741012855E-2</v>
      </c>
      <c r="X1868">
        <f t="shared" si="202"/>
        <v>3.7381693605834834E-2</v>
      </c>
      <c r="Y1868">
        <f t="shared" si="203"/>
        <v>7.691104491558623E-2</v>
      </c>
      <c r="Z1868">
        <f t="shared" si="207"/>
        <v>5.8695722258264464E-2</v>
      </c>
      <c r="AA1868">
        <f t="shared" si="208"/>
        <v>1</v>
      </c>
    </row>
    <row r="1869" spans="1:27" x14ac:dyDescent="0.2">
      <c r="A1869" s="1">
        <v>42401</v>
      </c>
      <c r="B1869">
        <v>58.86</v>
      </c>
      <c r="C1869">
        <v>13.96</v>
      </c>
      <c r="D1869">
        <v>49.94</v>
      </c>
      <c r="E1869">
        <v>25.71</v>
      </c>
      <c r="F1869">
        <v>54.7</v>
      </c>
      <c r="G1869">
        <v>27.37</v>
      </c>
      <c r="H1869">
        <v>159.65</v>
      </c>
      <c r="I1869">
        <v>312.25</v>
      </c>
      <c r="J1869" s="2">
        <v>216031791837.42001</v>
      </c>
      <c r="K1869" s="2">
        <v>145358216207.16</v>
      </c>
      <c r="L1869" s="2">
        <v>253531017106.17999</v>
      </c>
      <c r="M1869" s="2">
        <v>50354805107.790001</v>
      </c>
      <c r="N1869" s="2">
        <v>53838251988.099998</v>
      </c>
      <c r="O1869" s="2">
        <v>32629596749.189999</v>
      </c>
      <c r="P1869" s="2">
        <v>68096498422.949997</v>
      </c>
      <c r="Q1869" s="2">
        <v>51190837978.75</v>
      </c>
      <c r="R1869">
        <f t="shared" si="204"/>
        <v>871031015397.53992</v>
      </c>
      <c r="S1869">
        <f t="shared" si="205"/>
        <v>0.24801848386400199</v>
      </c>
      <c r="T1869">
        <f t="shared" si="206"/>
        <v>0.16688064332682606</v>
      </c>
      <c r="U1869">
        <f t="shared" si="202"/>
        <v>0.29107002233493151</v>
      </c>
      <c r="V1869">
        <f t="shared" si="202"/>
        <v>5.7810576452100262E-2</v>
      </c>
      <c r="W1869">
        <f t="shared" si="202"/>
        <v>6.180979900414698E-2</v>
      </c>
      <c r="X1869">
        <f t="shared" si="202"/>
        <v>3.746088964960427E-2</v>
      </c>
      <c r="Y1869">
        <f t="shared" si="203"/>
        <v>7.8179189052034678E-2</v>
      </c>
      <c r="Z1869">
        <f t="shared" si="207"/>
        <v>5.8770396316354383E-2</v>
      </c>
      <c r="AA1869">
        <f t="shared" si="208"/>
        <v>1.0000000000000002</v>
      </c>
    </row>
    <row r="1870" spans="1:27" x14ac:dyDescent="0.2">
      <c r="A1870" s="1">
        <v>42398</v>
      </c>
      <c r="B1870">
        <v>59.5</v>
      </c>
      <c r="C1870">
        <v>14.14</v>
      </c>
      <c r="D1870">
        <v>50.23</v>
      </c>
      <c r="E1870">
        <v>25.88</v>
      </c>
      <c r="F1870">
        <v>53.5</v>
      </c>
      <c r="G1870">
        <v>26.27</v>
      </c>
      <c r="H1870">
        <v>161.56</v>
      </c>
      <c r="I1870">
        <v>314.26</v>
      </c>
      <c r="J1870" s="2">
        <v>219027221731.5</v>
      </c>
      <c r="K1870" s="2">
        <v>147232462547.94</v>
      </c>
      <c r="L1870" s="2">
        <v>255003263701.31</v>
      </c>
      <c r="M1870" s="2">
        <v>50109476058.919998</v>
      </c>
      <c r="N1870" s="2">
        <v>52657156880.5</v>
      </c>
      <c r="O1870" s="2">
        <v>31318213613.490002</v>
      </c>
      <c r="P1870" s="2">
        <v>68911182494.279999</v>
      </c>
      <c r="Q1870" s="2">
        <v>52040242642.139999</v>
      </c>
      <c r="R1870">
        <f t="shared" si="204"/>
        <v>876299219670.08008</v>
      </c>
      <c r="S1870">
        <f t="shared" si="205"/>
        <v>0.24994569984207229</v>
      </c>
      <c r="T1870">
        <f t="shared" si="206"/>
        <v>0.16801619725665384</v>
      </c>
      <c r="U1870">
        <f t="shared" si="202"/>
        <v>0.29100021770796142</v>
      </c>
      <c r="V1870">
        <f t="shared" si="202"/>
        <v>5.7183065936981928E-2</v>
      </c>
      <c r="W1870">
        <f t="shared" si="202"/>
        <v>6.0090384309967791E-2</v>
      </c>
      <c r="X1870">
        <f t="shared" si="202"/>
        <v>3.5739177795092718E-2</v>
      </c>
      <c r="Y1870">
        <f t="shared" si="203"/>
        <v>7.8638872370814766E-2</v>
      </c>
      <c r="Z1870">
        <f t="shared" si="207"/>
        <v>5.9386384780455187E-2</v>
      </c>
      <c r="AA1870">
        <f t="shared" si="208"/>
        <v>1</v>
      </c>
    </row>
    <row r="1871" spans="1:27" x14ac:dyDescent="0.2">
      <c r="A1871" s="1">
        <v>42397</v>
      </c>
      <c r="B1871">
        <v>57.28</v>
      </c>
      <c r="C1871">
        <v>13.53</v>
      </c>
      <c r="D1871">
        <v>48.92</v>
      </c>
      <c r="E1871">
        <v>25.17</v>
      </c>
      <c r="F1871">
        <v>52.88</v>
      </c>
      <c r="G1871">
        <v>25.12</v>
      </c>
      <c r="H1871">
        <v>157.06</v>
      </c>
      <c r="I1871">
        <v>299.17</v>
      </c>
      <c r="J1871" s="2">
        <v>210855113626.56</v>
      </c>
      <c r="K1871" s="2">
        <v>140880849948.63</v>
      </c>
      <c r="L1871" s="2">
        <v>249874204524.16</v>
      </c>
      <c r="M1871" s="2">
        <v>48734757048.029999</v>
      </c>
      <c r="N1871" s="2">
        <v>52046924408.239998</v>
      </c>
      <c r="O1871" s="2">
        <v>29947222153.439999</v>
      </c>
      <c r="P1871" s="2">
        <v>66991769760.779999</v>
      </c>
      <c r="Q1871" s="2">
        <v>49541396904.629997</v>
      </c>
      <c r="R1871">
        <f t="shared" si="204"/>
        <v>848872238374.46997</v>
      </c>
      <c r="S1871">
        <f t="shared" si="205"/>
        <v>0.24839440388618736</v>
      </c>
      <c r="T1871">
        <f t="shared" si="206"/>
        <v>0.16596237169730846</v>
      </c>
      <c r="U1871">
        <f t="shared" si="202"/>
        <v>0.29436020313569372</v>
      </c>
      <c r="V1871">
        <f t="shared" si="202"/>
        <v>5.7411180204636682E-2</v>
      </c>
      <c r="W1871">
        <f t="shared" si="202"/>
        <v>6.1313024569994372E-2</v>
      </c>
      <c r="X1871">
        <f t="shared" si="202"/>
        <v>3.5278833256211561E-2</v>
      </c>
      <c r="Y1871">
        <f t="shared" si="203"/>
        <v>7.8918554209128661E-2</v>
      </c>
      <c r="Z1871">
        <f t="shared" si="207"/>
        <v>5.8361429040839234E-2</v>
      </c>
      <c r="AA1871">
        <f t="shared" si="208"/>
        <v>1</v>
      </c>
    </row>
    <row r="1872" spans="1:27" x14ac:dyDescent="0.2">
      <c r="A1872" s="1">
        <v>42396</v>
      </c>
      <c r="B1872">
        <v>57.04</v>
      </c>
      <c r="C1872">
        <v>13.36</v>
      </c>
      <c r="D1872">
        <v>48.57</v>
      </c>
      <c r="E1872">
        <v>25.37</v>
      </c>
      <c r="F1872">
        <v>54.52</v>
      </c>
      <c r="G1872">
        <v>25.6</v>
      </c>
      <c r="H1872">
        <v>153.72</v>
      </c>
      <c r="I1872">
        <v>302.12</v>
      </c>
      <c r="J1872" s="2">
        <v>209971642480.07999</v>
      </c>
      <c r="K1872" s="2">
        <v>139110728404.56</v>
      </c>
      <c r="L1872" s="2">
        <v>248086470027.35999</v>
      </c>
      <c r="M1872" s="2">
        <v>49122001839.830002</v>
      </c>
      <c r="N1872" s="2">
        <v>53661087721.959999</v>
      </c>
      <c r="O1872" s="2">
        <v>30519462067.200001</v>
      </c>
      <c r="P1872" s="2">
        <v>65567138976.360001</v>
      </c>
      <c r="Q1872" s="2">
        <v>50029905514.68</v>
      </c>
      <c r="R1872">
        <f t="shared" si="204"/>
        <v>846068437032.02991</v>
      </c>
      <c r="S1872">
        <f t="shared" si="205"/>
        <v>0.24817335488444775</v>
      </c>
      <c r="T1872">
        <f t="shared" si="206"/>
        <v>0.16442018436777311</v>
      </c>
      <c r="U1872">
        <f t="shared" si="202"/>
        <v>0.29322269826970049</v>
      </c>
      <c r="V1872">
        <f t="shared" si="202"/>
        <v>5.8059135277694296E-2</v>
      </c>
      <c r="W1872">
        <f t="shared" si="202"/>
        <v>6.3424051026180206E-2</v>
      </c>
      <c r="X1872">
        <f t="shared" si="202"/>
        <v>3.6072096217489101E-2</v>
      </c>
      <c r="Y1872">
        <f t="shared" si="203"/>
        <v>7.7496259293594008E-2</v>
      </c>
      <c r="Z1872">
        <f t="shared" si="207"/>
        <v>5.9132220663121134E-2</v>
      </c>
      <c r="AA1872">
        <f t="shared" si="208"/>
        <v>1.0000000000000002</v>
      </c>
    </row>
    <row r="1873" spans="1:27" x14ac:dyDescent="0.2">
      <c r="A1873" s="1">
        <v>42395</v>
      </c>
      <c r="B1873">
        <v>57.08</v>
      </c>
      <c r="C1873">
        <v>13.31</v>
      </c>
      <c r="D1873">
        <v>48.26</v>
      </c>
      <c r="E1873">
        <v>25.49</v>
      </c>
      <c r="F1873">
        <v>55.09</v>
      </c>
      <c r="G1873">
        <v>26.29</v>
      </c>
      <c r="H1873">
        <v>154.44999999999999</v>
      </c>
      <c r="I1873">
        <v>299.26</v>
      </c>
      <c r="J1873" s="2">
        <v>210118887671.16</v>
      </c>
      <c r="K1873" s="2">
        <v>138590104421.01001</v>
      </c>
      <c r="L1873" s="2">
        <v>246503048044.48001</v>
      </c>
      <c r="M1873" s="2">
        <v>49354348714.910004</v>
      </c>
      <c r="N1873" s="2">
        <v>54222107898.07</v>
      </c>
      <c r="O1873" s="2">
        <v>31342056943.23</v>
      </c>
      <c r="P1873" s="2">
        <v>65878510375.349998</v>
      </c>
      <c r="Q1873" s="2">
        <v>49556300557.139999</v>
      </c>
      <c r="R1873">
        <f t="shared" si="204"/>
        <v>845565364625.34998</v>
      </c>
      <c r="S1873">
        <f t="shared" si="205"/>
        <v>0.24849514474171813</v>
      </c>
      <c r="T1873">
        <f t="shared" si="206"/>
        <v>0.16390229569350445</v>
      </c>
      <c r="U1873">
        <f t="shared" si="202"/>
        <v>0.29152453300130104</v>
      </c>
      <c r="V1873">
        <f t="shared" si="202"/>
        <v>5.8368460653278706E-2</v>
      </c>
      <c r="W1873">
        <f t="shared" si="202"/>
        <v>6.4125270696363645E-2</v>
      </c>
      <c r="X1873">
        <f t="shared" si="202"/>
        <v>3.7066391617302019E-2</v>
      </c>
      <c r="Y1873">
        <f t="shared" si="203"/>
        <v>7.7910606478706956E-2</v>
      </c>
      <c r="Z1873">
        <f t="shared" si="207"/>
        <v>5.8607297117825093E-2</v>
      </c>
      <c r="AA1873">
        <f t="shared" si="208"/>
        <v>1</v>
      </c>
    </row>
    <row r="1874" spans="1:27" x14ac:dyDescent="0.2">
      <c r="A1874" s="1">
        <v>42394</v>
      </c>
      <c r="B1874">
        <v>55.66</v>
      </c>
      <c r="C1874">
        <v>12.96</v>
      </c>
      <c r="D1874">
        <v>47.66</v>
      </c>
      <c r="E1874">
        <v>24.98</v>
      </c>
      <c r="F1874">
        <v>55.02</v>
      </c>
      <c r="G1874">
        <v>25.03</v>
      </c>
      <c r="H1874">
        <v>151.12</v>
      </c>
      <c r="I1874">
        <v>289.72000000000003</v>
      </c>
      <c r="J1874" s="2">
        <v>204891683387.82001</v>
      </c>
      <c r="K1874" s="2">
        <v>134945736536.16</v>
      </c>
      <c r="L1874" s="2">
        <v>243438360335.67999</v>
      </c>
      <c r="M1874" s="2">
        <v>48366874495.82</v>
      </c>
      <c r="N1874" s="2">
        <v>54153210683.459999</v>
      </c>
      <c r="O1874" s="2">
        <v>29839927169.610001</v>
      </c>
      <c r="P1874" s="2">
        <v>64458144952.559998</v>
      </c>
      <c r="Q1874" s="2">
        <v>47976513391.080002</v>
      </c>
      <c r="R1874">
        <f t="shared" si="204"/>
        <v>828070450952.18982</v>
      </c>
      <c r="S1874">
        <f t="shared" si="205"/>
        <v>0.24743267091853977</v>
      </c>
      <c r="T1874">
        <f t="shared" si="206"/>
        <v>0.16296407676543376</v>
      </c>
      <c r="U1874">
        <f t="shared" si="202"/>
        <v>0.29398266784638033</v>
      </c>
      <c r="V1874">
        <f t="shared" si="202"/>
        <v>5.8409129851455778E-2</v>
      </c>
      <c r="W1874">
        <f t="shared" si="202"/>
        <v>6.5396864024298618E-2</v>
      </c>
      <c r="X1874">
        <f t="shared" ref="X1874:Y1937" si="209">O1874/$R1874</f>
        <v>3.6035493278738992E-2</v>
      </c>
      <c r="Y1874">
        <f t="shared" si="203"/>
        <v>7.7841377962998476E-2</v>
      </c>
      <c r="Z1874">
        <f t="shared" si="207"/>
        <v>5.7937719352154513E-2</v>
      </c>
      <c r="AA1874">
        <f t="shared" si="208"/>
        <v>1</v>
      </c>
    </row>
    <row r="1875" spans="1:27" x14ac:dyDescent="0.2">
      <c r="A1875" s="1">
        <v>42391</v>
      </c>
      <c r="B1875">
        <v>56.95</v>
      </c>
      <c r="C1875">
        <v>13.56</v>
      </c>
      <c r="D1875">
        <v>49.02</v>
      </c>
      <c r="E1875">
        <v>25.61</v>
      </c>
      <c r="F1875">
        <v>55.06</v>
      </c>
      <c r="G1875">
        <v>26.21</v>
      </c>
      <c r="H1875">
        <v>156.86000000000001</v>
      </c>
      <c r="I1875">
        <v>300.56</v>
      </c>
      <c r="J1875" s="2">
        <v>209640340800.14999</v>
      </c>
      <c r="K1875" s="2">
        <v>141193224338.76001</v>
      </c>
      <c r="L1875" s="2">
        <v>250384985808.95999</v>
      </c>
      <c r="M1875" s="2">
        <v>49586695589.989998</v>
      </c>
      <c r="N1875" s="2">
        <v>54192580520.379997</v>
      </c>
      <c r="O1875" s="2">
        <v>31246683624.27</v>
      </c>
      <c r="P1875" s="2">
        <v>66906462528.18</v>
      </c>
      <c r="Q1875" s="2">
        <v>49771575537.839996</v>
      </c>
      <c r="R1875">
        <f t="shared" si="204"/>
        <v>852922548748.53003</v>
      </c>
      <c r="S1875">
        <f t="shared" si="205"/>
        <v>0.24579059506370132</v>
      </c>
      <c r="T1875">
        <f t="shared" si="206"/>
        <v>0.16554049901240034</v>
      </c>
      <c r="U1875">
        <f t="shared" ref="U1875:Y1938" si="210">L1875/$R1875</f>
        <v>0.29356122214888447</v>
      </c>
      <c r="V1875">
        <f t="shared" si="210"/>
        <v>5.8137395549862296E-2</v>
      </c>
      <c r="W1875">
        <f t="shared" si="210"/>
        <v>6.3537516507091163E-2</v>
      </c>
      <c r="X1875">
        <f t="shared" si="209"/>
        <v>3.6634842952759789E-2</v>
      </c>
      <c r="Y1875">
        <f t="shared" si="209"/>
        <v>7.8443772680591023E-2</v>
      </c>
      <c r="Z1875">
        <f t="shared" si="207"/>
        <v>5.8354156084709535E-2</v>
      </c>
      <c r="AA1875">
        <f t="shared" si="208"/>
        <v>0.99999999999999989</v>
      </c>
    </row>
    <row r="1876" spans="1:27" x14ac:dyDescent="0.2">
      <c r="A1876" s="1">
        <v>42390</v>
      </c>
      <c r="B1876">
        <v>55.25</v>
      </c>
      <c r="C1876">
        <v>13.36</v>
      </c>
      <c r="D1876">
        <v>48.01</v>
      </c>
      <c r="E1876">
        <v>24.78</v>
      </c>
      <c r="F1876">
        <v>62.64</v>
      </c>
      <c r="G1876">
        <v>24.16</v>
      </c>
      <c r="H1876">
        <v>151.65</v>
      </c>
      <c r="I1876">
        <v>289.89999999999998</v>
      </c>
      <c r="J1876" s="2">
        <v>203382420179.25</v>
      </c>
      <c r="K1876" s="2">
        <v>139110728404.56</v>
      </c>
      <c r="L1876" s="2">
        <v>245226094832.48001</v>
      </c>
      <c r="M1876" s="2">
        <v>47979629704.019997</v>
      </c>
      <c r="N1876" s="2">
        <v>61653164616.720001</v>
      </c>
      <c r="O1876" s="2">
        <v>28802742325.919998</v>
      </c>
      <c r="P1876" s="2">
        <v>64684209118.949997</v>
      </c>
      <c r="Q1876" s="2">
        <v>48006320696.099998</v>
      </c>
      <c r="R1876">
        <f t="shared" si="204"/>
        <v>838845309878</v>
      </c>
      <c r="S1876">
        <f t="shared" si="205"/>
        <v>0.24245521526350255</v>
      </c>
      <c r="T1876">
        <f t="shared" si="206"/>
        <v>0.16583597329141889</v>
      </c>
      <c r="U1876">
        <f t="shared" si="210"/>
        <v>0.29233768365247842</v>
      </c>
      <c r="V1876">
        <f t="shared" si="210"/>
        <v>5.7197231884145668E-2</v>
      </c>
      <c r="W1876">
        <f t="shared" si="210"/>
        <v>7.3497656708227541E-2</v>
      </c>
      <c r="X1876">
        <f t="shared" si="209"/>
        <v>3.4336178538220609E-2</v>
      </c>
      <c r="Y1876">
        <f t="shared" si="209"/>
        <v>7.7111010048274031E-2</v>
      </c>
      <c r="Z1876">
        <f t="shared" si="207"/>
        <v>5.7229050613732277E-2</v>
      </c>
      <c r="AA1876">
        <f t="shared" si="208"/>
        <v>1</v>
      </c>
    </row>
    <row r="1877" spans="1:27" x14ac:dyDescent="0.2">
      <c r="A1877" s="1">
        <v>42389</v>
      </c>
      <c r="B1877">
        <v>55.51</v>
      </c>
      <c r="C1877">
        <v>13.69</v>
      </c>
      <c r="D1877">
        <v>47.87</v>
      </c>
      <c r="E1877">
        <v>25.24</v>
      </c>
      <c r="F1877">
        <v>63.03</v>
      </c>
      <c r="G1877">
        <v>23.75</v>
      </c>
      <c r="H1877">
        <v>153.75</v>
      </c>
      <c r="I1877">
        <v>292</v>
      </c>
      <c r="J1877" s="2">
        <v>204339513921.26999</v>
      </c>
      <c r="K1877" s="2">
        <v>142546846695.98999</v>
      </c>
      <c r="L1877" s="2">
        <v>244511001033.76001</v>
      </c>
      <c r="M1877" s="2">
        <v>48870292725.160004</v>
      </c>
      <c r="N1877" s="2">
        <v>62037020526.690002</v>
      </c>
      <c r="O1877" s="2">
        <v>28313954066.25</v>
      </c>
      <c r="P1877" s="2">
        <v>65579935061.25</v>
      </c>
      <c r="Q1877" s="2">
        <v>48354072588</v>
      </c>
      <c r="R1877">
        <f t="shared" si="204"/>
        <v>844552636618.37012</v>
      </c>
      <c r="S1877">
        <f t="shared" si="205"/>
        <v>0.24195000413408849</v>
      </c>
      <c r="T1877">
        <f t="shared" si="206"/>
        <v>0.16878385137337859</v>
      </c>
      <c r="U1877">
        <f t="shared" si="210"/>
        <v>0.28951540784100083</v>
      </c>
      <c r="V1877">
        <f t="shared" si="210"/>
        <v>5.7865301233134547E-2</v>
      </c>
      <c r="W1877">
        <f t="shared" si="210"/>
        <v>7.345548144292019E-2</v>
      </c>
      <c r="X1877">
        <f t="shared" si="209"/>
        <v>3.3525387096795353E-2</v>
      </c>
      <c r="Y1877">
        <f t="shared" si="209"/>
        <v>7.7650500653026505E-2</v>
      </c>
      <c r="Z1877">
        <f t="shared" si="207"/>
        <v>5.7254066225655348E-2</v>
      </c>
      <c r="AA1877">
        <f t="shared" si="208"/>
        <v>0.99999999999999989</v>
      </c>
    </row>
    <row r="1878" spans="1:27" x14ac:dyDescent="0.2">
      <c r="A1878" s="1">
        <v>42388</v>
      </c>
      <c r="B1878">
        <v>57.01</v>
      </c>
      <c r="C1878">
        <v>14.24</v>
      </c>
      <c r="D1878">
        <v>48.21</v>
      </c>
      <c r="E1878">
        <v>26.26</v>
      </c>
      <c r="F1878">
        <v>62.64</v>
      </c>
      <c r="G1878">
        <v>24.01</v>
      </c>
      <c r="H1878">
        <v>156.82</v>
      </c>
      <c r="I1878">
        <v>294</v>
      </c>
      <c r="J1878" s="2">
        <v>209861208586.76999</v>
      </c>
      <c r="K1878" s="2">
        <v>148273710515.04001</v>
      </c>
      <c r="L1878" s="2">
        <v>246247657402.07999</v>
      </c>
      <c r="M1878" s="2">
        <v>50845241163.339996</v>
      </c>
      <c r="N1878" s="2">
        <v>61653164616.720001</v>
      </c>
      <c r="O1878" s="2">
        <v>28623917352.869999</v>
      </c>
      <c r="P1878" s="2">
        <v>66889401081.660004</v>
      </c>
      <c r="Q1878" s="2">
        <v>48685264866</v>
      </c>
      <c r="R1878">
        <f t="shared" si="204"/>
        <v>861079565584.47998</v>
      </c>
      <c r="S1878">
        <f t="shared" si="205"/>
        <v>0.24371871889018906</v>
      </c>
      <c r="T1878">
        <f t="shared" si="206"/>
        <v>0.17219513322720115</v>
      </c>
      <c r="U1878">
        <f t="shared" si="210"/>
        <v>0.28597549778681952</v>
      </c>
      <c r="V1878">
        <f t="shared" si="210"/>
        <v>5.904824965719338E-2</v>
      </c>
      <c r="W1878">
        <f t="shared" si="210"/>
        <v>7.1599846379900245E-2</v>
      </c>
      <c r="X1878">
        <f t="shared" si="209"/>
        <v>3.324189598372454E-2</v>
      </c>
      <c r="Y1878">
        <f t="shared" si="209"/>
        <v>7.7680859882277076E-2</v>
      </c>
      <c r="Z1878">
        <f t="shared" si="207"/>
        <v>5.6539798192695029E-2</v>
      </c>
      <c r="AA1878">
        <f t="shared" si="208"/>
        <v>0.99999999999999989</v>
      </c>
    </row>
    <row r="1879" spans="1:27" x14ac:dyDescent="0.2">
      <c r="A1879" s="1">
        <v>42384</v>
      </c>
      <c r="B1879">
        <v>57.04</v>
      </c>
      <c r="C1879">
        <v>14.46</v>
      </c>
      <c r="D1879">
        <v>48.82</v>
      </c>
      <c r="E1879">
        <v>25.97</v>
      </c>
      <c r="F1879">
        <v>62.91</v>
      </c>
      <c r="G1879">
        <v>24.56</v>
      </c>
      <c r="H1879">
        <v>155.61000000000001</v>
      </c>
      <c r="I1879">
        <v>296.58</v>
      </c>
      <c r="J1879" s="2">
        <v>209971642480.07999</v>
      </c>
      <c r="K1879" s="2">
        <v>150564456042.66</v>
      </c>
      <c r="L1879" s="2">
        <v>249363423239.35999</v>
      </c>
      <c r="M1879" s="2">
        <v>50283736215.230003</v>
      </c>
      <c r="N1879" s="2">
        <v>61918911015.93</v>
      </c>
      <c r="O1879" s="2">
        <v>29279608920.720001</v>
      </c>
      <c r="P1879" s="2">
        <v>66373292324.43</v>
      </c>
      <c r="Q1879" s="2">
        <v>49112502904.620003</v>
      </c>
      <c r="R1879">
        <f t="shared" si="204"/>
        <v>866867573143.03003</v>
      </c>
      <c r="S1879">
        <f t="shared" si="205"/>
        <v>0.24221882209618126</v>
      </c>
      <c r="T1879">
        <f t="shared" si="206"/>
        <v>0.17368795500880665</v>
      </c>
      <c r="U1879">
        <f t="shared" si="210"/>
        <v>0.28766034278480956</v>
      </c>
      <c r="V1879">
        <f t="shared" si="210"/>
        <v>5.8006248904794791E-2</v>
      </c>
      <c r="W1879">
        <f t="shared" si="210"/>
        <v>7.1428339153843973E-2</v>
      </c>
      <c r="X1879">
        <f t="shared" si="209"/>
        <v>3.3776334272788595E-2</v>
      </c>
      <c r="Y1879">
        <f t="shared" si="209"/>
        <v>7.6566818716932952E-2</v>
      </c>
      <c r="Z1879">
        <f t="shared" si="207"/>
        <v>5.665513906184217E-2</v>
      </c>
      <c r="AA1879">
        <f t="shared" si="208"/>
        <v>0.99999999999999989</v>
      </c>
    </row>
    <row r="1880" spans="1:27" x14ac:dyDescent="0.2">
      <c r="A1880" s="1">
        <v>42383</v>
      </c>
      <c r="B1880">
        <v>58.2</v>
      </c>
      <c r="C1880">
        <v>14.99</v>
      </c>
      <c r="D1880">
        <v>50.64</v>
      </c>
      <c r="E1880">
        <v>27.15</v>
      </c>
      <c r="F1880">
        <v>63.29</v>
      </c>
      <c r="G1880">
        <v>25.64</v>
      </c>
      <c r="H1880">
        <v>161.38999999999999</v>
      </c>
      <c r="I1880">
        <v>310</v>
      </c>
      <c r="J1880" s="2">
        <v>214241753021.39999</v>
      </c>
      <c r="K1880" s="2">
        <v>156083070268.29001</v>
      </c>
      <c r="L1880" s="2">
        <v>258659642622.72</v>
      </c>
      <c r="M1880" s="2">
        <v>52568480486.849998</v>
      </c>
      <c r="N1880" s="2">
        <v>62292924466.669998</v>
      </c>
      <c r="O1880" s="2">
        <v>30567148726.68</v>
      </c>
      <c r="P1880" s="2">
        <v>68838671346.570007</v>
      </c>
      <c r="Q1880" s="2">
        <v>51334803090</v>
      </c>
      <c r="R1880">
        <f t="shared" si="204"/>
        <v>894586494029.18018</v>
      </c>
      <c r="S1880">
        <f t="shared" si="205"/>
        <v>0.23948690758393198</v>
      </c>
      <c r="T1880">
        <f t="shared" si="206"/>
        <v>0.17447510253066575</v>
      </c>
      <c r="U1880">
        <f t="shared" si="210"/>
        <v>0.28913877456133702</v>
      </c>
      <c r="V1880">
        <f t="shared" si="210"/>
        <v>5.8762881887567696E-2</v>
      </c>
      <c r="W1880">
        <f t="shared" si="210"/>
        <v>6.9633204706797291E-2</v>
      </c>
      <c r="X1880">
        <f t="shared" si="209"/>
        <v>3.4169025500269783E-2</v>
      </c>
      <c r="Y1880">
        <f t="shared" si="209"/>
        <v>7.6950268985756215E-2</v>
      </c>
      <c r="Z1880">
        <f t="shared" si="207"/>
        <v>5.7383834243674069E-2</v>
      </c>
      <c r="AA1880">
        <f t="shared" si="208"/>
        <v>0.99999999999999978</v>
      </c>
    </row>
    <row r="1881" spans="1:27" x14ac:dyDescent="0.2">
      <c r="A1881" s="1">
        <v>42382</v>
      </c>
      <c r="B1881">
        <v>57.34</v>
      </c>
      <c r="C1881">
        <v>14.9</v>
      </c>
      <c r="D1881">
        <v>49.73</v>
      </c>
      <c r="E1881">
        <v>26.89</v>
      </c>
      <c r="F1881">
        <v>62.85</v>
      </c>
      <c r="G1881">
        <v>24.45</v>
      </c>
      <c r="H1881">
        <v>158.99</v>
      </c>
      <c r="I1881">
        <v>304.61</v>
      </c>
      <c r="J1881" s="2">
        <v>211075981413.17999</v>
      </c>
      <c r="K1881" s="2">
        <v>155145947097.89999</v>
      </c>
      <c r="L1881" s="2">
        <v>254011532931.04001</v>
      </c>
      <c r="M1881" s="2">
        <v>52065062257.510002</v>
      </c>
      <c r="N1881" s="2">
        <v>61859856260.550003</v>
      </c>
      <c r="O1881" s="2">
        <v>29148470607.150002</v>
      </c>
      <c r="P1881" s="2">
        <v>67814984555.370003</v>
      </c>
      <c r="Q1881" s="2">
        <v>50442239900.790001</v>
      </c>
      <c r="R1881">
        <f t="shared" si="204"/>
        <v>881564075023.49011</v>
      </c>
      <c r="S1881">
        <f t="shared" si="205"/>
        <v>0.2394335107264389</v>
      </c>
      <c r="T1881">
        <f t="shared" si="206"/>
        <v>0.17598941641736704</v>
      </c>
      <c r="U1881">
        <f t="shared" si="210"/>
        <v>0.2881373460281621</v>
      </c>
      <c r="V1881">
        <f t="shared" si="210"/>
        <v>5.9059872937906051E-2</v>
      </c>
      <c r="W1881">
        <f t="shared" si="210"/>
        <v>7.0170572977241261E-2</v>
      </c>
      <c r="X1881">
        <f t="shared" si="209"/>
        <v>3.3064494610188504E-2</v>
      </c>
      <c r="Y1881">
        <f t="shared" si="209"/>
        <v>7.6925757839624992E-2</v>
      </c>
      <c r="Z1881">
        <f t="shared" si="207"/>
        <v>5.7219028463071073E-2</v>
      </c>
      <c r="AA1881">
        <f t="shared" si="208"/>
        <v>0.99999999999999978</v>
      </c>
    </row>
    <row r="1882" spans="1:27" x14ac:dyDescent="0.2">
      <c r="A1882" s="1">
        <v>42381</v>
      </c>
      <c r="B1882">
        <v>58.96</v>
      </c>
      <c r="C1882">
        <v>15.31</v>
      </c>
      <c r="D1882">
        <v>51.36</v>
      </c>
      <c r="E1882">
        <v>28.46</v>
      </c>
      <c r="F1882">
        <v>64.400000000000006</v>
      </c>
      <c r="G1882">
        <v>25.17</v>
      </c>
      <c r="H1882">
        <v>165.71</v>
      </c>
      <c r="I1882">
        <v>313.58999999999997</v>
      </c>
      <c r="J1882" s="2">
        <v>217039411651.92001</v>
      </c>
      <c r="K1882" s="2">
        <v>159415063763.01001</v>
      </c>
      <c r="L1882" s="2">
        <v>262337267873.28</v>
      </c>
      <c r="M1882" s="2">
        <v>55104933873.139999</v>
      </c>
      <c r="N1882" s="2">
        <v>63385437441.199997</v>
      </c>
      <c r="O1882" s="2">
        <v>30006830477.790001</v>
      </c>
      <c r="P1882" s="2">
        <v>70681307570.729996</v>
      </c>
      <c r="Q1882" s="2">
        <v>51929293229.010002</v>
      </c>
      <c r="R1882">
        <f t="shared" si="204"/>
        <v>909899545880.08008</v>
      </c>
      <c r="S1882">
        <f t="shared" si="205"/>
        <v>0.23853117922154085</v>
      </c>
      <c r="T1882">
        <f t="shared" si="206"/>
        <v>0.17520072900884825</v>
      </c>
      <c r="U1882">
        <f t="shared" si="210"/>
        <v>0.2883145387434391</v>
      </c>
      <c r="V1882">
        <f t="shared" si="210"/>
        <v>6.0561557726508126E-2</v>
      </c>
      <c r="W1882">
        <f t="shared" si="210"/>
        <v>6.9662016788778425E-2</v>
      </c>
      <c r="X1882">
        <f t="shared" si="209"/>
        <v>3.2978179419538629E-2</v>
      </c>
      <c r="Y1882">
        <f t="shared" si="209"/>
        <v>7.7680341627564028E-2</v>
      </c>
      <c r="Z1882">
        <f t="shared" si="207"/>
        <v>5.7071457463782498E-2</v>
      </c>
      <c r="AA1882">
        <f t="shared" si="208"/>
        <v>0.99999999999999989</v>
      </c>
    </row>
    <row r="1883" spans="1:27" x14ac:dyDescent="0.2">
      <c r="A1883" s="1">
        <v>42380</v>
      </c>
      <c r="B1883">
        <v>58.83</v>
      </c>
      <c r="C1883">
        <v>15.31</v>
      </c>
      <c r="D1883">
        <v>50.09</v>
      </c>
      <c r="E1883">
        <v>28.46</v>
      </c>
      <c r="F1883">
        <v>64.05</v>
      </c>
      <c r="G1883">
        <v>24.65</v>
      </c>
      <c r="H1883">
        <v>165.73</v>
      </c>
      <c r="I1883">
        <v>308.32</v>
      </c>
      <c r="J1883" s="2">
        <v>216560864780.91</v>
      </c>
      <c r="K1883" s="2">
        <v>159415063763.01001</v>
      </c>
      <c r="L1883" s="2">
        <v>255850345556.32001</v>
      </c>
      <c r="M1883" s="2">
        <v>55104933873.139999</v>
      </c>
      <c r="N1883" s="2">
        <v>63040951368.150002</v>
      </c>
      <c r="O1883" s="2">
        <v>29386903904.549999</v>
      </c>
      <c r="P1883" s="2">
        <v>70689838293.990005</v>
      </c>
      <c r="Q1883" s="2">
        <v>51056601576.480003</v>
      </c>
      <c r="R1883">
        <f t="shared" si="204"/>
        <v>901105503116.55005</v>
      </c>
      <c r="S1883">
        <f t="shared" si="205"/>
        <v>0.24032797938966727</v>
      </c>
      <c r="T1883">
        <f t="shared" si="206"/>
        <v>0.17691054289609756</v>
      </c>
      <c r="U1883">
        <f t="shared" si="210"/>
        <v>0.2839294007987298</v>
      </c>
      <c r="V1883">
        <f t="shared" si="210"/>
        <v>6.1152588329063465E-2</v>
      </c>
      <c r="W1883">
        <f t="shared" si="210"/>
        <v>6.9959567609028592E-2</v>
      </c>
      <c r="X1883">
        <f t="shared" si="209"/>
        <v>3.2612056860060107E-2</v>
      </c>
      <c r="Y1883">
        <f t="shared" si="209"/>
        <v>7.8447904323637116E-2</v>
      </c>
      <c r="Z1883">
        <f t="shared" si="207"/>
        <v>5.6659959793716054E-2</v>
      </c>
      <c r="AA1883">
        <f t="shared" si="208"/>
        <v>1</v>
      </c>
    </row>
    <row r="1884" spans="1:27" x14ac:dyDescent="0.2">
      <c r="A1884" s="1">
        <v>42377</v>
      </c>
      <c r="B1884">
        <v>58.92</v>
      </c>
      <c r="C1884">
        <v>15.2</v>
      </c>
      <c r="D1884">
        <v>49.56</v>
      </c>
      <c r="E1884">
        <v>28.38</v>
      </c>
      <c r="F1884">
        <v>63.63</v>
      </c>
      <c r="G1884">
        <v>25.5</v>
      </c>
      <c r="H1884">
        <v>163.94</v>
      </c>
      <c r="I1884">
        <v>307.77999999999997</v>
      </c>
      <c r="J1884" s="2">
        <v>216892166460.84</v>
      </c>
      <c r="K1884" s="2">
        <v>158269690999.20001</v>
      </c>
      <c r="L1884" s="2">
        <v>253143204746.88</v>
      </c>
      <c r="M1884" s="2">
        <v>54950035956.419998</v>
      </c>
      <c r="N1884" s="2">
        <v>62627568080.489998</v>
      </c>
      <c r="O1884" s="2">
        <v>30400245418.5</v>
      </c>
      <c r="P1884" s="2">
        <v>69926338562.220001</v>
      </c>
      <c r="Q1884" s="2">
        <v>50967179661.419998</v>
      </c>
      <c r="R1884">
        <f t="shared" si="204"/>
        <v>897176429885.97009</v>
      </c>
      <c r="S1884">
        <f t="shared" si="205"/>
        <v>0.2417497375498448</v>
      </c>
      <c r="T1884">
        <f t="shared" si="206"/>
        <v>0.17640865912997278</v>
      </c>
      <c r="U1884">
        <f t="shared" si="210"/>
        <v>0.28215543377466368</v>
      </c>
      <c r="V1884">
        <f t="shared" si="210"/>
        <v>6.1247748074928887E-2</v>
      </c>
      <c r="W1884">
        <f t="shared" si="210"/>
        <v>6.9805186576791675E-2</v>
      </c>
      <c r="X1884">
        <f t="shared" si="209"/>
        <v>3.3884355858929363E-2</v>
      </c>
      <c r="Y1884">
        <f t="shared" si="209"/>
        <v>7.7940454333054146E-2</v>
      </c>
      <c r="Z1884">
        <f t="shared" si="207"/>
        <v>5.6808424701814624E-2</v>
      </c>
      <c r="AA1884">
        <f t="shared" si="208"/>
        <v>0.99999999999999989</v>
      </c>
    </row>
    <row r="1885" spans="1:27" x14ac:dyDescent="0.2">
      <c r="A1885" s="1">
        <v>42376</v>
      </c>
      <c r="B1885">
        <v>60.27</v>
      </c>
      <c r="C1885">
        <v>15.5</v>
      </c>
      <c r="D1885">
        <v>50.4</v>
      </c>
      <c r="E1885">
        <v>28.98</v>
      </c>
      <c r="F1885">
        <v>63.84</v>
      </c>
      <c r="G1885">
        <v>26.38</v>
      </c>
      <c r="H1885">
        <v>164.62</v>
      </c>
      <c r="I1885">
        <v>315.73</v>
      </c>
      <c r="J1885" s="2">
        <v>221861691659.79001</v>
      </c>
      <c r="K1885" s="2">
        <v>161393434900.5</v>
      </c>
      <c r="L1885" s="2">
        <v>257433767539.20001</v>
      </c>
      <c r="M1885" s="2">
        <v>56111770331.82</v>
      </c>
      <c r="N1885" s="2">
        <v>62834259724.32</v>
      </c>
      <c r="O1885" s="2">
        <v>31449351927.060001</v>
      </c>
      <c r="P1885" s="2">
        <v>70216383153.059998</v>
      </c>
      <c r="Q1885" s="2">
        <v>52283668966.470001</v>
      </c>
      <c r="R1885">
        <f t="shared" si="204"/>
        <v>913584328202.21997</v>
      </c>
      <c r="S1885">
        <f t="shared" si="205"/>
        <v>0.24284752355195982</v>
      </c>
      <c r="T1885">
        <f t="shared" si="206"/>
        <v>0.17665959224376701</v>
      </c>
      <c r="U1885">
        <f t="shared" si="210"/>
        <v>0.28178435158337961</v>
      </c>
      <c r="V1885">
        <f t="shared" si="210"/>
        <v>6.1419366116140052E-2</v>
      </c>
      <c r="W1885">
        <f t="shared" si="210"/>
        <v>6.8777733794938484E-2</v>
      </c>
      <c r="X1885">
        <f t="shared" si="209"/>
        <v>3.4424136837972068E-2</v>
      </c>
      <c r="Y1885">
        <f t="shared" si="209"/>
        <v>7.685813009865658E-2</v>
      </c>
      <c r="Z1885">
        <f t="shared" si="207"/>
        <v>5.7229165773186423E-2</v>
      </c>
      <c r="AA1885">
        <f t="shared" si="208"/>
        <v>1</v>
      </c>
    </row>
    <row r="1886" spans="1:27" x14ac:dyDescent="0.2">
      <c r="A1886" s="1">
        <v>42375</v>
      </c>
      <c r="B1886">
        <v>62.81</v>
      </c>
      <c r="C1886">
        <v>16.079999999999998</v>
      </c>
      <c r="D1886">
        <v>51.88</v>
      </c>
      <c r="E1886">
        <v>30.5</v>
      </c>
      <c r="F1886">
        <v>64.42</v>
      </c>
      <c r="G1886">
        <v>27.29</v>
      </c>
      <c r="H1886">
        <v>169.84</v>
      </c>
      <c r="I1886">
        <v>330.16</v>
      </c>
      <c r="J1886" s="2">
        <v>231211761293.37</v>
      </c>
      <c r="K1886" s="2">
        <v>167432673109.67999</v>
      </c>
      <c r="L1886" s="2">
        <v>264993330554.23999</v>
      </c>
      <c r="M1886" s="2">
        <v>59054830749.5</v>
      </c>
      <c r="N1886" s="2">
        <v>63405122359.660004</v>
      </c>
      <c r="O1886" s="2">
        <v>32534223430.23</v>
      </c>
      <c r="P1886" s="2">
        <v>72442901923.919998</v>
      </c>
      <c r="Q1886" s="2">
        <v>54673221252.239998</v>
      </c>
      <c r="R1886">
        <f t="shared" si="204"/>
        <v>945748064672.84009</v>
      </c>
      <c r="S1886">
        <f t="shared" si="205"/>
        <v>0.24447500336503719</v>
      </c>
      <c r="T1886">
        <f t="shared" si="206"/>
        <v>0.17703728864367224</v>
      </c>
      <c r="U1886">
        <f t="shared" si="210"/>
        <v>0.2801944201132554</v>
      </c>
      <c r="V1886">
        <f t="shared" si="210"/>
        <v>6.2442454767199201E-2</v>
      </c>
      <c r="W1886">
        <f t="shared" si="210"/>
        <v>6.7042296704665799E-2</v>
      </c>
      <c r="X1886">
        <f t="shared" si="209"/>
        <v>3.4400518114181357E-2</v>
      </c>
      <c r="Y1886">
        <f t="shared" si="209"/>
        <v>7.659851987006705E-2</v>
      </c>
      <c r="Z1886">
        <f t="shared" si="207"/>
        <v>5.7809498421921644E-2</v>
      </c>
      <c r="AA1886">
        <f t="shared" si="208"/>
        <v>0.99999999999999989</v>
      </c>
    </row>
    <row r="1887" spans="1:27" x14ac:dyDescent="0.2">
      <c r="A1887" s="1">
        <v>42374</v>
      </c>
      <c r="B1887">
        <v>63.73</v>
      </c>
      <c r="C1887">
        <v>16.43</v>
      </c>
      <c r="D1887">
        <v>52.89</v>
      </c>
      <c r="E1887">
        <v>31.28</v>
      </c>
      <c r="F1887">
        <v>66.55</v>
      </c>
      <c r="G1887">
        <v>28.14</v>
      </c>
      <c r="H1887">
        <v>174.09</v>
      </c>
      <c r="I1887">
        <v>333.96</v>
      </c>
      <c r="J1887" s="2">
        <v>234598400688.20999</v>
      </c>
      <c r="K1887" s="2">
        <v>171077040994.53</v>
      </c>
      <c r="L1887" s="2">
        <v>270152221530.72</v>
      </c>
      <c r="M1887" s="2">
        <v>60565085437.519997</v>
      </c>
      <c r="N1887" s="2">
        <v>65501566175.650002</v>
      </c>
      <c r="O1887" s="2">
        <v>33547564944.18</v>
      </c>
      <c r="P1887" s="2">
        <v>74255680616.669998</v>
      </c>
      <c r="Q1887" s="2">
        <v>55302486580.440002</v>
      </c>
      <c r="R1887">
        <f t="shared" si="204"/>
        <v>965000046967.92017</v>
      </c>
      <c r="S1887">
        <f t="shared" si="205"/>
        <v>0.2431071391398687</v>
      </c>
      <c r="T1887">
        <f t="shared" si="206"/>
        <v>0.17728189913779058</v>
      </c>
      <c r="U1887">
        <f t="shared" si="210"/>
        <v>0.27995047500728337</v>
      </c>
      <c r="V1887">
        <f t="shared" si="210"/>
        <v>6.2761743512675064E-2</v>
      </c>
      <c r="W1887">
        <f t="shared" si="210"/>
        <v>6.7877267344658987E-2</v>
      </c>
      <c r="X1887">
        <f t="shared" si="209"/>
        <v>3.476431431230307E-2</v>
      </c>
      <c r="Y1887">
        <f t="shared" si="209"/>
        <v>7.6948888085534475E-2</v>
      </c>
      <c r="Z1887">
        <f t="shared" si="207"/>
        <v>5.7308273459885588E-2</v>
      </c>
      <c r="AA1887">
        <f t="shared" si="208"/>
        <v>0.99999999999999978</v>
      </c>
    </row>
    <row r="1888" spans="1:27" x14ac:dyDescent="0.2">
      <c r="A1888" s="1">
        <v>42373</v>
      </c>
      <c r="B1888">
        <v>63.62</v>
      </c>
      <c r="C1888">
        <v>16.43</v>
      </c>
      <c r="D1888">
        <v>52.91</v>
      </c>
      <c r="E1888">
        <v>31.48</v>
      </c>
      <c r="F1888">
        <v>67.59</v>
      </c>
      <c r="G1888">
        <v>28.95</v>
      </c>
      <c r="H1888">
        <v>177.14</v>
      </c>
      <c r="I1888">
        <v>333.1</v>
      </c>
      <c r="J1888" s="2">
        <v>234193476412.73999</v>
      </c>
      <c r="K1888" s="2">
        <v>171077040994.53</v>
      </c>
      <c r="L1888" s="2">
        <v>270254377787.67999</v>
      </c>
      <c r="M1888" s="2">
        <v>60952330229.32</v>
      </c>
      <c r="N1888" s="2">
        <v>66525181935.57</v>
      </c>
      <c r="O1888" s="2">
        <v>34513219798.650002</v>
      </c>
      <c r="P1888" s="2">
        <v>75556615913.820007</v>
      </c>
      <c r="Q1888" s="2">
        <v>55160073900.900002</v>
      </c>
      <c r="R1888">
        <f t="shared" si="204"/>
        <v>968232316973.20984</v>
      </c>
      <c r="S1888">
        <f t="shared" si="205"/>
        <v>0.24187735970727769</v>
      </c>
      <c r="T1888">
        <f t="shared" si="206"/>
        <v>0.17669007530066108</v>
      </c>
      <c r="U1888">
        <f t="shared" si="210"/>
        <v>0.27912141853777611</v>
      </c>
      <c r="V1888">
        <f t="shared" si="210"/>
        <v>6.2952174969601329E-2</v>
      </c>
      <c r="W1888">
        <f t="shared" si="210"/>
        <v>6.8707871829288156E-2</v>
      </c>
      <c r="X1888">
        <f t="shared" si="209"/>
        <v>3.5645597852529597E-2</v>
      </c>
      <c r="Y1888">
        <f t="shared" si="209"/>
        <v>7.8035626976403219E-2</v>
      </c>
      <c r="Z1888">
        <f t="shared" si="207"/>
        <v>5.6969874826462992E-2</v>
      </c>
      <c r="AA1888">
        <f t="shared" si="208"/>
        <v>1.0000000000000002</v>
      </c>
    </row>
    <row r="1889" spans="1:27" x14ac:dyDescent="0.2">
      <c r="A1889" s="1">
        <v>42369</v>
      </c>
      <c r="B1889">
        <v>66.03</v>
      </c>
      <c r="C1889">
        <v>16.829999999999998</v>
      </c>
      <c r="D1889">
        <v>54.36</v>
      </c>
      <c r="E1889">
        <v>31.81</v>
      </c>
      <c r="F1889">
        <v>69.55</v>
      </c>
      <c r="G1889">
        <v>29.24</v>
      </c>
      <c r="H1889">
        <v>180.23</v>
      </c>
      <c r="I1889">
        <v>340.52</v>
      </c>
      <c r="J1889" s="2">
        <v>243064999175.31</v>
      </c>
      <c r="K1889" s="2">
        <v>175242032862.92999</v>
      </c>
      <c r="L1889" s="2">
        <v>277660706417.28009</v>
      </c>
      <c r="M1889" s="2">
        <v>61591284135.790001</v>
      </c>
      <c r="N1889" s="2">
        <v>68454303944.650002</v>
      </c>
      <c r="O1889" s="2">
        <v>34858948079.879997</v>
      </c>
      <c r="P1889" s="2">
        <v>76874612657.490005</v>
      </c>
      <c r="Q1889" s="2">
        <v>56388797252.279999</v>
      </c>
      <c r="R1889">
        <f t="shared" si="204"/>
        <v>994135684525.61011</v>
      </c>
      <c r="S1889">
        <f t="shared" si="205"/>
        <v>0.24449881737350346</v>
      </c>
      <c r="T1889">
        <f t="shared" si="206"/>
        <v>0.17627576958627478</v>
      </c>
      <c r="U1889">
        <f t="shared" si="210"/>
        <v>0.27929860152819735</v>
      </c>
      <c r="V1889">
        <f t="shared" si="210"/>
        <v>6.1954605487459832E-2</v>
      </c>
      <c r="W1889">
        <f t="shared" si="210"/>
        <v>6.8858109622446151E-2</v>
      </c>
      <c r="X1889">
        <f t="shared" si="209"/>
        <v>3.50645778262293E-2</v>
      </c>
      <c r="Y1889">
        <f t="shared" si="209"/>
        <v>7.7328088966219607E-2</v>
      </c>
      <c r="Z1889">
        <f t="shared" si="207"/>
        <v>5.6721429609669499E-2</v>
      </c>
      <c r="AA1889">
        <f t="shared" si="208"/>
        <v>0.99999999999999989</v>
      </c>
    </row>
    <row r="1890" spans="1:27" x14ac:dyDescent="0.2">
      <c r="A1890" s="1">
        <v>42368</v>
      </c>
      <c r="B1890">
        <v>66.59</v>
      </c>
      <c r="C1890">
        <v>17.05</v>
      </c>
      <c r="D1890">
        <v>54.89</v>
      </c>
      <c r="E1890">
        <v>32.229999999999997</v>
      </c>
      <c r="F1890">
        <v>70.16</v>
      </c>
      <c r="G1890">
        <v>29.71</v>
      </c>
      <c r="H1890">
        <v>182.01</v>
      </c>
      <c r="I1890">
        <v>342.05</v>
      </c>
      <c r="J1890" s="2">
        <v>245126431850.42999</v>
      </c>
      <c r="K1890" s="2">
        <v>177532778390.54999</v>
      </c>
      <c r="L1890" s="2">
        <v>280367847226.71997</v>
      </c>
      <c r="M1890" s="2">
        <v>62404498198.57</v>
      </c>
      <c r="N1890" s="2">
        <v>69054693957.679993</v>
      </c>
      <c r="O1890" s="2">
        <v>35419266328.769997</v>
      </c>
      <c r="P1890" s="2">
        <v>77633847027.630005</v>
      </c>
      <c r="Q1890" s="2">
        <v>56093648649.050003</v>
      </c>
      <c r="R1890">
        <f t="shared" si="204"/>
        <v>1003633011629.4</v>
      </c>
      <c r="S1890">
        <f t="shared" si="205"/>
        <v>0.24423910832951456</v>
      </c>
      <c r="T1890">
        <f t="shared" si="206"/>
        <v>0.17689013447487661</v>
      </c>
      <c r="U1890">
        <f t="shared" si="210"/>
        <v>0.27935295469361082</v>
      </c>
      <c r="V1890">
        <f t="shared" si="210"/>
        <v>6.2178602612180105E-2</v>
      </c>
      <c r="W1890">
        <f t="shared" si="210"/>
        <v>6.8804725589455829E-2</v>
      </c>
      <c r="X1890">
        <f t="shared" si="209"/>
        <v>3.5291053520914738E-2</v>
      </c>
      <c r="Y1890">
        <f t="shared" si="209"/>
        <v>7.7352823320938111E-2</v>
      </c>
      <c r="Z1890">
        <f t="shared" si="207"/>
        <v>5.5890597458509127E-2</v>
      </c>
      <c r="AA1890">
        <f t="shared" si="208"/>
        <v>0.99999999999999989</v>
      </c>
    </row>
    <row r="1891" spans="1:27" x14ac:dyDescent="0.2">
      <c r="A1891" s="1">
        <v>42367</v>
      </c>
      <c r="B1891">
        <v>67.069999999999993</v>
      </c>
      <c r="C1891">
        <v>17.28</v>
      </c>
      <c r="D1891">
        <v>55.29</v>
      </c>
      <c r="E1891">
        <v>32.549999999999997</v>
      </c>
      <c r="F1891">
        <v>70.55</v>
      </c>
      <c r="G1891">
        <v>30.17</v>
      </c>
      <c r="H1891">
        <v>183.53</v>
      </c>
      <c r="I1891">
        <v>343.6</v>
      </c>
      <c r="J1891" s="2">
        <v>246893374143.39001</v>
      </c>
      <c r="K1891" s="2">
        <v>179927648714.88</v>
      </c>
      <c r="L1891" s="2">
        <v>282410972365.91998</v>
      </c>
      <c r="M1891" s="2">
        <v>63024089865.449997</v>
      </c>
      <c r="N1891" s="2">
        <v>69438549867.649994</v>
      </c>
      <c r="O1891" s="2">
        <v>35967662912.790001</v>
      </c>
      <c r="P1891" s="2">
        <v>78282181995.389999</v>
      </c>
      <c r="Q1891" s="2">
        <v>56347837087.599998</v>
      </c>
      <c r="R1891">
        <f t="shared" si="204"/>
        <v>1012292316953.0699</v>
      </c>
      <c r="S1891">
        <f t="shared" si="205"/>
        <v>0.24389533537755384</v>
      </c>
      <c r="T1891">
        <f t="shared" si="206"/>
        <v>0.17774277814974415</v>
      </c>
      <c r="U1891">
        <f t="shared" si="210"/>
        <v>0.27898164160324512</v>
      </c>
      <c r="V1891">
        <f t="shared" si="210"/>
        <v>6.2258785145330509E-2</v>
      </c>
      <c r="W1891">
        <f t="shared" si="210"/>
        <v>6.8595354034351699E-2</v>
      </c>
      <c r="X1891">
        <f t="shared" si="209"/>
        <v>3.553090575758807E-2</v>
      </c>
      <c r="Y1891">
        <f t="shared" si="209"/>
        <v>7.7331597488573225E-2</v>
      </c>
      <c r="Z1891">
        <f t="shared" si="207"/>
        <v>5.5663602443613423E-2</v>
      </c>
      <c r="AA1891">
        <f t="shared" si="208"/>
        <v>1</v>
      </c>
    </row>
    <row r="1892" spans="1:27" x14ac:dyDescent="0.2">
      <c r="A1892" s="1">
        <v>42366</v>
      </c>
      <c r="B1892">
        <v>66.38</v>
      </c>
      <c r="C1892">
        <v>17.13</v>
      </c>
      <c r="D1892">
        <v>54.68</v>
      </c>
      <c r="E1892">
        <v>32.17</v>
      </c>
      <c r="F1892">
        <v>69.760000000000005</v>
      </c>
      <c r="G1892">
        <v>30.41</v>
      </c>
      <c r="H1892">
        <v>181.62</v>
      </c>
      <c r="I1892">
        <v>342.45</v>
      </c>
      <c r="J1892" s="2">
        <v>244353394597.26001</v>
      </c>
      <c r="K1892" s="2">
        <v>178365776764.23001</v>
      </c>
      <c r="L1892" s="2">
        <v>279295206528.64001</v>
      </c>
      <c r="M1892" s="2">
        <v>62288324761.029999</v>
      </c>
      <c r="N1892" s="2">
        <v>68660995588.480003</v>
      </c>
      <c r="O1892" s="2">
        <v>36253782869.669998</v>
      </c>
      <c r="P1892" s="2">
        <v>77467497924.059998</v>
      </c>
      <c r="Q1892" s="2">
        <v>56159245665.449997</v>
      </c>
      <c r="R1892">
        <f t="shared" si="204"/>
        <v>1002844224698.8201</v>
      </c>
      <c r="S1892">
        <f t="shared" si="205"/>
        <v>0.24366036975547786</v>
      </c>
      <c r="T1892">
        <f t="shared" si="206"/>
        <v>0.17785990323452064</v>
      </c>
      <c r="U1892">
        <f t="shared" si="210"/>
        <v>0.27850308118643208</v>
      </c>
      <c r="V1892">
        <f t="shared" si="210"/>
        <v>6.2111665228701679E-2</v>
      </c>
      <c r="W1892">
        <f t="shared" si="210"/>
        <v>6.8466262154623939E-2</v>
      </c>
      <c r="X1892">
        <f t="shared" si="209"/>
        <v>3.6150961412334946E-2</v>
      </c>
      <c r="Y1892">
        <f t="shared" si="209"/>
        <v>7.7247787857905328E-2</v>
      </c>
      <c r="Z1892">
        <f t="shared" si="207"/>
        <v>5.5999969170003508E-2</v>
      </c>
      <c r="AA1892">
        <f t="shared" si="208"/>
        <v>1</v>
      </c>
    </row>
    <row r="1893" spans="1:27" x14ac:dyDescent="0.2">
      <c r="A1893" s="1">
        <v>42362</v>
      </c>
      <c r="B1893">
        <v>66.599999999999994</v>
      </c>
      <c r="C1893">
        <v>17.27</v>
      </c>
      <c r="D1893">
        <v>54.82</v>
      </c>
      <c r="E1893">
        <v>32.479999999999997</v>
      </c>
      <c r="F1893">
        <v>70.16</v>
      </c>
      <c r="G1893">
        <v>30.67</v>
      </c>
      <c r="H1893">
        <v>182.47</v>
      </c>
      <c r="I1893">
        <v>337.4</v>
      </c>
      <c r="J1893" s="2">
        <v>245163243148.20001</v>
      </c>
      <c r="K1893" s="2">
        <v>179823523918.17001</v>
      </c>
      <c r="L1893" s="2">
        <v>280010300327.35999</v>
      </c>
      <c r="M1893" s="2">
        <v>62888554188.32</v>
      </c>
      <c r="N1893" s="2">
        <v>69054693957.679993</v>
      </c>
      <c r="O1893" s="2">
        <v>36563746156.290001</v>
      </c>
      <c r="P1893" s="2">
        <v>77830053662.610001</v>
      </c>
      <c r="Q1893" s="2">
        <v>55331083333.400002</v>
      </c>
      <c r="R1893">
        <f t="shared" si="204"/>
        <v>1006665198692.03</v>
      </c>
      <c r="S1893">
        <f t="shared" si="205"/>
        <v>0.24354000065438144</v>
      </c>
      <c r="T1893">
        <f t="shared" si="206"/>
        <v>0.17863290014576494</v>
      </c>
      <c r="U1893">
        <f t="shared" si="210"/>
        <v>0.27815633309980331</v>
      </c>
      <c r="V1893">
        <f t="shared" si="210"/>
        <v>6.2472164797225248E-2</v>
      </c>
      <c r="W1893">
        <f t="shared" si="210"/>
        <v>6.8597478136130499E-2</v>
      </c>
      <c r="X1893">
        <f t="shared" si="209"/>
        <v>3.6321655108170654E-2</v>
      </c>
      <c r="Y1893">
        <f t="shared" si="209"/>
        <v>7.7314735588093597E-2</v>
      </c>
      <c r="Z1893">
        <f t="shared" si="207"/>
        <v>5.4964732470430308E-2</v>
      </c>
      <c r="AA1893">
        <f t="shared" si="208"/>
        <v>1</v>
      </c>
    </row>
    <row r="1894" spans="1:27" x14ac:dyDescent="0.2">
      <c r="A1894" s="1">
        <v>42361</v>
      </c>
      <c r="B1894">
        <v>66.73</v>
      </c>
      <c r="C1894">
        <v>17.34</v>
      </c>
      <c r="D1894">
        <v>55.04</v>
      </c>
      <c r="E1894">
        <v>32.6</v>
      </c>
      <c r="F1894">
        <v>69.97</v>
      </c>
      <c r="G1894">
        <v>30.86</v>
      </c>
      <c r="H1894">
        <v>182.95</v>
      </c>
      <c r="I1894">
        <v>339.64</v>
      </c>
      <c r="J1894" s="2">
        <v>245641790019.20999</v>
      </c>
      <c r="K1894" s="2">
        <v>180552397495.14001</v>
      </c>
      <c r="L1894" s="2">
        <v>281134019153.91998</v>
      </c>
      <c r="M1894" s="2">
        <v>63120901063.400002</v>
      </c>
      <c r="N1894" s="2">
        <v>68867687232.309998</v>
      </c>
      <c r="O1894" s="2">
        <v>36790257788.82</v>
      </c>
      <c r="P1894" s="2">
        <v>78034791020.850006</v>
      </c>
      <c r="Q1894" s="2">
        <v>55698426625.239998</v>
      </c>
      <c r="R1894">
        <f t="shared" si="204"/>
        <v>1009840270398.8899</v>
      </c>
      <c r="S1894">
        <f t="shared" si="205"/>
        <v>0.24324816232787069</v>
      </c>
      <c r="T1894">
        <f t="shared" si="206"/>
        <v>0.17879302577606782</v>
      </c>
      <c r="U1894">
        <f t="shared" si="210"/>
        <v>0.27839454158712768</v>
      </c>
      <c r="V1894">
        <f t="shared" si="210"/>
        <v>6.2505826825926702E-2</v>
      </c>
      <c r="W1894">
        <f t="shared" si="210"/>
        <v>6.8196614109186843E-2</v>
      </c>
      <c r="X1894">
        <f t="shared" si="209"/>
        <v>3.6431759424970983E-2</v>
      </c>
      <c r="Y1894">
        <f t="shared" si="209"/>
        <v>7.7274390127090128E-2</v>
      </c>
      <c r="Z1894">
        <f t="shared" si="207"/>
        <v>5.5155679821759292E-2</v>
      </c>
      <c r="AA1894">
        <f t="shared" si="208"/>
        <v>1.0000000000000002</v>
      </c>
    </row>
    <row r="1895" spans="1:27" x14ac:dyDescent="0.2">
      <c r="A1895" s="1">
        <v>42360</v>
      </c>
      <c r="B1895">
        <v>65.680000000000007</v>
      </c>
      <c r="C1895">
        <v>17.079999999999998</v>
      </c>
      <c r="D1895">
        <v>54.34</v>
      </c>
      <c r="E1895">
        <v>32.22</v>
      </c>
      <c r="F1895">
        <v>68.849999999999994</v>
      </c>
      <c r="G1895">
        <v>30.08</v>
      </c>
      <c r="H1895">
        <v>180.05</v>
      </c>
      <c r="I1895">
        <v>330.51</v>
      </c>
      <c r="J1895" s="2">
        <v>241776603753.35999</v>
      </c>
      <c r="K1895" s="2">
        <v>177845152780.67999</v>
      </c>
      <c r="L1895" s="2">
        <v>277558550160.32001</v>
      </c>
      <c r="M1895" s="2">
        <v>62385135958.980003</v>
      </c>
      <c r="N1895" s="2">
        <v>67765331798.550003</v>
      </c>
      <c r="O1895" s="2">
        <v>35860367928.959999</v>
      </c>
      <c r="P1895" s="2">
        <v>76797836148.149994</v>
      </c>
      <c r="Q1895" s="2">
        <v>54201174725.910004</v>
      </c>
      <c r="R1895">
        <f t="shared" si="204"/>
        <v>994190153254.91003</v>
      </c>
      <c r="S1895">
        <f t="shared" si="205"/>
        <v>0.24318949746363919</v>
      </c>
      <c r="T1895">
        <f t="shared" si="206"/>
        <v>0.17888444398531531</v>
      </c>
      <c r="U1895">
        <f t="shared" si="210"/>
        <v>0.27918054634881712</v>
      </c>
      <c r="V1895">
        <f t="shared" si="210"/>
        <v>6.274970211154815E-2</v>
      </c>
      <c r="W1895">
        <f t="shared" si="210"/>
        <v>6.8161338730514456E-2</v>
      </c>
      <c r="X1895">
        <f t="shared" si="209"/>
        <v>3.6069928686736259E-2</v>
      </c>
      <c r="Y1895">
        <f t="shared" si="209"/>
        <v>7.7246627213837488E-2</v>
      </c>
      <c r="Z1895">
        <f t="shared" si="207"/>
        <v>5.4517915459592003E-2</v>
      </c>
      <c r="AA1895">
        <f t="shared" si="208"/>
        <v>1</v>
      </c>
    </row>
    <row r="1896" spans="1:27" x14ac:dyDescent="0.2">
      <c r="A1896" s="1">
        <v>42359</v>
      </c>
      <c r="B1896">
        <v>65.540000000000006</v>
      </c>
      <c r="C1896">
        <v>16.97</v>
      </c>
      <c r="D1896">
        <v>54.02</v>
      </c>
      <c r="E1896">
        <v>31.68</v>
      </c>
      <c r="F1896">
        <v>68.400000000000006</v>
      </c>
      <c r="G1896">
        <v>30.11</v>
      </c>
      <c r="H1896">
        <v>177.75</v>
      </c>
      <c r="I1896">
        <v>325.55</v>
      </c>
      <c r="J1896" s="2">
        <v>241261245584.57999</v>
      </c>
      <c r="K1896" s="2">
        <v>176699780016.87</v>
      </c>
      <c r="L1896" s="2">
        <v>275924050048.96002</v>
      </c>
      <c r="M1896" s="2">
        <v>61339575021.120003</v>
      </c>
      <c r="N1896" s="2">
        <v>67322421133.199997</v>
      </c>
      <c r="O1896" s="2">
        <v>35896132923.57</v>
      </c>
      <c r="P1896" s="2">
        <v>75816802973.25</v>
      </c>
      <c r="Q1896" s="2">
        <v>53387771722.550003</v>
      </c>
      <c r="R1896">
        <f t="shared" si="204"/>
        <v>987647779424.09985</v>
      </c>
      <c r="S1896">
        <f t="shared" si="205"/>
        <v>0.24427862909311665</v>
      </c>
      <c r="T1896">
        <f t="shared" si="206"/>
        <v>0.17890971224569971</v>
      </c>
      <c r="U1896">
        <f t="shared" si="210"/>
        <v>0.27937495106793242</v>
      </c>
      <c r="V1896">
        <f t="shared" si="210"/>
        <v>6.2106731062451515E-2</v>
      </c>
      <c r="W1896">
        <f t="shared" si="210"/>
        <v>6.8164402872910715E-2</v>
      </c>
      <c r="X1896">
        <f t="shared" si="209"/>
        <v>3.6345075310654909E-2</v>
      </c>
      <c r="Y1896">
        <f t="shared" si="209"/>
        <v>7.6765021450723031E-2</v>
      </c>
      <c r="Z1896">
        <f t="shared" si="207"/>
        <v>5.4055476896511183E-2</v>
      </c>
      <c r="AA1896">
        <f t="shared" si="208"/>
        <v>1.0000000000000002</v>
      </c>
    </row>
    <row r="1897" spans="1:27" x14ac:dyDescent="0.2">
      <c r="A1897" s="1">
        <v>42356</v>
      </c>
      <c r="B1897">
        <v>64.400000000000006</v>
      </c>
      <c r="C1897">
        <v>16.760000000000002</v>
      </c>
      <c r="D1897">
        <v>53.79</v>
      </c>
      <c r="E1897">
        <v>31.29</v>
      </c>
      <c r="F1897">
        <v>67.87</v>
      </c>
      <c r="G1897">
        <v>29.6</v>
      </c>
      <c r="H1897">
        <v>175.49</v>
      </c>
      <c r="I1897">
        <v>321.47000000000003</v>
      </c>
      <c r="J1897" s="2">
        <v>237064757638.79999</v>
      </c>
      <c r="K1897" s="2">
        <v>174513159285.95999</v>
      </c>
      <c r="L1897" s="2">
        <v>274749253093.92001</v>
      </c>
      <c r="M1897" s="2">
        <v>60584447677.110001</v>
      </c>
      <c r="N1897" s="2">
        <v>66800770794.010002</v>
      </c>
      <c r="O1897" s="2">
        <v>35288128015.199997</v>
      </c>
      <c r="P1897" s="2">
        <v>74852831244.869995</v>
      </c>
      <c r="Q1897" s="2">
        <v>52718682155.269997</v>
      </c>
      <c r="R1897">
        <f t="shared" si="204"/>
        <v>976572029905.14001</v>
      </c>
      <c r="S1897">
        <f t="shared" si="205"/>
        <v>0.2427519428974711</v>
      </c>
      <c r="T1897">
        <f t="shared" si="206"/>
        <v>0.17869973124554003</v>
      </c>
      <c r="U1897">
        <f t="shared" si="210"/>
        <v>0.28134048967243919</v>
      </c>
      <c r="V1897">
        <f t="shared" si="210"/>
        <v>6.2037869017193652E-2</v>
      </c>
      <c r="W1897">
        <f t="shared" si="210"/>
        <v>6.8403321770846473E-2</v>
      </c>
      <c r="X1897">
        <f t="shared" si="209"/>
        <v>3.6134690462748288E-2</v>
      </c>
      <c r="Y1897">
        <f t="shared" si="209"/>
        <v>7.6648551210442589E-2</v>
      </c>
      <c r="Z1897">
        <f t="shared" si="207"/>
        <v>5.3983403723318661E-2</v>
      </c>
      <c r="AA1897">
        <f t="shared" si="208"/>
        <v>1</v>
      </c>
    </row>
    <row r="1898" spans="1:27" x14ac:dyDescent="0.2">
      <c r="A1898" s="1">
        <v>42355</v>
      </c>
      <c r="B1898">
        <v>66.28</v>
      </c>
      <c r="C1898">
        <v>17.3</v>
      </c>
      <c r="D1898">
        <v>55.47</v>
      </c>
      <c r="E1898">
        <v>32.380000000000003</v>
      </c>
      <c r="F1898">
        <v>69.569999999999993</v>
      </c>
      <c r="G1898">
        <v>30.57</v>
      </c>
      <c r="H1898">
        <v>182.61</v>
      </c>
      <c r="I1898">
        <v>330.21</v>
      </c>
      <c r="J1898" s="2">
        <v>243985281619.56</v>
      </c>
      <c r="K1898" s="2">
        <v>180135898308.29999</v>
      </c>
      <c r="L1898" s="2">
        <v>283330378678.56</v>
      </c>
      <c r="M1898" s="2">
        <v>62694931792.419998</v>
      </c>
      <c r="N1898" s="2">
        <v>68473988863.110001</v>
      </c>
      <c r="O1898" s="2">
        <v>36444529507.589996</v>
      </c>
      <c r="P1898" s="2">
        <v>77889768725.429993</v>
      </c>
      <c r="Q1898" s="2">
        <v>54151976963.610001</v>
      </c>
      <c r="R1898">
        <f t="shared" si="204"/>
        <v>1007106754458.58</v>
      </c>
      <c r="S1898">
        <f t="shared" si="205"/>
        <v>0.2422635738856963</v>
      </c>
      <c r="T1898">
        <f t="shared" si="206"/>
        <v>0.17886475044558803</v>
      </c>
      <c r="U1898">
        <f t="shared" si="210"/>
        <v>0.28133102813998923</v>
      </c>
      <c r="V1898">
        <f t="shared" si="210"/>
        <v>6.2252518429513223E-2</v>
      </c>
      <c r="W1898">
        <f t="shared" si="210"/>
        <v>6.7990794977759408E-2</v>
      </c>
      <c r="X1898">
        <f t="shared" si="209"/>
        <v>3.6187354862079697E-2</v>
      </c>
      <c r="Y1898">
        <f t="shared" si="209"/>
        <v>7.7340131401763351E-2</v>
      </c>
      <c r="Z1898">
        <f t="shared" si="207"/>
        <v>5.3769847857610763E-2</v>
      </c>
      <c r="AA1898">
        <f t="shared" si="208"/>
        <v>0.99999999999999989</v>
      </c>
    </row>
    <row r="1899" spans="1:27" x14ac:dyDescent="0.2">
      <c r="A1899" s="1">
        <v>42354</v>
      </c>
      <c r="B1899">
        <v>67.53</v>
      </c>
      <c r="C1899">
        <v>17.75</v>
      </c>
      <c r="D1899">
        <v>55.85</v>
      </c>
      <c r="E1899">
        <v>33.61</v>
      </c>
      <c r="F1899">
        <v>70.709999999999994</v>
      </c>
      <c r="G1899">
        <v>29.8</v>
      </c>
      <c r="H1899">
        <v>186.21</v>
      </c>
      <c r="I1899">
        <v>331</v>
      </c>
      <c r="J1899" s="2">
        <v>248586693840.81</v>
      </c>
      <c r="K1899" s="2">
        <v>184821514160.25</v>
      </c>
      <c r="L1899" s="2">
        <v>285271347560.79999</v>
      </c>
      <c r="M1899" s="2">
        <v>65076487261.989998</v>
      </c>
      <c r="N1899" s="2">
        <v>69596029215.330002</v>
      </c>
      <c r="O1899" s="2">
        <v>35526561312.599998</v>
      </c>
      <c r="P1899" s="2">
        <v>79425298912.229996</v>
      </c>
      <c r="Q1899" s="2">
        <v>54281531071</v>
      </c>
      <c r="R1899">
        <f t="shared" si="204"/>
        <v>1022585463335.0099</v>
      </c>
      <c r="S1899">
        <f t="shared" si="205"/>
        <v>0.24309625234655849</v>
      </c>
      <c r="T1899">
        <f t="shared" si="206"/>
        <v>0.18073943038216309</v>
      </c>
      <c r="U1899">
        <f t="shared" si="210"/>
        <v>0.27897066581645907</v>
      </c>
      <c r="V1899">
        <f t="shared" si="210"/>
        <v>6.3639167184865647E-2</v>
      </c>
      <c r="W1899">
        <f t="shared" si="210"/>
        <v>6.8058887702503554E-2</v>
      </c>
      <c r="X1899">
        <f t="shared" si="209"/>
        <v>3.4741899417125903E-2</v>
      </c>
      <c r="Y1899">
        <f t="shared" si="209"/>
        <v>7.7671061989475418E-2</v>
      </c>
      <c r="Z1899">
        <f t="shared" si="207"/>
        <v>5.3082635160848941E-2</v>
      </c>
      <c r="AA1899">
        <f t="shared" si="208"/>
        <v>1</v>
      </c>
    </row>
    <row r="1900" spans="1:27" x14ac:dyDescent="0.2">
      <c r="A1900" s="1">
        <v>42353</v>
      </c>
      <c r="B1900">
        <v>66.099999999999994</v>
      </c>
      <c r="C1900">
        <v>17.420000000000002</v>
      </c>
      <c r="D1900">
        <v>54.91</v>
      </c>
      <c r="E1900">
        <v>32.840000000000003</v>
      </c>
      <c r="F1900">
        <v>70.150000000000006</v>
      </c>
      <c r="G1900">
        <v>28.96</v>
      </c>
      <c r="H1900">
        <v>182.01</v>
      </c>
      <c r="I1900">
        <v>329.54</v>
      </c>
      <c r="J1900" s="2">
        <v>243322678259.70001</v>
      </c>
      <c r="K1900" s="2">
        <v>181385395868.82001</v>
      </c>
      <c r="L1900" s="2">
        <v>280470003483.67999</v>
      </c>
      <c r="M1900" s="2">
        <v>63585594813.559998</v>
      </c>
      <c r="N1900" s="2">
        <v>69044851498.449997</v>
      </c>
      <c r="O1900" s="2">
        <v>34525141463.519997</v>
      </c>
      <c r="P1900" s="2">
        <v>77633847027.630005</v>
      </c>
      <c r="Q1900" s="2">
        <v>54042101961.139999</v>
      </c>
      <c r="R1900">
        <f t="shared" si="204"/>
        <v>1004009614376.5</v>
      </c>
      <c r="S1900">
        <f t="shared" si="205"/>
        <v>0.2423509444287601</v>
      </c>
      <c r="T1900">
        <f t="shared" si="206"/>
        <v>0.18066101486633884</v>
      </c>
      <c r="U1900">
        <f t="shared" si="210"/>
        <v>0.27934991803624776</v>
      </c>
      <c r="V1900">
        <f t="shared" si="210"/>
        <v>6.3331659282015229E-2</v>
      </c>
      <c r="W1900">
        <f t="shared" si="210"/>
        <v>6.8769113870814413E-2</v>
      </c>
      <c r="X1900">
        <f t="shared" si="209"/>
        <v>3.4387261804221324E-2</v>
      </c>
      <c r="Y1900">
        <f t="shared" si="209"/>
        <v>7.7323808373928174E-2</v>
      </c>
      <c r="Z1900">
        <f t="shared" si="207"/>
        <v>5.3826279337674157E-2</v>
      </c>
      <c r="AA1900">
        <f t="shared" si="208"/>
        <v>1</v>
      </c>
    </row>
    <row r="1901" spans="1:27" x14ac:dyDescent="0.2">
      <c r="A1901" s="1">
        <v>42352</v>
      </c>
      <c r="B1901">
        <v>64.27</v>
      </c>
      <c r="C1901">
        <v>16.8</v>
      </c>
      <c r="D1901">
        <v>53.2</v>
      </c>
      <c r="E1901">
        <v>31.88</v>
      </c>
      <c r="F1901">
        <v>68.83</v>
      </c>
      <c r="G1901">
        <v>27.8</v>
      </c>
      <c r="H1901">
        <v>176.4</v>
      </c>
      <c r="I1901">
        <v>319.60000000000002</v>
      </c>
      <c r="J1901" s="2">
        <v>236586210767.79001</v>
      </c>
      <c r="K1901" s="2">
        <v>174929658472.79999</v>
      </c>
      <c r="L1901" s="2">
        <v>271735643513.60001</v>
      </c>
      <c r="M1901" s="2">
        <v>61726819812.919998</v>
      </c>
      <c r="N1901" s="2">
        <v>67745646880.089996</v>
      </c>
      <c r="O1901" s="2">
        <v>33142228338.599998</v>
      </c>
      <c r="P1901" s="2">
        <v>75240979153.199997</v>
      </c>
      <c r="Q1901" s="2">
        <v>52412016103.599998</v>
      </c>
      <c r="R1901">
        <f t="shared" si="204"/>
        <v>973519203042.59985</v>
      </c>
      <c r="S1901">
        <f t="shared" si="205"/>
        <v>0.243021616860122</v>
      </c>
      <c r="T1901">
        <f t="shared" si="206"/>
        <v>0.17968793828214327</v>
      </c>
      <c r="U1901">
        <f t="shared" si="210"/>
        <v>0.2791271529768779</v>
      </c>
      <c r="V1901">
        <f t="shared" si="210"/>
        <v>6.3405857449962313E-2</v>
      </c>
      <c r="W1901">
        <f t="shared" si="210"/>
        <v>6.9588403257337228E-2</v>
      </c>
      <c r="X1901">
        <f t="shared" si="209"/>
        <v>3.40437335339853E-2</v>
      </c>
      <c r="Y1901">
        <f t="shared" si="209"/>
        <v>7.7287616842117449E-2</v>
      </c>
      <c r="Z1901">
        <f t="shared" si="207"/>
        <v>5.3837680797454719E-2</v>
      </c>
      <c r="AA1901">
        <f t="shared" si="208"/>
        <v>1.0000000000000002</v>
      </c>
    </row>
    <row r="1902" spans="1:27" x14ac:dyDescent="0.2">
      <c r="A1902" s="1">
        <v>42349</v>
      </c>
      <c r="B1902">
        <v>64.069999999999993</v>
      </c>
      <c r="C1902">
        <v>16.73</v>
      </c>
      <c r="D1902">
        <v>53.31</v>
      </c>
      <c r="E1902">
        <v>32.08</v>
      </c>
      <c r="F1902">
        <v>68.86</v>
      </c>
      <c r="G1902">
        <v>28.82</v>
      </c>
      <c r="H1902">
        <v>176.56</v>
      </c>
      <c r="I1902">
        <v>322.77999999999997</v>
      </c>
      <c r="J1902" s="2">
        <v>235849984812.39001</v>
      </c>
      <c r="K1902" s="2">
        <v>174200784895.82999</v>
      </c>
      <c r="L1902" s="2">
        <v>272297502926.88</v>
      </c>
      <c r="M1902" s="2">
        <v>62114064604.720001</v>
      </c>
      <c r="N1902" s="2">
        <v>67775174257.779999</v>
      </c>
      <c r="O1902" s="2">
        <v>34358238155.34</v>
      </c>
      <c r="P1902" s="2">
        <v>75309224939.279999</v>
      </c>
      <c r="Q1902" s="2">
        <v>52933512383.980003</v>
      </c>
      <c r="R1902">
        <f t="shared" si="204"/>
        <v>974838486976.19995</v>
      </c>
      <c r="S1902">
        <f t="shared" si="205"/>
        <v>0.24193749832750308</v>
      </c>
      <c r="T1902">
        <f t="shared" si="206"/>
        <v>0.1786970736415775</v>
      </c>
      <c r="U1902">
        <f t="shared" si="210"/>
        <v>0.27932576171823625</v>
      </c>
      <c r="V1902">
        <f t="shared" si="210"/>
        <v>6.3717287975968553E-2</v>
      </c>
      <c r="W1902">
        <f t="shared" si="210"/>
        <v>6.9524516279623139E-2</v>
      </c>
      <c r="X1902">
        <f t="shared" si="209"/>
        <v>3.5245057119065955E-2</v>
      </c>
      <c r="Y1902">
        <f t="shared" si="209"/>
        <v>7.7253028009673388E-2</v>
      </c>
      <c r="Z1902">
        <f t="shared" si="207"/>
        <v>5.4299776928352174E-2</v>
      </c>
      <c r="AA1902">
        <f t="shared" si="208"/>
        <v>1</v>
      </c>
    </row>
    <row r="1903" spans="1:27" x14ac:dyDescent="0.2">
      <c r="A1903" s="1">
        <v>42348</v>
      </c>
      <c r="B1903">
        <v>65.61</v>
      </c>
      <c r="C1903">
        <v>17.2</v>
      </c>
      <c r="D1903">
        <v>54.34</v>
      </c>
      <c r="E1903">
        <v>33.42</v>
      </c>
      <c r="F1903">
        <v>70.11</v>
      </c>
      <c r="G1903">
        <v>30.41</v>
      </c>
      <c r="H1903">
        <v>182.11</v>
      </c>
      <c r="I1903">
        <v>345.25</v>
      </c>
      <c r="J1903" s="2">
        <v>241518924668.97</v>
      </c>
      <c r="K1903" s="2">
        <v>179094650341.20001</v>
      </c>
      <c r="L1903" s="2">
        <v>277558550160.32001</v>
      </c>
      <c r="M1903" s="2">
        <v>64708604709.779999</v>
      </c>
      <c r="N1903" s="2">
        <v>69005481661.529999</v>
      </c>
      <c r="O1903" s="2">
        <v>36253782869.669998</v>
      </c>
      <c r="P1903" s="2">
        <v>77676500643.929993</v>
      </c>
      <c r="Q1903" s="2">
        <v>56618424780.25</v>
      </c>
      <c r="R1903">
        <f t="shared" si="204"/>
        <v>1002434919835.6501</v>
      </c>
      <c r="S1903">
        <f t="shared" si="205"/>
        <v>0.24093227389621183</v>
      </c>
      <c r="T1903">
        <f t="shared" si="206"/>
        <v>0.17865962846801337</v>
      </c>
      <c r="U1903">
        <f t="shared" si="210"/>
        <v>0.27688435894254954</v>
      </c>
      <c r="V1903">
        <f t="shared" si="210"/>
        <v>6.4551427159370123E-2</v>
      </c>
      <c r="W1903">
        <f t="shared" si="210"/>
        <v>6.883786697379167E-2</v>
      </c>
      <c r="X1903">
        <f t="shared" si="209"/>
        <v>3.6165722235228827E-2</v>
      </c>
      <c r="Y1903">
        <f t="shared" si="209"/>
        <v>7.7487824004240702E-2</v>
      </c>
      <c r="Z1903">
        <f t="shared" si="207"/>
        <v>5.6480898320593845E-2</v>
      </c>
      <c r="AA1903">
        <f t="shared" si="208"/>
        <v>1</v>
      </c>
    </row>
    <row r="1904" spans="1:27" x14ac:dyDescent="0.2">
      <c r="A1904" s="1">
        <v>42347</v>
      </c>
      <c r="B1904">
        <v>65.459999999999994</v>
      </c>
      <c r="C1904">
        <v>17.100000000000001</v>
      </c>
      <c r="D1904">
        <v>54.12</v>
      </c>
      <c r="E1904">
        <v>33.369999999999997</v>
      </c>
      <c r="F1904">
        <v>69.86</v>
      </c>
      <c r="G1904">
        <v>30.52</v>
      </c>
      <c r="H1904">
        <v>180.71</v>
      </c>
      <c r="I1904">
        <v>344.57</v>
      </c>
      <c r="J1904" s="2">
        <v>240966755202.42001</v>
      </c>
      <c r="K1904" s="2">
        <v>178053402374.10001</v>
      </c>
      <c r="L1904" s="2">
        <v>276434831333.76001</v>
      </c>
      <c r="M1904" s="2">
        <v>64611793511.830002</v>
      </c>
      <c r="N1904" s="2">
        <v>68759420180.779999</v>
      </c>
      <c r="O1904" s="2">
        <v>36384921183.239998</v>
      </c>
      <c r="P1904" s="2">
        <v>77079350015.729996</v>
      </c>
      <c r="Q1904" s="2">
        <v>56506909852.370003</v>
      </c>
      <c r="R1904">
        <f t="shared" si="204"/>
        <v>998797383654.22998</v>
      </c>
      <c r="S1904">
        <f t="shared" si="205"/>
        <v>0.24125689468750092</v>
      </c>
      <c r="T1904">
        <f t="shared" si="206"/>
        <v>0.17826779013243757</v>
      </c>
      <c r="U1904">
        <f t="shared" si="210"/>
        <v>0.27676767666569896</v>
      </c>
      <c r="V1904">
        <f t="shared" si="210"/>
        <v>6.4689590270490455E-2</v>
      </c>
      <c r="W1904">
        <f t="shared" si="210"/>
        <v>6.8842210948946145E-2</v>
      </c>
      <c r="X1904">
        <f t="shared" si="209"/>
        <v>3.6428730970560853E-2</v>
      </c>
      <c r="Y1904">
        <f t="shared" si="209"/>
        <v>7.7172158514998493E-2</v>
      </c>
      <c r="Z1904">
        <f t="shared" si="207"/>
        <v>5.657494780936663E-2</v>
      </c>
      <c r="AA1904">
        <f t="shared" si="208"/>
        <v>1</v>
      </c>
    </row>
    <row r="1905" spans="1:27" x14ac:dyDescent="0.2">
      <c r="A1905" s="1">
        <v>42346</v>
      </c>
      <c r="B1905">
        <v>65.959999999999994</v>
      </c>
      <c r="C1905">
        <v>17.190000000000001</v>
      </c>
      <c r="D1905">
        <v>54.4</v>
      </c>
      <c r="E1905">
        <v>34.06</v>
      </c>
      <c r="F1905">
        <v>69.91</v>
      </c>
      <c r="G1905">
        <v>29.99</v>
      </c>
      <c r="H1905">
        <v>182.92</v>
      </c>
      <c r="I1905">
        <v>348.94</v>
      </c>
      <c r="J1905" s="2">
        <v>242807320090.92001</v>
      </c>
      <c r="K1905" s="2">
        <v>178990525544.48999</v>
      </c>
      <c r="L1905" s="2">
        <v>277865018931.20001</v>
      </c>
      <c r="M1905" s="2">
        <v>65947788043.540001</v>
      </c>
      <c r="N1905" s="2">
        <v>68808632476.929993</v>
      </c>
      <c r="O1905" s="2">
        <v>35753072945.129997</v>
      </c>
      <c r="P1905" s="2">
        <v>78021994935.960007</v>
      </c>
      <c r="Q1905" s="2">
        <v>57223557256.540001</v>
      </c>
      <c r="R1905">
        <f t="shared" si="204"/>
        <v>1005417910224.7101</v>
      </c>
      <c r="S1905">
        <f t="shared" si="205"/>
        <v>0.24149890072741273</v>
      </c>
      <c r="T1905">
        <f t="shared" si="206"/>
        <v>0.17802599667683039</v>
      </c>
      <c r="U1905">
        <f t="shared" si="210"/>
        <v>0.27636768363226932</v>
      </c>
      <c r="V1905">
        <f t="shared" si="210"/>
        <v>6.5592414231810059E-2</v>
      </c>
      <c r="W1905">
        <f t="shared" si="210"/>
        <v>6.8437842390883324E-2</v>
      </c>
      <c r="X1905">
        <f t="shared" si="209"/>
        <v>3.556040983707881E-2</v>
      </c>
      <c r="Y1905">
        <f t="shared" si="209"/>
        <v>7.7601556668631611E-2</v>
      </c>
      <c r="Z1905">
        <f t="shared" si="207"/>
        <v>5.6915195835083726E-2</v>
      </c>
      <c r="AA1905">
        <f t="shared" si="208"/>
        <v>1</v>
      </c>
    </row>
    <row r="1906" spans="1:27" x14ac:dyDescent="0.2">
      <c r="A1906" s="1">
        <v>42345</v>
      </c>
      <c r="B1906">
        <v>67</v>
      </c>
      <c r="C1906">
        <v>17.54</v>
      </c>
      <c r="D1906">
        <v>55.42</v>
      </c>
      <c r="E1906">
        <v>34.68</v>
      </c>
      <c r="F1906">
        <v>70.61</v>
      </c>
      <c r="G1906">
        <v>30.41</v>
      </c>
      <c r="H1906">
        <v>185.49</v>
      </c>
      <c r="I1906">
        <v>355.47</v>
      </c>
      <c r="J1906" s="2">
        <v>246635695059</v>
      </c>
      <c r="K1906" s="2">
        <v>182634893429.34</v>
      </c>
      <c r="L1906" s="2">
        <v>283074988036.15997</v>
      </c>
      <c r="M1906" s="2">
        <v>67148246898.120003</v>
      </c>
      <c r="N1906" s="2">
        <v>69497604623.029999</v>
      </c>
      <c r="O1906" s="2">
        <v>36253782869.669998</v>
      </c>
      <c r="P1906" s="2">
        <v>79118192874.869995</v>
      </c>
      <c r="Q1906" s="2">
        <v>58294428549.269997</v>
      </c>
      <c r="R1906">
        <f t="shared" si="204"/>
        <v>1022657832339.4601</v>
      </c>
      <c r="S1906">
        <f t="shared" si="205"/>
        <v>0.24117127670629523</v>
      </c>
      <c r="T1906">
        <f t="shared" si="206"/>
        <v>0.17858846591096791</v>
      </c>
      <c r="U1906">
        <f t="shared" si="210"/>
        <v>0.2768032269293727</v>
      </c>
      <c r="V1906">
        <f t="shared" si="210"/>
        <v>6.5660521803768745E-2</v>
      </c>
      <c r="W1906">
        <f t="shared" si="210"/>
        <v>6.7957827560021097E-2</v>
      </c>
      <c r="X1906">
        <f t="shared" si="209"/>
        <v>3.5450550245857748E-2</v>
      </c>
      <c r="Y1906">
        <f t="shared" si="209"/>
        <v>7.736526370103386E-2</v>
      </c>
      <c r="Z1906">
        <f t="shared" si="207"/>
        <v>5.700286714268258E-2</v>
      </c>
      <c r="AA1906">
        <f t="shared" si="208"/>
        <v>0.99999999999999978</v>
      </c>
    </row>
    <row r="1907" spans="1:27" x14ac:dyDescent="0.2">
      <c r="A1907" s="1">
        <v>42342</v>
      </c>
      <c r="B1907">
        <v>67.89</v>
      </c>
      <c r="C1907">
        <v>17.8</v>
      </c>
      <c r="D1907">
        <v>55.67</v>
      </c>
      <c r="E1907">
        <v>35.32</v>
      </c>
      <c r="F1907">
        <v>71.099999999999994</v>
      </c>
      <c r="G1907">
        <v>30.65</v>
      </c>
      <c r="H1907">
        <v>189.99</v>
      </c>
      <c r="I1907">
        <v>360.76</v>
      </c>
      <c r="J1907" s="2">
        <v>249911900560.53</v>
      </c>
      <c r="K1907" s="2">
        <v>185342138143.79999</v>
      </c>
      <c r="L1907" s="2">
        <v>284351941248.15997</v>
      </c>
      <c r="M1907" s="2">
        <v>68387430231.879997</v>
      </c>
      <c r="N1907" s="2">
        <v>69979885125.300003</v>
      </c>
      <c r="O1907" s="2">
        <v>36539902826.550003</v>
      </c>
      <c r="P1907" s="2">
        <v>81037605608.369995</v>
      </c>
      <c r="Q1907" s="2">
        <v>59161949091.160004</v>
      </c>
      <c r="R1907">
        <f t="shared" si="204"/>
        <v>1034712752835.7501</v>
      </c>
      <c r="S1907">
        <f t="shared" si="205"/>
        <v>0.24152780554372941</v>
      </c>
      <c r="T1907">
        <f t="shared" si="206"/>
        <v>0.1791242425840876</v>
      </c>
      <c r="U1907">
        <f t="shared" si="210"/>
        <v>0.27481244477644695</v>
      </c>
      <c r="V1907">
        <f t="shared" si="210"/>
        <v>6.6093154882315236E-2</v>
      </c>
      <c r="W1907">
        <f t="shared" si="210"/>
        <v>6.7632185776692152E-2</v>
      </c>
      <c r="X1907">
        <f t="shared" si="209"/>
        <v>3.5314054771634122E-2</v>
      </c>
      <c r="Y1907">
        <f t="shared" si="209"/>
        <v>7.8318939615151212E-2</v>
      </c>
      <c r="Z1907">
        <f t="shared" si="207"/>
        <v>5.7177172049943166E-2</v>
      </c>
      <c r="AA1907">
        <f t="shared" si="208"/>
        <v>0.99999999999999989</v>
      </c>
    </row>
    <row r="1908" spans="1:27" x14ac:dyDescent="0.2">
      <c r="A1908" s="1">
        <v>42341</v>
      </c>
      <c r="B1908">
        <v>65.8</v>
      </c>
      <c r="C1908">
        <v>17.3</v>
      </c>
      <c r="D1908">
        <v>54.2</v>
      </c>
      <c r="E1908">
        <v>34.450000000000003</v>
      </c>
      <c r="F1908">
        <v>70.42</v>
      </c>
      <c r="G1908">
        <v>30.4</v>
      </c>
      <c r="H1908">
        <v>185.2</v>
      </c>
      <c r="I1908">
        <v>352</v>
      </c>
      <c r="J1908" s="2">
        <v>242218339326.60001</v>
      </c>
      <c r="K1908" s="2">
        <v>180135898308.29999</v>
      </c>
      <c r="L1908" s="2">
        <v>276843456361.59998</v>
      </c>
      <c r="M1908" s="2">
        <v>66702915387.550003</v>
      </c>
      <c r="N1908" s="2">
        <v>69310597897.660004</v>
      </c>
      <c r="O1908" s="2">
        <v>36241861204.800003</v>
      </c>
      <c r="P1908" s="2">
        <v>78994497387.600006</v>
      </c>
      <c r="Q1908" s="2">
        <v>57725374432</v>
      </c>
      <c r="R1908">
        <f t="shared" si="204"/>
        <v>1008172940306.1101</v>
      </c>
      <c r="S1908">
        <f t="shared" si="205"/>
        <v>0.24025475158364754</v>
      </c>
      <c r="T1908">
        <f t="shared" si="206"/>
        <v>0.17867559334969413</v>
      </c>
      <c r="U1908">
        <f t="shared" si="210"/>
        <v>0.27459917370678727</v>
      </c>
      <c r="V1908">
        <f t="shared" si="210"/>
        <v>6.6162175873612603E-2</v>
      </c>
      <c r="W1908">
        <f t="shared" si="210"/>
        <v>6.8748718723411997E-2</v>
      </c>
      <c r="X1908">
        <f t="shared" si="209"/>
        <v>3.5948059857464472E-2</v>
      </c>
      <c r="Y1908">
        <f t="shared" si="209"/>
        <v>7.8354113892022348E-2</v>
      </c>
      <c r="Z1908">
        <f t="shared" si="207"/>
        <v>5.7257413013359522E-2</v>
      </c>
      <c r="AA1908">
        <f t="shared" si="208"/>
        <v>0.99999999999999989</v>
      </c>
    </row>
    <row r="1909" spans="1:27" x14ac:dyDescent="0.2">
      <c r="A1909" s="1">
        <v>42340</v>
      </c>
      <c r="B1909">
        <v>66.66</v>
      </c>
      <c r="C1909">
        <v>17.62</v>
      </c>
      <c r="D1909">
        <v>55.08</v>
      </c>
      <c r="E1909">
        <v>34.89</v>
      </c>
      <c r="F1909">
        <v>71.2</v>
      </c>
      <c r="G1909">
        <v>30.64</v>
      </c>
      <c r="H1909">
        <v>190.26</v>
      </c>
      <c r="I1909">
        <v>358.92</v>
      </c>
      <c r="J1909" s="2">
        <v>245384110934.82001</v>
      </c>
      <c r="K1909" s="2">
        <v>183467891803.01999</v>
      </c>
      <c r="L1909" s="2">
        <v>281338331667.84009</v>
      </c>
      <c r="M1909" s="2">
        <v>67554853929.510002</v>
      </c>
      <c r="N1909" s="2">
        <v>70078309717.600006</v>
      </c>
      <c r="O1909" s="2">
        <v>36527981161.68</v>
      </c>
      <c r="P1909" s="2">
        <v>81152770372.380005</v>
      </c>
      <c r="Q1909" s="2">
        <v>58860202815.720001</v>
      </c>
      <c r="R1909">
        <f t="shared" si="204"/>
        <v>1024364452402.5701</v>
      </c>
      <c r="S1909">
        <f t="shared" si="205"/>
        <v>0.23954766329433821</v>
      </c>
      <c r="T1909">
        <f t="shared" si="206"/>
        <v>0.17910411804383664</v>
      </c>
      <c r="U1909">
        <f t="shared" si="210"/>
        <v>0.2746467148562039</v>
      </c>
      <c r="V1909">
        <f t="shared" si="210"/>
        <v>6.5948065428339642E-2</v>
      </c>
      <c r="W1909">
        <f t="shared" si="210"/>
        <v>6.8411500958703297E-2</v>
      </c>
      <c r="X1909">
        <f t="shared" si="209"/>
        <v>3.5659165130151049E-2</v>
      </c>
      <c r="Y1909">
        <f t="shared" si="209"/>
        <v>7.9222556173286038E-2</v>
      </c>
      <c r="Z1909">
        <f t="shared" si="207"/>
        <v>5.7460216115141252E-2</v>
      </c>
      <c r="AA1909">
        <f t="shared" si="208"/>
        <v>0.99999999999999989</v>
      </c>
    </row>
    <row r="1910" spans="1:27" x14ac:dyDescent="0.2">
      <c r="A1910" s="1">
        <v>42339</v>
      </c>
      <c r="B1910">
        <v>67.61</v>
      </c>
      <c r="C1910">
        <v>17.809999999999999</v>
      </c>
      <c r="D1910">
        <v>55.71</v>
      </c>
      <c r="E1910">
        <v>35.270000000000003</v>
      </c>
      <c r="F1910">
        <v>72.2</v>
      </c>
      <c r="G1910">
        <v>31.71</v>
      </c>
      <c r="H1910">
        <v>193.07</v>
      </c>
      <c r="I1910">
        <v>361.73</v>
      </c>
      <c r="J1910" s="2">
        <v>248881184222.97</v>
      </c>
      <c r="K1910" s="2">
        <v>185446262940.51001</v>
      </c>
      <c r="L1910" s="2">
        <v>284556253762.08002</v>
      </c>
      <c r="M1910" s="2">
        <v>68290619033.93</v>
      </c>
      <c r="N1910" s="2">
        <v>71062555640.600006</v>
      </c>
      <c r="O1910" s="2">
        <v>37803599302.769997</v>
      </c>
      <c r="P1910" s="2">
        <v>82351336990.410004</v>
      </c>
      <c r="Q1910" s="2">
        <v>59321021855.93</v>
      </c>
      <c r="R1910">
        <f t="shared" si="204"/>
        <v>1037712833749.2002</v>
      </c>
      <c r="S1910">
        <f t="shared" si="205"/>
        <v>0.23983627852396869</v>
      </c>
      <c r="T1910">
        <f t="shared" si="206"/>
        <v>0.17870672589689646</v>
      </c>
      <c r="U1910">
        <f t="shared" si="210"/>
        <v>0.27421483526805168</v>
      </c>
      <c r="V1910">
        <f t="shared" si="210"/>
        <v>6.5808783329006054E-2</v>
      </c>
      <c r="W1910">
        <f t="shared" si="210"/>
        <v>6.8479981483754851E-2</v>
      </c>
      <c r="X1910">
        <f t="shared" si="209"/>
        <v>3.6429730917162929E-2</v>
      </c>
      <c r="Y1910">
        <f t="shared" si="209"/>
        <v>7.9358502961632549E-2</v>
      </c>
      <c r="Z1910">
        <f t="shared" si="207"/>
        <v>5.716516161952663E-2</v>
      </c>
      <c r="AA1910">
        <f t="shared" si="208"/>
        <v>0.99999999999999989</v>
      </c>
    </row>
    <row r="1911" spans="1:27" x14ac:dyDescent="0.2">
      <c r="A1911" s="1">
        <v>42338</v>
      </c>
      <c r="B1911">
        <v>66.680000000000007</v>
      </c>
      <c r="C1911">
        <v>17.43</v>
      </c>
      <c r="D1911">
        <v>55.1</v>
      </c>
      <c r="E1911">
        <v>34.299999999999997</v>
      </c>
      <c r="F1911">
        <v>71.64</v>
      </c>
      <c r="G1911">
        <v>31.23</v>
      </c>
      <c r="H1911">
        <v>190.02</v>
      </c>
      <c r="I1911">
        <v>363.72</v>
      </c>
      <c r="J1911" s="2">
        <v>245457733530.35999</v>
      </c>
      <c r="K1911" s="2">
        <v>181489520665.53</v>
      </c>
      <c r="L1911" s="2">
        <v>281440487924.79999</v>
      </c>
      <c r="M1911" s="2">
        <v>66412481793.699997</v>
      </c>
      <c r="N1911" s="2">
        <v>70511377923.720001</v>
      </c>
      <c r="O1911" s="2">
        <v>37231359389.010002</v>
      </c>
      <c r="P1911" s="2">
        <v>81050401693.259995</v>
      </c>
      <c r="Q1911" s="2">
        <v>59647367012.519997</v>
      </c>
      <c r="R1911">
        <f t="shared" si="204"/>
        <v>1023240729932.8999</v>
      </c>
      <c r="S1911">
        <f t="shared" si="205"/>
        <v>0.23988268483649605</v>
      </c>
      <c r="T1911">
        <f t="shared" si="206"/>
        <v>0.17736737344049172</v>
      </c>
      <c r="U1911">
        <f t="shared" si="210"/>
        <v>0.27504816773981988</v>
      </c>
      <c r="V1911">
        <f t="shared" si="210"/>
        <v>6.4904063971393186E-2</v>
      </c>
      <c r="W1911">
        <f t="shared" si="210"/>
        <v>6.8909862421469348E-2</v>
      </c>
      <c r="X1911">
        <f t="shared" si="209"/>
        <v>3.6385728499540367E-2</v>
      </c>
      <c r="Y1911">
        <f t="shared" si="209"/>
        <v>7.9209514752774712E-2</v>
      </c>
      <c r="Z1911">
        <f t="shared" si="207"/>
        <v>5.8292604338014808E-2</v>
      </c>
      <c r="AA1911">
        <f t="shared" si="208"/>
        <v>1</v>
      </c>
    </row>
    <row r="1912" spans="1:27" x14ac:dyDescent="0.2">
      <c r="A1912" s="1">
        <v>42335</v>
      </c>
      <c r="B1912">
        <v>67.17</v>
      </c>
      <c r="C1912">
        <v>17.48</v>
      </c>
      <c r="D1912">
        <v>55.39</v>
      </c>
      <c r="E1912">
        <v>33.78</v>
      </c>
      <c r="F1912">
        <v>71.849999999999994</v>
      </c>
      <c r="G1912">
        <v>31</v>
      </c>
      <c r="H1912">
        <v>190.47</v>
      </c>
      <c r="I1912">
        <v>358.39</v>
      </c>
      <c r="J1912" s="2">
        <v>247261487121.09</v>
      </c>
      <c r="K1912" s="2">
        <v>182010144649.07999</v>
      </c>
      <c r="L1912" s="2">
        <v>282921753650.71997</v>
      </c>
      <c r="M1912" s="2">
        <v>65405645335.019997</v>
      </c>
      <c r="N1912" s="2">
        <v>70718069567.550003</v>
      </c>
      <c r="O1912" s="2">
        <v>36957161097</v>
      </c>
      <c r="P1912" s="2">
        <v>81242342966.610001</v>
      </c>
      <c r="Q1912" s="2">
        <v>58773286768.989998</v>
      </c>
      <c r="R1912">
        <f t="shared" si="204"/>
        <v>1025289891156.0599</v>
      </c>
      <c r="S1912">
        <f t="shared" si="205"/>
        <v>0.24116251340612718</v>
      </c>
      <c r="T1912">
        <f t="shared" si="206"/>
        <v>0.17752066631989852</v>
      </c>
      <c r="U1912">
        <f t="shared" si="210"/>
        <v>0.27594318064690282</v>
      </c>
      <c r="V1912">
        <f t="shared" si="210"/>
        <v>6.3792343901169474E-2</v>
      </c>
      <c r="W1912">
        <f t="shared" si="210"/>
        <v>6.8973731407623876E-2</v>
      </c>
      <c r="X1912">
        <f t="shared" si="209"/>
        <v>3.6045572492018972E-2</v>
      </c>
      <c r="Y1912">
        <f t="shared" si="209"/>
        <v>7.9238412148007864E-2</v>
      </c>
      <c r="Z1912">
        <f t="shared" si="207"/>
        <v>5.7323579678251295E-2</v>
      </c>
      <c r="AA1912">
        <f t="shared" si="208"/>
        <v>1</v>
      </c>
    </row>
    <row r="1913" spans="1:27" x14ac:dyDescent="0.2">
      <c r="A1913" s="1">
        <v>42333</v>
      </c>
      <c r="B1913">
        <v>66.86</v>
      </c>
      <c r="C1913">
        <v>17.440000000000001</v>
      </c>
      <c r="D1913">
        <v>55.22</v>
      </c>
      <c r="E1913">
        <v>33.61</v>
      </c>
      <c r="F1913">
        <v>71.69</v>
      </c>
      <c r="G1913">
        <v>31.08</v>
      </c>
      <c r="H1913">
        <v>189.15</v>
      </c>
      <c r="I1913">
        <v>360.62</v>
      </c>
      <c r="J1913" s="2">
        <v>246120336890.22</v>
      </c>
      <c r="K1913" s="2">
        <v>181593645462.23999</v>
      </c>
      <c r="L1913" s="2">
        <v>282053425466.56</v>
      </c>
      <c r="M1913" s="2">
        <v>65076487261.989998</v>
      </c>
      <c r="N1913" s="2">
        <v>70560590219.869995</v>
      </c>
      <c r="O1913" s="2">
        <v>37052534415.959999</v>
      </c>
      <c r="P1913" s="2">
        <v>80679315231.449997</v>
      </c>
      <c r="Q1913" s="2">
        <v>59138990135.419998</v>
      </c>
      <c r="R1913">
        <f t="shared" si="204"/>
        <v>1022275325083.71</v>
      </c>
      <c r="S1913">
        <f t="shared" si="205"/>
        <v>0.24075738781043768</v>
      </c>
      <c r="T1913">
        <f t="shared" si="206"/>
        <v>0.17763672956438623</v>
      </c>
      <c r="U1913">
        <f t="shared" si="210"/>
        <v>0.27590749629358785</v>
      </c>
      <c r="V1913">
        <f t="shared" si="210"/>
        <v>6.3658474058014808E-2</v>
      </c>
      <c r="W1913">
        <f t="shared" si="210"/>
        <v>6.9023078703471671E-2</v>
      </c>
      <c r="X1913">
        <f t="shared" si="209"/>
        <v>3.6245161657331326E-2</v>
      </c>
      <c r="Y1913">
        <f t="shared" si="209"/>
        <v>7.8921317234027441E-2</v>
      </c>
      <c r="Z1913">
        <f t="shared" si="207"/>
        <v>5.7850354678743075E-2</v>
      </c>
      <c r="AA1913">
        <f t="shared" si="208"/>
        <v>1</v>
      </c>
    </row>
    <row r="1914" spans="1:27" x14ac:dyDescent="0.2">
      <c r="A1914" s="1">
        <v>42332</v>
      </c>
      <c r="B1914">
        <v>66.78</v>
      </c>
      <c r="C1914">
        <v>17.47</v>
      </c>
      <c r="D1914">
        <v>55.28</v>
      </c>
      <c r="E1914">
        <v>33.590000000000003</v>
      </c>
      <c r="F1914">
        <v>71.63</v>
      </c>
      <c r="G1914">
        <v>30.67</v>
      </c>
      <c r="H1914">
        <v>188.67</v>
      </c>
      <c r="I1914">
        <v>356.81</v>
      </c>
      <c r="J1914" s="2">
        <v>245825846508.06</v>
      </c>
      <c r="K1914" s="2">
        <v>181906019852.37</v>
      </c>
      <c r="L1914" s="2">
        <v>282359894237.44</v>
      </c>
      <c r="M1914" s="2">
        <v>65037762782.809998</v>
      </c>
      <c r="N1914" s="2">
        <v>70501535464.490005</v>
      </c>
      <c r="O1914" s="2">
        <v>36563746156.290001</v>
      </c>
      <c r="P1914" s="2">
        <v>80474577873.210007</v>
      </c>
      <c r="Q1914" s="2">
        <v>58514178554.209999</v>
      </c>
      <c r="R1914">
        <f t="shared" si="204"/>
        <v>1021183561428.8799</v>
      </c>
      <c r="S1914">
        <f t="shared" si="205"/>
        <v>0.24072640394258882</v>
      </c>
      <c r="T1914">
        <f t="shared" si="206"/>
        <v>0.17813253828512476</v>
      </c>
      <c r="U1914">
        <f t="shared" si="210"/>
        <v>0.27650258474818279</v>
      </c>
      <c r="V1914">
        <f t="shared" si="210"/>
        <v>6.3688611175650556E-2</v>
      </c>
      <c r="W1914">
        <f t="shared" si="210"/>
        <v>6.9039042663242151E-2</v>
      </c>
      <c r="X1914">
        <f t="shared" si="209"/>
        <v>3.5805263164566205E-2</v>
      </c>
      <c r="Y1914">
        <f t="shared" si="209"/>
        <v>7.8805203014242445E-2</v>
      </c>
      <c r="Z1914">
        <f t="shared" si="207"/>
        <v>5.730035300640237E-2</v>
      </c>
      <c r="AA1914">
        <f t="shared" si="208"/>
        <v>1</v>
      </c>
    </row>
    <row r="1915" spans="1:27" x14ac:dyDescent="0.2">
      <c r="A1915" s="1">
        <v>42331</v>
      </c>
      <c r="B1915">
        <v>66.88</v>
      </c>
      <c r="C1915">
        <v>17.47</v>
      </c>
      <c r="D1915">
        <v>55.6</v>
      </c>
      <c r="E1915">
        <v>33.64</v>
      </c>
      <c r="F1915">
        <v>72.239999999999995</v>
      </c>
      <c r="G1915">
        <v>31.01</v>
      </c>
      <c r="H1915">
        <v>189.19</v>
      </c>
      <c r="I1915">
        <v>363.25</v>
      </c>
      <c r="J1915" s="2">
        <v>246193959485.76001</v>
      </c>
      <c r="K1915" s="2">
        <v>181906019852.37</v>
      </c>
      <c r="L1915" s="2">
        <v>283994394348.79999</v>
      </c>
      <c r="M1915" s="2">
        <v>65134573980.760002</v>
      </c>
      <c r="N1915" s="2">
        <v>71101925477.520004</v>
      </c>
      <c r="O1915" s="2">
        <v>36969082761.870003</v>
      </c>
      <c r="P1915" s="2">
        <v>80696376677.970001</v>
      </c>
      <c r="Q1915" s="2">
        <v>59570290518.25</v>
      </c>
      <c r="R1915">
        <f t="shared" si="204"/>
        <v>1025566623103.2999</v>
      </c>
      <c r="S1915">
        <f t="shared" si="205"/>
        <v>0.24005652479289216</v>
      </c>
      <c r="T1915">
        <f t="shared" si="206"/>
        <v>0.17737123630440882</v>
      </c>
      <c r="U1915">
        <f t="shared" si="210"/>
        <v>0.27691462256196564</v>
      </c>
      <c r="V1915">
        <f t="shared" si="210"/>
        <v>6.3510816863039957E-2</v>
      </c>
      <c r="W1915">
        <f t="shared" si="210"/>
        <v>6.9329406667282198E-2</v>
      </c>
      <c r="X1915">
        <f t="shared" si="209"/>
        <v>3.6047470665536957E-2</v>
      </c>
      <c r="Y1915">
        <f t="shared" si="209"/>
        <v>7.868467524205093E-2</v>
      </c>
      <c r="Z1915">
        <f t="shared" si="207"/>
        <v>5.8085246902823393E-2</v>
      </c>
      <c r="AA1915">
        <f t="shared" si="208"/>
        <v>0.99999999999999989</v>
      </c>
    </row>
    <row r="1916" spans="1:27" x14ac:dyDescent="0.2">
      <c r="A1916" s="1">
        <v>42328</v>
      </c>
      <c r="B1916">
        <v>67.540000000000006</v>
      </c>
      <c r="C1916">
        <v>17.649999999999999</v>
      </c>
      <c r="D1916">
        <v>55.82</v>
      </c>
      <c r="E1916">
        <v>33.909999999999997</v>
      </c>
      <c r="F1916">
        <v>72.42</v>
      </c>
      <c r="G1916">
        <v>31.18</v>
      </c>
      <c r="H1916">
        <v>191.47</v>
      </c>
      <c r="I1916">
        <v>362.46</v>
      </c>
      <c r="J1916" s="2">
        <v>248623505138.57999</v>
      </c>
      <c r="K1916" s="2">
        <v>183780266193.14999</v>
      </c>
      <c r="L1916" s="2">
        <v>285118113175.35999</v>
      </c>
      <c r="M1916" s="2">
        <v>65657354449.690002</v>
      </c>
      <c r="N1916" s="2">
        <v>71279089743.660004</v>
      </c>
      <c r="O1916" s="2">
        <v>37171751064.660004</v>
      </c>
      <c r="P1916" s="2">
        <v>81668879129.610001</v>
      </c>
      <c r="Q1916" s="2">
        <v>59440736410.860001</v>
      </c>
      <c r="R1916">
        <f t="shared" si="204"/>
        <v>1032739695305.5701</v>
      </c>
      <c r="S1916">
        <f t="shared" si="205"/>
        <v>0.24074169538435</v>
      </c>
      <c r="T1916">
        <f t="shared" si="206"/>
        <v>0.17795410307993687</v>
      </c>
      <c r="U1916">
        <f t="shared" si="210"/>
        <v>0.27607935907895781</v>
      </c>
      <c r="V1916">
        <f t="shared" si="210"/>
        <v>6.3575898891213928E-2</v>
      </c>
      <c r="W1916">
        <f t="shared" si="210"/>
        <v>6.9019415122384478E-2</v>
      </c>
      <c r="X1916">
        <f t="shared" si="209"/>
        <v>3.5993340077493115E-2</v>
      </c>
      <c r="Y1916">
        <f t="shared" si="209"/>
        <v>7.9079829603572627E-2</v>
      </c>
      <c r="Z1916">
        <f t="shared" si="207"/>
        <v>5.7556358762091059E-2</v>
      </c>
      <c r="AA1916">
        <f t="shared" si="208"/>
        <v>0.99999999999999989</v>
      </c>
    </row>
    <row r="1917" spans="1:27" x14ac:dyDescent="0.2">
      <c r="A1917" s="1">
        <v>42327</v>
      </c>
      <c r="B1917">
        <v>67.66</v>
      </c>
      <c r="C1917">
        <v>17.690000000000001</v>
      </c>
      <c r="D1917">
        <v>55.97</v>
      </c>
      <c r="E1917">
        <v>34.17</v>
      </c>
      <c r="F1917">
        <v>72.739999999999995</v>
      </c>
      <c r="G1917">
        <v>31.44</v>
      </c>
      <c r="H1917">
        <v>193.03</v>
      </c>
      <c r="I1917">
        <v>359.09</v>
      </c>
      <c r="J1917" s="2">
        <v>249065240711.82001</v>
      </c>
      <c r="K1917" s="2">
        <v>184196765379.98999</v>
      </c>
      <c r="L1917" s="2">
        <v>285884285102.56</v>
      </c>
      <c r="M1917" s="2">
        <v>66160772679.029999</v>
      </c>
      <c r="N1917" s="2">
        <v>71594048439.020004</v>
      </c>
      <c r="O1917" s="2">
        <v>37481714351.279999</v>
      </c>
      <c r="P1917" s="2">
        <v>82334275543.889999</v>
      </c>
      <c r="Q1917" s="2">
        <v>58888081547.690002</v>
      </c>
      <c r="R1917">
        <f t="shared" si="204"/>
        <v>1035605183755.28</v>
      </c>
      <c r="S1917">
        <f t="shared" si="205"/>
        <v>0.24050211858603024</v>
      </c>
      <c r="T1917">
        <f t="shared" si="206"/>
        <v>0.17786388893116706</v>
      </c>
      <c r="U1917">
        <f t="shared" si="210"/>
        <v>0.2760552859207358</v>
      </c>
      <c r="V1917">
        <f t="shared" si="210"/>
        <v>6.3886096474642801E-2</v>
      </c>
      <c r="W1917">
        <f t="shared" si="210"/>
        <v>6.9132570560730341E-2</v>
      </c>
      <c r="X1917">
        <f t="shared" si="209"/>
        <v>3.6193054012500156E-2</v>
      </c>
      <c r="Y1917">
        <f t="shared" si="209"/>
        <v>7.9503537482626299E-2</v>
      </c>
      <c r="Z1917">
        <f t="shared" si="207"/>
        <v>5.6863448031567232E-2</v>
      </c>
      <c r="AA1917">
        <f t="shared" si="208"/>
        <v>1</v>
      </c>
    </row>
    <row r="1918" spans="1:27" x14ac:dyDescent="0.2">
      <c r="A1918" s="1">
        <v>42326</v>
      </c>
      <c r="B1918">
        <v>67.45</v>
      </c>
      <c r="C1918">
        <v>17.84</v>
      </c>
      <c r="D1918">
        <v>55.67</v>
      </c>
      <c r="E1918">
        <v>34.25</v>
      </c>
      <c r="F1918">
        <v>72.150000000000006</v>
      </c>
      <c r="G1918">
        <v>31.59</v>
      </c>
      <c r="H1918">
        <v>193.66</v>
      </c>
      <c r="I1918">
        <v>360.63</v>
      </c>
      <c r="J1918" s="2">
        <v>248292203458.64999</v>
      </c>
      <c r="K1918" s="2">
        <v>185758637330.64001</v>
      </c>
      <c r="L1918" s="2">
        <v>284351941248.15997</v>
      </c>
      <c r="M1918" s="2">
        <v>66315670595.75</v>
      </c>
      <c r="N1918" s="2">
        <v>71013343344.449997</v>
      </c>
      <c r="O1918" s="2">
        <v>37660539324.330002</v>
      </c>
      <c r="P1918" s="2">
        <v>82602993326.580002</v>
      </c>
      <c r="Q1918" s="2">
        <v>59140630060.830002</v>
      </c>
      <c r="R1918">
        <f t="shared" si="204"/>
        <v>1035135958689.3898</v>
      </c>
      <c r="S1918">
        <f t="shared" si="205"/>
        <v>0.2398643399201576</v>
      </c>
      <c r="T1918">
        <f t="shared" si="206"/>
        <v>0.17945337109710055</v>
      </c>
      <c r="U1918">
        <f t="shared" si="210"/>
        <v>0.27470009022600733</v>
      </c>
      <c r="V1918">
        <f t="shared" si="210"/>
        <v>6.4064696080806477E-2</v>
      </c>
      <c r="W1918">
        <f t="shared" si="210"/>
        <v>6.8602914185651204E-2</v>
      </c>
      <c r="X1918">
        <f t="shared" si="209"/>
        <v>3.6382215310163613E-2</v>
      </c>
      <c r="Y1918">
        <f t="shared" si="209"/>
        <v>7.979917288465721E-2</v>
      </c>
      <c r="Z1918">
        <f t="shared" si="207"/>
        <v>5.7133200295456224E-2</v>
      </c>
      <c r="AA1918">
        <f t="shared" si="208"/>
        <v>1.0000000000000002</v>
      </c>
    </row>
    <row r="1919" spans="1:27" x14ac:dyDescent="0.2">
      <c r="A1919" s="1">
        <v>42325</v>
      </c>
      <c r="B1919">
        <v>66.13</v>
      </c>
      <c r="C1919">
        <v>17.420000000000002</v>
      </c>
      <c r="D1919">
        <v>54.96</v>
      </c>
      <c r="E1919">
        <v>33.590000000000003</v>
      </c>
      <c r="F1919">
        <v>71.11</v>
      </c>
      <c r="G1919">
        <v>30.87</v>
      </c>
      <c r="H1919">
        <v>190.57</v>
      </c>
      <c r="I1919">
        <v>353.42</v>
      </c>
      <c r="J1919" s="2">
        <v>243433112153.01001</v>
      </c>
      <c r="K1919" s="2">
        <v>181385395868.82001</v>
      </c>
      <c r="L1919" s="2">
        <v>280725394126.08002</v>
      </c>
      <c r="M1919" s="2">
        <v>65037762782.809998</v>
      </c>
      <c r="N1919" s="2">
        <v>69989727584.529999</v>
      </c>
      <c r="O1919" s="2">
        <v>36802179453.690002</v>
      </c>
      <c r="P1919" s="2">
        <v>81284996582.910004</v>
      </c>
      <c r="Q1919" s="2">
        <v>57958243840.220001</v>
      </c>
      <c r="R1919">
        <f t="shared" si="204"/>
        <v>1016616812392.0699</v>
      </c>
      <c r="S1919">
        <f t="shared" si="205"/>
        <v>0.2394541475073769</v>
      </c>
      <c r="T1919">
        <f t="shared" si="206"/>
        <v>0.17842061399911871</v>
      </c>
      <c r="U1919">
        <f t="shared" si="210"/>
        <v>0.27613687940645137</v>
      </c>
      <c r="V1919">
        <f t="shared" si="210"/>
        <v>6.3974707077466109E-2</v>
      </c>
      <c r="W1919">
        <f t="shared" si="210"/>
        <v>6.8845730988695925E-2</v>
      </c>
      <c r="X1919">
        <f t="shared" si="209"/>
        <v>3.6200640206899136E-2</v>
      </c>
      <c r="Y1919">
        <f t="shared" si="209"/>
        <v>7.9956376475467453E-2</v>
      </c>
      <c r="Z1919">
        <f t="shared" si="207"/>
        <v>5.7010904338524494E-2</v>
      </c>
      <c r="AA1919">
        <f t="shared" si="208"/>
        <v>1.0000000000000002</v>
      </c>
    </row>
    <row r="1920" spans="1:27" x14ac:dyDescent="0.2">
      <c r="A1920" s="1">
        <v>42324</v>
      </c>
      <c r="B1920">
        <v>66.510000000000005</v>
      </c>
      <c r="C1920">
        <v>17.43</v>
      </c>
      <c r="D1920">
        <v>55.27</v>
      </c>
      <c r="E1920">
        <v>34.049999999999997</v>
      </c>
      <c r="F1920">
        <v>71.66</v>
      </c>
      <c r="G1920">
        <v>31.38</v>
      </c>
      <c r="H1920">
        <v>192.16</v>
      </c>
      <c r="I1920">
        <v>352.33</v>
      </c>
      <c r="J1920" s="2">
        <v>244831941468.26999</v>
      </c>
      <c r="K1920" s="2">
        <v>181489520665.53</v>
      </c>
      <c r="L1920" s="2">
        <v>282308816108.96002</v>
      </c>
      <c r="M1920" s="2">
        <v>65928425803.949997</v>
      </c>
      <c r="N1920" s="2">
        <v>70531062842.179993</v>
      </c>
      <c r="O1920" s="2">
        <v>37410184362.059998</v>
      </c>
      <c r="P1920" s="2">
        <v>81963189082.080002</v>
      </c>
      <c r="Q1920" s="2">
        <v>57779491970.529999</v>
      </c>
      <c r="R1920">
        <f t="shared" si="204"/>
        <v>1022242632303.5599</v>
      </c>
      <c r="S1920">
        <f t="shared" si="205"/>
        <v>0.23950472591478258</v>
      </c>
      <c r="T1920">
        <f t="shared" si="206"/>
        <v>0.17754055146042452</v>
      </c>
      <c r="U1920">
        <f t="shared" si="210"/>
        <v>0.27616615389322469</v>
      </c>
      <c r="V1920">
        <f t="shared" si="210"/>
        <v>6.4493911445841781E-2</v>
      </c>
      <c r="W1920">
        <f t="shared" si="210"/>
        <v>6.8996401258713549E-2</v>
      </c>
      <c r="X1920">
        <f t="shared" si="209"/>
        <v>3.6596188791068594E-2</v>
      </c>
      <c r="Y1920">
        <f t="shared" si="209"/>
        <v>8.0179779723509551E-2</v>
      </c>
      <c r="Z1920">
        <f t="shared" si="207"/>
        <v>5.6522287512434814E-2</v>
      </c>
      <c r="AA1920">
        <f t="shared" si="208"/>
        <v>1.0000000000000002</v>
      </c>
    </row>
    <row r="1921" spans="1:27" x14ac:dyDescent="0.2">
      <c r="A1921" s="1">
        <v>42321</v>
      </c>
      <c r="B1921">
        <v>65.56</v>
      </c>
      <c r="C1921">
        <v>17.2</v>
      </c>
      <c r="D1921">
        <v>54.57</v>
      </c>
      <c r="E1921">
        <v>33.93</v>
      </c>
      <c r="F1921">
        <v>71.2</v>
      </c>
      <c r="G1921">
        <v>30.61</v>
      </c>
      <c r="H1921">
        <v>190.39</v>
      </c>
      <c r="I1921">
        <v>343.25</v>
      </c>
      <c r="J1921" s="2">
        <v>241334868180.12</v>
      </c>
      <c r="K1921" s="2">
        <v>179094650341.20001</v>
      </c>
      <c r="L1921" s="2">
        <v>278733347115.35999</v>
      </c>
      <c r="M1921" s="2">
        <v>65696078928.870003</v>
      </c>
      <c r="N1921" s="2">
        <v>70078309717.600006</v>
      </c>
      <c r="O1921" s="2">
        <v>36492216167.07</v>
      </c>
      <c r="P1921" s="2">
        <v>81208220073.570007</v>
      </c>
      <c r="Q1921" s="2">
        <v>56290439698.25</v>
      </c>
      <c r="R1921">
        <f t="shared" si="204"/>
        <v>1008928130222.0398</v>
      </c>
      <c r="S1921">
        <f t="shared" si="205"/>
        <v>0.23919926598439498</v>
      </c>
      <c r="T1921">
        <f t="shared" si="206"/>
        <v>0.17750981955650871</v>
      </c>
      <c r="U1921">
        <f t="shared" si="210"/>
        <v>0.27626680113876673</v>
      </c>
      <c r="V1921">
        <f t="shared" si="210"/>
        <v>6.5114726174214155E-2</v>
      </c>
      <c r="W1921">
        <f t="shared" si="210"/>
        <v>6.9458178058904474E-2</v>
      </c>
      <c r="X1921">
        <f t="shared" si="209"/>
        <v>3.6169292017895247E-2</v>
      </c>
      <c r="Y1921">
        <f t="shared" si="209"/>
        <v>8.0489598457025982E-2</v>
      </c>
      <c r="Z1921">
        <f t="shared" si="207"/>
        <v>5.5792318612289941E-2</v>
      </c>
      <c r="AA1921">
        <f t="shared" si="208"/>
        <v>1.0000000000000002</v>
      </c>
    </row>
    <row r="1922" spans="1:27" x14ac:dyDescent="0.2">
      <c r="A1922" s="1">
        <v>42320</v>
      </c>
      <c r="B1922">
        <v>66</v>
      </c>
      <c r="C1922">
        <v>17.37</v>
      </c>
      <c r="D1922">
        <v>55.17</v>
      </c>
      <c r="E1922">
        <v>34.229999999999997</v>
      </c>
      <c r="F1922">
        <v>71.98</v>
      </c>
      <c r="G1922">
        <v>31.09</v>
      </c>
      <c r="H1922">
        <v>192.77</v>
      </c>
      <c r="I1922">
        <v>345.74</v>
      </c>
      <c r="J1922" s="2">
        <v>242954565282</v>
      </c>
      <c r="K1922" s="2">
        <v>180864771885.26999</v>
      </c>
      <c r="L1922" s="2">
        <v>281798034824.15997</v>
      </c>
      <c r="M1922" s="2">
        <v>66276946116.57</v>
      </c>
      <c r="N1922" s="2">
        <v>70846021537.539993</v>
      </c>
      <c r="O1922" s="2">
        <v>37064456080.830002</v>
      </c>
      <c r="P1922" s="2">
        <v>82223376141.509995</v>
      </c>
      <c r="Q1922" s="2">
        <v>56698781125.339996</v>
      </c>
      <c r="R1922">
        <f t="shared" si="204"/>
        <v>1018726952993.2198</v>
      </c>
      <c r="S1922">
        <f t="shared" si="205"/>
        <v>0.23848840414809069</v>
      </c>
      <c r="T1922">
        <f t="shared" si="206"/>
        <v>0.17753998885948169</v>
      </c>
      <c r="U1922">
        <f t="shared" si="210"/>
        <v>0.27661782580325572</v>
      </c>
      <c r="V1922">
        <f t="shared" si="210"/>
        <v>6.5058596831894272E-2</v>
      </c>
      <c r="W1922">
        <f t="shared" si="210"/>
        <v>6.9543680305483691E-2</v>
      </c>
      <c r="X1922">
        <f t="shared" si="209"/>
        <v>3.6383111266397095E-2</v>
      </c>
      <c r="Y1922">
        <f t="shared" si="209"/>
        <v>8.0711888401422544E-2</v>
      </c>
      <c r="Z1922">
        <f t="shared" si="207"/>
        <v>5.5656504383974376E-2</v>
      </c>
      <c r="AA1922">
        <f t="shared" si="208"/>
        <v>1</v>
      </c>
    </row>
    <row r="1923" spans="1:27" x14ac:dyDescent="0.2">
      <c r="A1923" s="1">
        <v>42319</v>
      </c>
      <c r="B1923">
        <v>67.349999999999994</v>
      </c>
      <c r="C1923">
        <v>17.75</v>
      </c>
      <c r="D1923">
        <v>55.8</v>
      </c>
      <c r="E1923">
        <v>35.020000000000003</v>
      </c>
      <c r="F1923">
        <v>72.91</v>
      </c>
      <c r="G1923">
        <v>31.55</v>
      </c>
      <c r="H1923">
        <v>197.39</v>
      </c>
      <c r="I1923">
        <v>350.5</v>
      </c>
      <c r="J1923" s="2">
        <v>247924090480.95001</v>
      </c>
      <c r="K1923" s="2">
        <v>184821514160.25</v>
      </c>
      <c r="L1923" s="2">
        <v>285015956918.40002</v>
      </c>
      <c r="M1923" s="2">
        <v>67806563044.18</v>
      </c>
      <c r="N1923" s="2">
        <v>71761370245.929993</v>
      </c>
      <c r="O1923" s="2">
        <v>37612852664.849998</v>
      </c>
      <c r="P1923" s="2">
        <v>84193973214.570007</v>
      </c>
      <c r="Q1923" s="2">
        <v>57479385620.5</v>
      </c>
      <c r="R1923">
        <f t="shared" si="204"/>
        <v>1036615706349.6301</v>
      </c>
      <c r="S1923">
        <f t="shared" si="205"/>
        <v>0.23916682813344339</v>
      </c>
      <c r="T1923">
        <f t="shared" si="206"/>
        <v>0.17829318331581726</v>
      </c>
      <c r="U1923">
        <f t="shared" si="210"/>
        <v>0.27494852255525226</v>
      </c>
      <c r="V1923">
        <f t="shared" si="210"/>
        <v>6.5411475659534507E-2</v>
      </c>
      <c r="W1923">
        <f t="shared" si="210"/>
        <v>6.9226589763561122E-2</v>
      </c>
      <c r="X1923">
        <f t="shared" si="209"/>
        <v>3.6284278189553036E-2</v>
      </c>
      <c r="Y1923">
        <f t="shared" si="209"/>
        <v>8.1220043936101646E-2</v>
      </c>
      <c r="Z1923">
        <f t="shared" si="207"/>
        <v>5.5449078446736681E-2</v>
      </c>
      <c r="AA1923">
        <f t="shared" si="208"/>
        <v>0.99999999999999989</v>
      </c>
    </row>
    <row r="1924" spans="1:27" x14ac:dyDescent="0.2">
      <c r="A1924" s="1">
        <v>42318</v>
      </c>
      <c r="B1924">
        <v>67.680000000000007</v>
      </c>
      <c r="C1924">
        <v>17.850000000000001</v>
      </c>
      <c r="D1924">
        <v>55.91</v>
      </c>
      <c r="E1924">
        <v>35.24</v>
      </c>
      <c r="F1924">
        <v>73.37</v>
      </c>
      <c r="G1924">
        <v>32.25</v>
      </c>
      <c r="H1924">
        <v>197.81</v>
      </c>
      <c r="I1924">
        <v>350.27</v>
      </c>
      <c r="J1924" s="2">
        <v>249138863307.35999</v>
      </c>
      <c r="K1924" s="2">
        <v>185862762127.35001</v>
      </c>
      <c r="L1924" s="2">
        <v>285577816331.67999</v>
      </c>
      <c r="M1924" s="2">
        <v>68232532315.160004</v>
      </c>
      <c r="N1924" s="2">
        <v>72214123370.509995</v>
      </c>
      <c r="O1924" s="2">
        <v>38447369205.75</v>
      </c>
      <c r="P1924" s="2">
        <v>84373118403.029999</v>
      </c>
      <c r="Q1924" s="2">
        <v>57441667336.07</v>
      </c>
      <c r="R1924">
        <f t="shared" ref="R1924:R1987" si="211">SUM(J1924:Q1924)</f>
        <v>1041288252396.9099</v>
      </c>
      <c r="S1924">
        <f t="shared" ref="S1924:S1987" si="212">J1924/$R1924</f>
        <v>0.23926022667966798</v>
      </c>
      <c r="T1924">
        <f t="shared" ref="T1924:T1987" si="213">K1924/R1924</f>
        <v>0.17849309420279941</v>
      </c>
      <c r="U1924">
        <f t="shared" si="210"/>
        <v>0.27425433416185868</v>
      </c>
      <c r="V1924">
        <f t="shared" si="210"/>
        <v>6.5527035533242212E-2</v>
      </c>
      <c r="W1924">
        <f t="shared" si="210"/>
        <v>6.9350752017304035E-2</v>
      </c>
      <c r="X1924">
        <f t="shared" si="209"/>
        <v>3.6922887699202565E-2</v>
      </c>
      <c r="Y1924">
        <f t="shared" si="209"/>
        <v>8.1027629197596415E-2</v>
      </c>
      <c r="Z1924">
        <f t="shared" ref="Z1924:Z1987" si="214">Q1924/$R1924</f>
        <v>5.5164040508328759E-2</v>
      </c>
      <c r="AA1924">
        <f t="shared" ref="AA1924:AA1987" si="215">SUM(S1924:Z1924)</f>
        <v>1.0000000000000002</v>
      </c>
    </row>
    <row r="1925" spans="1:27" x14ac:dyDescent="0.2">
      <c r="A1925" s="1">
        <v>42317</v>
      </c>
      <c r="B1925">
        <v>67.39</v>
      </c>
      <c r="C1925">
        <v>17.68</v>
      </c>
      <c r="D1925">
        <v>55.47</v>
      </c>
      <c r="E1925">
        <v>35.11</v>
      </c>
      <c r="F1925">
        <v>73.42</v>
      </c>
      <c r="G1925">
        <v>32.049999999999997</v>
      </c>
      <c r="H1925">
        <v>196.76</v>
      </c>
      <c r="I1925">
        <v>349.57</v>
      </c>
      <c r="J1925" s="2">
        <v>248071335672.03</v>
      </c>
      <c r="K1925" s="2">
        <v>184092640583.28</v>
      </c>
      <c r="L1925" s="2">
        <v>283330378678.56</v>
      </c>
      <c r="M1925" s="2">
        <v>67980823200.489998</v>
      </c>
      <c r="N1925" s="2">
        <v>72263335666.660004</v>
      </c>
      <c r="O1925" s="2">
        <v>38208935908.349998</v>
      </c>
      <c r="P1925" s="2">
        <v>83925255431.880005</v>
      </c>
      <c r="Q1925" s="2">
        <v>57326872557.370003</v>
      </c>
      <c r="R1925">
        <f t="shared" si="211"/>
        <v>1035199577698.62</v>
      </c>
      <c r="S1925">
        <f t="shared" si="212"/>
        <v>0.23963624118116822</v>
      </c>
      <c r="T1925">
        <f t="shared" si="213"/>
        <v>0.17783299428361563</v>
      </c>
      <c r="U1925">
        <f t="shared" si="210"/>
        <v>0.27369638162762716</v>
      </c>
      <c r="V1925">
        <f t="shared" si="210"/>
        <v>6.5669291859276058E-2</v>
      </c>
      <c r="W1925">
        <f t="shared" si="210"/>
        <v>6.980618735114881E-2</v>
      </c>
      <c r="X1925">
        <f t="shared" si="209"/>
        <v>3.6909729033403692E-2</v>
      </c>
      <c r="Y1925">
        <f t="shared" si="209"/>
        <v>8.1071570390761266E-2</v>
      </c>
      <c r="Z1925">
        <f t="shared" si="214"/>
        <v>5.5377604272999141E-2</v>
      </c>
      <c r="AA1925">
        <f t="shared" si="215"/>
        <v>1</v>
      </c>
    </row>
    <row r="1926" spans="1:27" x14ac:dyDescent="0.2">
      <c r="A1926" s="1">
        <v>42314</v>
      </c>
      <c r="B1926">
        <v>68.459999999999994</v>
      </c>
      <c r="C1926">
        <v>17.95</v>
      </c>
      <c r="D1926">
        <v>55.85</v>
      </c>
      <c r="E1926">
        <v>35.409999999999997</v>
      </c>
      <c r="F1926">
        <v>74.3</v>
      </c>
      <c r="G1926">
        <v>32.880000000000003</v>
      </c>
      <c r="H1926">
        <v>199.17</v>
      </c>
      <c r="I1926">
        <v>356.7</v>
      </c>
      <c r="J1926" s="2">
        <v>252010144533.42001</v>
      </c>
      <c r="K1926" s="2">
        <v>186904010094.45001</v>
      </c>
      <c r="L1926" s="2">
        <v>285271347560.79999</v>
      </c>
      <c r="M1926" s="2">
        <v>68561690388.190002</v>
      </c>
      <c r="N1926" s="2">
        <v>73129472078.899994</v>
      </c>
      <c r="O1926" s="2">
        <v>39198434092.559998</v>
      </c>
      <c r="P1926" s="2">
        <v>84953207584.710007</v>
      </c>
      <c r="Q1926" s="2">
        <v>58496139374.699997</v>
      </c>
      <c r="R1926">
        <f t="shared" si="211"/>
        <v>1048524445707.7297</v>
      </c>
      <c r="S1926">
        <f t="shared" si="212"/>
        <v>0.24034741923763064</v>
      </c>
      <c r="T1926">
        <f t="shared" si="213"/>
        <v>0.17825431811300702</v>
      </c>
      <c r="U1926">
        <f t="shared" si="210"/>
        <v>0.27206933393741567</v>
      </c>
      <c r="V1926">
        <f t="shared" si="210"/>
        <v>6.5388738115602488E-2</v>
      </c>
      <c r="W1926">
        <f t="shared" si="210"/>
        <v>6.9745128383286559E-2</v>
      </c>
      <c r="X1926">
        <f t="shared" si="209"/>
        <v>3.7384377877906279E-2</v>
      </c>
      <c r="Y1926">
        <f t="shared" si="209"/>
        <v>8.1021675681932775E-2</v>
      </c>
      <c r="Z1926">
        <f t="shared" si="214"/>
        <v>5.5789008653218813E-2</v>
      </c>
      <c r="AA1926">
        <f t="shared" si="215"/>
        <v>1.0000000000000002</v>
      </c>
    </row>
    <row r="1927" spans="1:27" x14ac:dyDescent="0.2">
      <c r="A1927" s="1">
        <v>42313</v>
      </c>
      <c r="B1927">
        <v>66.44</v>
      </c>
      <c r="C1927">
        <v>17.309999999999999</v>
      </c>
      <c r="D1927">
        <v>54.86</v>
      </c>
      <c r="E1927">
        <v>33.880000000000003</v>
      </c>
      <c r="F1927">
        <v>73.930000000000007</v>
      </c>
      <c r="G1927">
        <v>33.520000000000003</v>
      </c>
      <c r="H1927">
        <v>192.02</v>
      </c>
      <c r="I1927">
        <v>357.3</v>
      </c>
      <c r="J1927" s="2">
        <v>244574262383.88</v>
      </c>
      <c r="K1927" s="2">
        <v>180240023105.01001</v>
      </c>
      <c r="L1927" s="2">
        <v>280214612841.28009</v>
      </c>
      <c r="M1927" s="2">
        <v>65599267730.919998</v>
      </c>
      <c r="N1927" s="2">
        <v>72765301087.389999</v>
      </c>
      <c r="O1927" s="2">
        <v>39961420644.239998</v>
      </c>
      <c r="P1927" s="2">
        <v>81903474019.259995</v>
      </c>
      <c r="Q1927" s="2">
        <v>58594534899.300003</v>
      </c>
      <c r="R1927">
        <f t="shared" si="211"/>
        <v>1023852896711.2803</v>
      </c>
      <c r="S1927">
        <f t="shared" si="212"/>
        <v>0.23887636902671999</v>
      </c>
      <c r="T1927">
        <f t="shared" si="213"/>
        <v>0.17604093682203695</v>
      </c>
      <c r="U1927">
        <f t="shared" si="210"/>
        <v>0.27368639942452472</v>
      </c>
      <c r="V1927">
        <f t="shared" si="210"/>
        <v>6.4070989046992516E-2</v>
      </c>
      <c r="W1927">
        <f t="shared" si="210"/>
        <v>7.1070073954099811E-2</v>
      </c>
      <c r="X1927">
        <f t="shared" si="209"/>
        <v>3.9030431786246003E-2</v>
      </c>
      <c r="Y1927">
        <f t="shared" si="209"/>
        <v>7.9995353123815241E-2</v>
      </c>
      <c r="Z1927">
        <f t="shared" si="214"/>
        <v>5.7229446815564633E-2</v>
      </c>
      <c r="AA1927">
        <f t="shared" si="215"/>
        <v>0.99999999999999978</v>
      </c>
    </row>
    <row r="1928" spans="1:27" x14ac:dyDescent="0.2">
      <c r="A1928" s="1">
        <v>42312</v>
      </c>
      <c r="B1928">
        <v>65.849999999999994</v>
      </c>
      <c r="C1928">
        <v>17.010000000000002</v>
      </c>
      <c r="D1928">
        <v>54.58</v>
      </c>
      <c r="E1928">
        <v>33.4</v>
      </c>
      <c r="F1928">
        <v>74.069999999999993</v>
      </c>
      <c r="G1928">
        <v>33.75</v>
      </c>
      <c r="H1928">
        <v>191.65</v>
      </c>
      <c r="I1928">
        <v>356.49</v>
      </c>
      <c r="J1928" s="2">
        <v>242402395815.45001</v>
      </c>
      <c r="K1928" s="2">
        <v>177116279203.70999</v>
      </c>
      <c r="L1928" s="2">
        <v>278784425243.84009</v>
      </c>
      <c r="M1928" s="2">
        <v>64669880230.599998</v>
      </c>
      <c r="N1928" s="2">
        <v>72903095516.610001</v>
      </c>
      <c r="O1928" s="2">
        <v>40235618936.25</v>
      </c>
      <c r="P1928" s="2">
        <v>81745655638.949997</v>
      </c>
      <c r="Q1928" s="2">
        <v>58461700941.089996</v>
      </c>
      <c r="R1928">
        <f t="shared" si="211"/>
        <v>1016319051526.5</v>
      </c>
      <c r="S1928">
        <f t="shared" si="212"/>
        <v>0.23851013660657477</v>
      </c>
      <c r="T1928">
        <f t="shared" si="213"/>
        <v>0.17427232023023015</v>
      </c>
      <c r="U1928">
        <f t="shared" si="210"/>
        <v>0.27430797919719102</v>
      </c>
      <c r="V1928">
        <f t="shared" si="210"/>
        <v>6.3631474912790975E-2</v>
      </c>
      <c r="W1928">
        <f t="shared" si="210"/>
        <v>7.1732489327156035E-2</v>
      </c>
      <c r="X1928">
        <f t="shared" si="209"/>
        <v>3.9589554949124042E-2</v>
      </c>
      <c r="Y1928">
        <f t="shared" si="209"/>
        <v>8.0433064317911709E-2</v>
      </c>
      <c r="Z1928">
        <f t="shared" si="214"/>
        <v>5.7522980459021371E-2</v>
      </c>
      <c r="AA1928">
        <f t="shared" si="215"/>
        <v>1.0000000000000002</v>
      </c>
    </row>
    <row r="1929" spans="1:27" x14ac:dyDescent="0.2">
      <c r="A1929" s="1">
        <v>42311</v>
      </c>
      <c r="B1929">
        <v>65.78</v>
      </c>
      <c r="C1929">
        <v>17.18</v>
      </c>
      <c r="D1929">
        <v>54.93</v>
      </c>
      <c r="E1929">
        <v>33.29</v>
      </c>
      <c r="F1929">
        <v>74.03</v>
      </c>
      <c r="G1929">
        <v>34.590000000000003</v>
      </c>
      <c r="H1929">
        <v>190.69</v>
      </c>
      <c r="I1929">
        <v>358.47</v>
      </c>
      <c r="J1929" s="2">
        <v>242144716731.06</v>
      </c>
      <c r="K1929" s="2">
        <v>178886400747.78</v>
      </c>
      <c r="L1929" s="2">
        <v>280572159740.64001</v>
      </c>
      <c r="M1929" s="2">
        <v>64456895595.110001</v>
      </c>
      <c r="N1929" s="2">
        <v>72863725679.690002</v>
      </c>
      <c r="O1929" s="2">
        <v>41237038785.330002</v>
      </c>
      <c r="P1929" s="2">
        <v>81336180922.470001</v>
      </c>
      <c r="Q1929" s="2">
        <v>58786406172.269997</v>
      </c>
      <c r="R1929">
        <f t="shared" si="211"/>
        <v>1020283524374.35</v>
      </c>
      <c r="S1929">
        <f t="shared" si="212"/>
        <v>0.23733081143258294</v>
      </c>
      <c r="T1929">
        <f t="shared" si="213"/>
        <v>0.17533008862166549</v>
      </c>
      <c r="U1929">
        <f t="shared" si="210"/>
        <v>0.27499430603144376</v>
      </c>
      <c r="V1929">
        <f t="shared" si="210"/>
        <v>6.3175474321841799E-2</v>
      </c>
      <c r="W1929">
        <f t="shared" si="210"/>
        <v>7.1415174252050087E-2</v>
      </c>
      <c r="X1929">
        <f t="shared" si="209"/>
        <v>4.0417234817760141E-2</v>
      </c>
      <c r="Y1929">
        <f t="shared" si="209"/>
        <v>7.9719194693794862E-2</v>
      </c>
      <c r="Z1929">
        <f t="shared" si="214"/>
        <v>5.7617715828860924E-2</v>
      </c>
      <c r="AA1929">
        <f t="shared" si="215"/>
        <v>1</v>
      </c>
    </row>
    <row r="1930" spans="1:27" x14ac:dyDescent="0.2">
      <c r="A1930" s="1">
        <v>42310</v>
      </c>
      <c r="B1930">
        <v>65.540000000000006</v>
      </c>
      <c r="C1930">
        <v>17.059999999999999</v>
      </c>
      <c r="D1930">
        <v>54.85</v>
      </c>
      <c r="E1930">
        <v>33.479999999999997</v>
      </c>
      <c r="F1930">
        <v>73.94</v>
      </c>
      <c r="G1930">
        <v>34.130000000000003</v>
      </c>
      <c r="H1930">
        <v>189.68</v>
      </c>
      <c r="I1930">
        <v>354.57</v>
      </c>
      <c r="J1930" s="2">
        <v>241261245584.57999</v>
      </c>
      <c r="K1930" s="2">
        <v>177636903187.26001</v>
      </c>
      <c r="L1930" s="2">
        <v>280163534712.79999</v>
      </c>
      <c r="M1930" s="2">
        <v>64824778147.32</v>
      </c>
      <c r="N1930" s="2">
        <v>72775143546.619995</v>
      </c>
      <c r="O1930" s="2">
        <v>40688642201.309998</v>
      </c>
      <c r="P1930" s="2">
        <v>80905379397.839996</v>
      </c>
      <c r="Q1930" s="2">
        <v>58146835262.370003</v>
      </c>
      <c r="R1930">
        <f t="shared" si="211"/>
        <v>1016402462040.0999</v>
      </c>
      <c r="S1930">
        <f t="shared" si="212"/>
        <v>0.23736782878341903</v>
      </c>
      <c r="T1930">
        <f t="shared" si="213"/>
        <v>0.17477024094442989</v>
      </c>
      <c r="U1930">
        <f t="shared" si="210"/>
        <v>0.27564232198971866</v>
      </c>
      <c r="V1930">
        <f t="shared" si="210"/>
        <v>6.3778651241364753E-2</v>
      </c>
      <c r="W1930">
        <f t="shared" si="210"/>
        <v>7.1600715528125927E-2</v>
      </c>
      <c r="X1930">
        <f t="shared" si="209"/>
        <v>4.0032018536870405E-2</v>
      </c>
      <c r="Y1930">
        <f t="shared" si="209"/>
        <v>7.9599747560084186E-2</v>
      </c>
      <c r="Z1930">
        <f t="shared" si="214"/>
        <v>5.7208475415987288E-2</v>
      </c>
      <c r="AA1930">
        <f t="shared" si="215"/>
        <v>1.0000000000000002</v>
      </c>
    </row>
    <row r="1931" spans="1:27" x14ac:dyDescent="0.2">
      <c r="A1931" s="1">
        <v>42307</v>
      </c>
      <c r="B1931">
        <v>64.25</v>
      </c>
      <c r="C1931">
        <v>16.78</v>
      </c>
      <c r="D1931">
        <v>54.14</v>
      </c>
      <c r="E1931">
        <v>32.97</v>
      </c>
      <c r="F1931">
        <v>73.260000000000005</v>
      </c>
      <c r="G1931">
        <v>33.06</v>
      </c>
      <c r="H1931">
        <v>187.5</v>
      </c>
      <c r="I1931">
        <v>351.97</v>
      </c>
      <c r="J1931" s="2">
        <v>236512588172.25</v>
      </c>
      <c r="K1931" s="2">
        <v>174721408879.38</v>
      </c>
      <c r="L1931" s="2">
        <v>276536987590.71997</v>
      </c>
      <c r="M1931" s="2">
        <v>63837303928.230003</v>
      </c>
      <c r="N1931" s="2">
        <v>72105856318.979996</v>
      </c>
      <c r="O1931" s="2">
        <v>39413024060.220001</v>
      </c>
      <c r="P1931" s="2">
        <v>79975530562.5</v>
      </c>
      <c r="Q1931" s="2">
        <v>58447112207.449997</v>
      </c>
      <c r="R1931">
        <f t="shared" si="211"/>
        <v>1001549811719.7299</v>
      </c>
      <c r="S1931">
        <f t="shared" si="212"/>
        <v>0.23614660539563342</v>
      </c>
      <c r="T1931">
        <f t="shared" si="213"/>
        <v>0.17445104260902544</v>
      </c>
      <c r="U1931">
        <f t="shared" si="210"/>
        <v>0.27610907051730854</v>
      </c>
      <c r="V1931">
        <f t="shared" si="210"/>
        <v>6.3738521221043384E-2</v>
      </c>
      <c r="W1931">
        <f t="shared" si="210"/>
        <v>7.1994278742032097E-2</v>
      </c>
      <c r="X1931">
        <f t="shared" si="209"/>
        <v>3.9352035813920355E-2</v>
      </c>
      <c r="Y1931">
        <f t="shared" si="209"/>
        <v>7.9851775345228734E-2</v>
      </c>
      <c r="Z1931">
        <f t="shared" si="214"/>
        <v>5.8356670355808153E-2</v>
      </c>
      <c r="AA1931">
        <f t="shared" si="215"/>
        <v>1</v>
      </c>
    </row>
    <row r="1932" spans="1:27" x14ac:dyDescent="0.2">
      <c r="A1932" s="1">
        <v>42306</v>
      </c>
      <c r="B1932">
        <v>65.209999999999994</v>
      </c>
      <c r="C1932">
        <v>17.09</v>
      </c>
      <c r="D1932">
        <v>55.09</v>
      </c>
      <c r="E1932">
        <v>33.54</v>
      </c>
      <c r="F1932">
        <v>74.22</v>
      </c>
      <c r="G1932">
        <v>33.78</v>
      </c>
      <c r="H1932">
        <v>189.89</v>
      </c>
      <c r="I1932">
        <v>349.86</v>
      </c>
      <c r="J1932" s="2">
        <v>240046472758.17001</v>
      </c>
      <c r="K1932" s="2">
        <v>177949277577.39001</v>
      </c>
      <c r="L1932" s="2">
        <v>282796762074.12</v>
      </c>
      <c r="M1932" s="2">
        <v>65516549334.599998</v>
      </c>
      <c r="N1932" s="2">
        <v>73050732405.059998</v>
      </c>
      <c r="O1932" s="2">
        <v>40021112167.139999</v>
      </c>
      <c r="P1932" s="2">
        <v>80994951992.070007</v>
      </c>
      <c r="Q1932" s="2">
        <v>58096731758.099998</v>
      </c>
      <c r="R1932">
        <f t="shared" si="211"/>
        <v>1018472590066.65</v>
      </c>
      <c r="S1932">
        <f t="shared" si="212"/>
        <v>0.23569261961430016</v>
      </c>
      <c r="T1932">
        <f t="shared" si="213"/>
        <v>0.17472171496117025</v>
      </c>
      <c r="U1932">
        <f t="shared" si="210"/>
        <v>0.27766752373337161</v>
      </c>
      <c r="V1932">
        <f t="shared" si="210"/>
        <v>6.4328240125060721E-2</v>
      </c>
      <c r="W1932">
        <f t="shared" si="210"/>
        <v>7.1725771628551607E-2</v>
      </c>
      <c r="X1932">
        <f t="shared" si="209"/>
        <v>3.9295227537268301E-2</v>
      </c>
      <c r="Y1932">
        <f t="shared" si="209"/>
        <v>7.9525902593774858E-2</v>
      </c>
      <c r="Z1932">
        <f t="shared" si="214"/>
        <v>5.704299980650248E-2</v>
      </c>
      <c r="AA1932">
        <f t="shared" si="215"/>
        <v>1</v>
      </c>
    </row>
    <row r="1933" spans="1:27" x14ac:dyDescent="0.2">
      <c r="A1933" s="1">
        <v>42305</v>
      </c>
      <c r="B1933">
        <v>65.5</v>
      </c>
      <c r="C1933">
        <v>17.28</v>
      </c>
      <c r="D1933">
        <v>55.45</v>
      </c>
      <c r="E1933">
        <v>33.44</v>
      </c>
      <c r="F1933">
        <v>74.45</v>
      </c>
      <c r="G1933">
        <v>34.5</v>
      </c>
      <c r="H1933">
        <v>191.32</v>
      </c>
      <c r="I1933">
        <v>346.32</v>
      </c>
      <c r="J1933" s="2">
        <v>241114000393.5</v>
      </c>
      <c r="K1933" s="2">
        <v>180183830400</v>
      </c>
      <c r="L1933" s="2">
        <v>284644771410.59998</v>
      </c>
      <c r="M1933" s="2">
        <v>65321210785.599998</v>
      </c>
      <c r="N1933" s="2">
        <v>73277108967.350006</v>
      </c>
      <c r="O1933" s="2">
        <v>40874137648.5</v>
      </c>
      <c r="P1933" s="2">
        <v>81604898705.160004</v>
      </c>
      <c r="Q1933" s="2">
        <v>57508889677.199997</v>
      </c>
      <c r="R1933">
        <f t="shared" si="211"/>
        <v>1024528847987.9099</v>
      </c>
      <c r="S1933">
        <f t="shared" si="212"/>
        <v>0.23534134823731709</v>
      </c>
      <c r="T1933">
        <f t="shared" si="213"/>
        <v>0.17586994329526803</v>
      </c>
      <c r="U1933">
        <f t="shared" si="210"/>
        <v>0.27782992345175911</v>
      </c>
      <c r="V1933">
        <f t="shared" si="210"/>
        <v>6.375731724283358E-2</v>
      </c>
      <c r="W1933">
        <f t="shared" si="210"/>
        <v>7.1522738584921447E-2</v>
      </c>
      <c r="X1933">
        <f t="shared" si="209"/>
        <v>3.9895545868496952E-2</v>
      </c>
      <c r="Y1933">
        <f t="shared" si="209"/>
        <v>7.9651147808502701E-2</v>
      </c>
      <c r="Z1933">
        <f t="shared" si="214"/>
        <v>5.6132035510901145E-2</v>
      </c>
      <c r="AA1933">
        <f t="shared" si="215"/>
        <v>1</v>
      </c>
    </row>
    <row r="1934" spans="1:27" x14ac:dyDescent="0.2">
      <c r="A1934" s="1">
        <v>42304</v>
      </c>
      <c r="B1934">
        <v>63.64</v>
      </c>
      <c r="C1934">
        <v>16.399999999999999</v>
      </c>
      <c r="D1934">
        <v>54.12</v>
      </c>
      <c r="E1934">
        <v>32.229999999999997</v>
      </c>
      <c r="F1934">
        <v>74.010000000000005</v>
      </c>
      <c r="G1934">
        <v>34.090000000000003</v>
      </c>
      <c r="H1934">
        <v>186.31</v>
      </c>
      <c r="I1934">
        <v>335.57</v>
      </c>
      <c r="J1934" s="2">
        <v>234267099008.28</v>
      </c>
      <c r="K1934" s="2">
        <v>171007802000</v>
      </c>
      <c r="L1934" s="2">
        <v>277817403584.15997</v>
      </c>
      <c r="M1934" s="2">
        <v>62957614342.699997</v>
      </c>
      <c r="N1934" s="2">
        <v>72844040761.229996</v>
      </c>
      <c r="O1934" s="2">
        <v>40388387027.169998</v>
      </c>
      <c r="P1934" s="2">
        <v>79467952528.529999</v>
      </c>
      <c r="Q1934" s="2">
        <v>55723776013.449997</v>
      </c>
      <c r="R1934">
        <f t="shared" si="211"/>
        <v>994474075265.5199</v>
      </c>
      <c r="S1934">
        <f t="shared" si="212"/>
        <v>0.23556883465839146</v>
      </c>
      <c r="T1934">
        <f t="shared" si="213"/>
        <v>0.17195802912644226</v>
      </c>
      <c r="U1934">
        <f t="shared" si="210"/>
        <v>0.27936113217429426</v>
      </c>
      <c r="V1934">
        <f t="shared" si="210"/>
        <v>6.3307446527342215E-2</v>
      </c>
      <c r="W1934">
        <f t="shared" si="210"/>
        <v>7.3248808162023712E-2</v>
      </c>
      <c r="X1934">
        <f t="shared" si="209"/>
        <v>4.0612810360477709E-2</v>
      </c>
      <c r="Y1934">
        <f t="shared" si="209"/>
        <v>7.9909526557856658E-2</v>
      </c>
      <c r="Z1934">
        <f t="shared" si="214"/>
        <v>5.6033412433171788E-2</v>
      </c>
      <c r="AA1934">
        <f t="shared" si="215"/>
        <v>1</v>
      </c>
    </row>
    <row r="1935" spans="1:27" x14ac:dyDescent="0.2">
      <c r="A1935" s="1">
        <v>42303</v>
      </c>
      <c r="B1935">
        <v>63.9</v>
      </c>
      <c r="C1935">
        <v>16.510000000000002</v>
      </c>
      <c r="D1935">
        <v>54.29</v>
      </c>
      <c r="E1935">
        <v>32.549999999999997</v>
      </c>
      <c r="F1935">
        <v>74.19</v>
      </c>
      <c r="G1935">
        <v>34.42</v>
      </c>
      <c r="H1935">
        <v>187.01</v>
      </c>
      <c r="I1935">
        <v>337.02</v>
      </c>
      <c r="J1935" s="2">
        <v>235224192750.29999</v>
      </c>
      <c r="K1935" s="2">
        <v>172154805550</v>
      </c>
      <c r="L1935" s="2">
        <v>278690074659.71997</v>
      </c>
      <c r="M1935" s="2">
        <v>63582697699.5</v>
      </c>
      <c r="N1935" s="2">
        <v>73021205027.369995</v>
      </c>
      <c r="O1935" s="2">
        <v>40779357039.459999</v>
      </c>
      <c r="P1935" s="2">
        <v>79766527842.630005</v>
      </c>
      <c r="Q1935" s="2">
        <v>55964558786.699997</v>
      </c>
      <c r="R1935">
        <f t="shared" si="211"/>
        <v>999183419355.67993</v>
      </c>
      <c r="S1935">
        <f t="shared" si="212"/>
        <v>0.23541642924978029</v>
      </c>
      <c r="T1935">
        <f t="shared" si="213"/>
        <v>0.1722954987193577</v>
      </c>
      <c r="U1935">
        <f t="shared" si="210"/>
        <v>0.27891783356396399</v>
      </c>
      <c r="V1935">
        <f t="shared" si="210"/>
        <v>6.3634660531597984E-2</v>
      </c>
      <c r="W1935">
        <f t="shared" si="210"/>
        <v>7.3080881460640609E-2</v>
      </c>
      <c r="X1935">
        <f t="shared" si="209"/>
        <v>4.081268388716501E-2</v>
      </c>
      <c r="Y1935">
        <f t="shared" si="209"/>
        <v>7.9831716877434955E-2</v>
      </c>
      <c r="Z1935">
        <f t="shared" si="214"/>
        <v>5.6010295710059478E-2</v>
      </c>
      <c r="AA1935">
        <f t="shared" si="215"/>
        <v>1</v>
      </c>
    </row>
    <row r="1936" spans="1:27" x14ac:dyDescent="0.2">
      <c r="A1936" s="1">
        <v>42300</v>
      </c>
      <c r="B1936">
        <v>63.87</v>
      </c>
      <c r="C1936">
        <v>16.52</v>
      </c>
      <c r="D1936">
        <v>54.75</v>
      </c>
      <c r="E1936">
        <v>32.619999999999997</v>
      </c>
      <c r="F1936">
        <v>74.59</v>
      </c>
      <c r="G1936">
        <v>34.43</v>
      </c>
      <c r="H1936">
        <v>185.5</v>
      </c>
      <c r="I1936">
        <v>340.79</v>
      </c>
      <c r="J1936" s="2">
        <v>235113758856.98999</v>
      </c>
      <c r="K1936" s="2">
        <v>172259078600</v>
      </c>
      <c r="L1936" s="2">
        <v>281051419923</v>
      </c>
      <c r="M1936" s="2">
        <v>63719434683.800003</v>
      </c>
      <c r="N1936" s="2">
        <v>73414903396.570007</v>
      </c>
      <c r="O1936" s="2">
        <v>40791204615.589996</v>
      </c>
      <c r="P1936" s="2">
        <v>79122458236.5</v>
      </c>
      <c r="Q1936" s="2">
        <v>56590593997.150002</v>
      </c>
      <c r="R1936">
        <f t="shared" si="211"/>
        <v>1002062852309.6001</v>
      </c>
      <c r="S1936">
        <f t="shared" si="212"/>
        <v>0.23462975233049413</v>
      </c>
      <c r="T1936">
        <f t="shared" si="213"/>
        <v>0.17190446507718496</v>
      </c>
      <c r="U1936">
        <f t="shared" si="210"/>
        <v>0.280472845865127</v>
      </c>
      <c r="V1936">
        <f t="shared" si="210"/>
        <v>6.3588261491718354E-2</v>
      </c>
      <c r="W1936">
        <f t="shared" si="210"/>
        <v>7.3263771057234583E-2</v>
      </c>
      <c r="X1936">
        <f t="shared" si="209"/>
        <v>4.070723160884826E-2</v>
      </c>
      <c r="Y1936">
        <f t="shared" si="209"/>
        <v>7.895957629218063E-2</v>
      </c>
      <c r="Z1936">
        <f t="shared" si="214"/>
        <v>5.6474096277211977E-2</v>
      </c>
      <c r="AA1936">
        <f t="shared" si="215"/>
        <v>0.99999999999999989</v>
      </c>
    </row>
    <row r="1937" spans="1:27" x14ac:dyDescent="0.2">
      <c r="A1937" s="1">
        <v>42299</v>
      </c>
      <c r="B1937">
        <v>63.19</v>
      </c>
      <c r="C1937">
        <v>16.16</v>
      </c>
      <c r="D1937">
        <v>54.06</v>
      </c>
      <c r="E1937">
        <v>32.35</v>
      </c>
      <c r="F1937">
        <v>72.5</v>
      </c>
      <c r="G1937">
        <v>33.340000000000003</v>
      </c>
      <c r="H1937">
        <v>183.56</v>
      </c>
      <c r="I1937">
        <v>335.35</v>
      </c>
      <c r="J1937" s="2">
        <v>232610590608.63</v>
      </c>
      <c r="K1937" s="2">
        <v>168505248800</v>
      </c>
      <c r="L1937" s="2">
        <v>277509402028.08002</v>
      </c>
      <c r="M1937" s="2">
        <v>63192020601.5</v>
      </c>
      <c r="N1937" s="2">
        <v>72593039830</v>
      </c>
      <c r="O1937" s="2">
        <v>39499818817.419998</v>
      </c>
      <c r="P1937" s="2">
        <v>78294978080.279999</v>
      </c>
      <c r="Q1937" s="2">
        <v>55687243454.75</v>
      </c>
      <c r="R1937">
        <f t="shared" si="211"/>
        <v>987892342220.66003</v>
      </c>
      <c r="S1937">
        <f t="shared" si="212"/>
        <v>0.23546147759962396</v>
      </c>
      <c r="T1937">
        <f t="shared" si="213"/>
        <v>0.17057045752700239</v>
      </c>
      <c r="U1937">
        <f t="shared" si="210"/>
        <v>0.28091057108942979</v>
      </c>
      <c r="V1937">
        <f t="shared" si="210"/>
        <v>6.3966505155260284E-2</v>
      </c>
      <c r="W1937">
        <f t="shared" si="210"/>
        <v>7.3482743743938539E-2</v>
      </c>
      <c r="X1937">
        <f t="shared" si="209"/>
        <v>3.9983930565378495E-2</v>
      </c>
      <c r="Y1937">
        <f t="shared" si="209"/>
        <v>7.9254565233578544E-2</v>
      </c>
      <c r="Z1937">
        <f t="shared" si="214"/>
        <v>5.6369749085787985E-2</v>
      </c>
      <c r="AA1937">
        <f t="shared" si="215"/>
        <v>0.99999999999999989</v>
      </c>
    </row>
    <row r="1938" spans="1:27" x14ac:dyDescent="0.2">
      <c r="A1938" s="1">
        <v>42298</v>
      </c>
      <c r="B1938">
        <v>62.06</v>
      </c>
      <c r="C1938">
        <v>15.9</v>
      </c>
      <c r="D1938">
        <v>53.12</v>
      </c>
      <c r="E1938">
        <v>31.48</v>
      </c>
      <c r="F1938">
        <v>76.510000000000005</v>
      </c>
      <c r="G1938">
        <v>33.61</v>
      </c>
      <c r="H1938">
        <v>179.7</v>
      </c>
      <c r="I1938">
        <v>321.98</v>
      </c>
      <c r="J1938" s="2">
        <v>228450913960.62</v>
      </c>
      <c r="K1938" s="2">
        <v>165794149500</v>
      </c>
      <c r="L1938" s="2">
        <v>272684044316.16</v>
      </c>
      <c r="M1938" s="2">
        <v>61492575225.199997</v>
      </c>
      <c r="N1938" s="2">
        <v>76608185895.080002</v>
      </c>
      <c r="O1938" s="2">
        <v>39814980929.084602</v>
      </c>
      <c r="P1938" s="2">
        <v>76648548491.100006</v>
      </c>
      <c r="Q1938" s="2">
        <v>53467060228.300003</v>
      </c>
      <c r="R1938">
        <f t="shared" si="211"/>
        <v>974960458545.54456</v>
      </c>
      <c r="S1938">
        <f t="shared" si="212"/>
        <v>0.23431813255424253</v>
      </c>
      <c r="T1938">
        <f t="shared" si="213"/>
        <v>0.17005217806200398</v>
      </c>
      <c r="U1938">
        <f t="shared" si="210"/>
        <v>0.27968728570074802</v>
      </c>
      <c r="V1938">
        <f t="shared" si="210"/>
        <v>6.3071865824112713E-2</v>
      </c>
      <c r="W1938">
        <f t="shared" si="210"/>
        <v>7.8575685017385044E-2</v>
      </c>
      <c r="X1938">
        <f t="shared" si="210"/>
        <v>4.0837534055976975E-2</v>
      </c>
      <c r="Y1938">
        <f t="shared" si="210"/>
        <v>7.8617084230723625E-2</v>
      </c>
      <c r="Z1938">
        <f t="shared" si="214"/>
        <v>5.484023455480716E-2</v>
      </c>
      <c r="AA1938">
        <f t="shared" si="215"/>
        <v>1.0000000000000002</v>
      </c>
    </row>
    <row r="1939" spans="1:27" x14ac:dyDescent="0.2">
      <c r="A1939" s="1">
        <v>42297</v>
      </c>
      <c r="B1939">
        <v>62.52</v>
      </c>
      <c r="C1939">
        <v>16.2</v>
      </c>
      <c r="D1939">
        <v>53.08</v>
      </c>
      <c r="E1939">
        <v>32.25</v>
      </c>
      <c r="F1939">
        <v>76.95</v>
      </c>
      <c r="G1939">
        <v>33.35</v>
      </c>
      <c r="H1939">
        <v>185.51</v>
      </c>
      <c r="I1939">
        <v>327.14999999999998</v>
      </c>
      <c r="J1939" s="2">
        <v>230144233658.04001</v>
      </c>
      <c r="K1939" s="2">
        <v>168922341000</v>
      </c>
      <c r="L1939" s="2">
        <v>272478709945.44</v>
      </c>
      <c r="M1939" s="2">
        <v>62996682052.5</v>
      </c>
      <c r="N1939" s="2">
        <v>77048750550.600006</v>
      </c>
      <c r="O1939" s="2">
        <v>39507071903.526802</v>
      </c>
      <c r="P1939" s="2">
        <v>79126723598.130005</v>
      </c>
      <c r="Q1939" s="2">
        <v>54325575357.75</v>
      </c>
      <c r="R1939">
        <f t="shared" si="211"/>
        <v>984550088065.98682</v>
      </c>
      <c r="S1939">
        <f t="shared" si="212"/>
        <v>0.23375573924342102</v>
      </c>
      <c r="T1939">
        <f t="shared" si="213"/>
        <v>0.17157313076049255</v>
      </c>
      <c r="U1939">
        <f t="shared" ref="U1939:X2002" si="216">L1939/$R1939</f>
        <v>0.27675454326624149</v>
      </c>
      <c r="V1939">
        <f t="shared" si="216"/>
        <v>6.3985248507009235E-2</v>
      </c>
      <c r="W1939">
        <f t="shared" si="216"/>
        <v>7.8257827087245171E-2</v>
      </c>
      <c r="X1939">
        <f t="shared" si="216"/>
        <v>4.0127030998629035E-2</v>
      </c>
      <c r="Y1939">
        <f t="shared" ref="Y1939:Y2002" si="217">P1939/$R1939</f>
        <v>8.036840843066051E-2</v>
      </c>
      <c r="Z1939">
        <f t="shared" si="214"/>
        <v>5.5178071706301013E-2</v>
      </c>
      <c r="AA1939">
        <f t="shared" si="215"/>
        <v>1</v>
      </c>
    </row>
    <row r="1940" spans="1:27" x14ac:dyDescent="0.2">
      <c r="A1940" s="1">
        <v>42296</v>
      </c>
      <c r="B1940">
        <v>62.22</v>
      </c>
      <c r="C1940">
        <v>16.14</v>
      </c>
      <c r="D1940">
        <v>52.56</v>
      </c>
      <c r="E1940">
        <v>32.32</v>
      </c>
      <c r="F1940">
        <v>77</v>
      </c>
      <c r="G1940">
        <v>33.92</v>
      </c>
      <c r="H1940">
        <v>185.74</v>
      </c>
      <c r="I1940">
        <v>327.88</v>
      </c>
      <c r="J1940" s="2">
        <v>229039894724.94</v>
      </c>
      <c r="K1940" s="2">
        <v>168296702700</v>
      </c>
      <c r="L1940" s="2">
        <v>269809363126.07999</v>
      </c>
      <c r="M1940" s="2">
        <v>63133419036.800003</v>
      </c>
      <c r="N1940" s="2">
        <v>77098814716</v>
      </c>
      <c r="O1940" s="2">
        <v>40182102955.3825</v>
      </c>
      <c r="P1940" s="2">
        <v>79224826915.619995</v>
      </c>
      <c r="Q1940" s="2">
        <v>54446797029.800003</v>
      </c>
      <c r="R1940">
        <f t="shared" si="211"/>
        <v>981231921204.62256</v>
      </c>
      <c r="S1940">
        <f t="shared" si="212"/>
        <v>0.23342075382520791</v>
      </c>
      <c r="T1940">
        <f t="shared" si="213"/>
        <v>0.17151572330972303</v>
      </c>
      <c r="U1940">
        <f t="shared" si="216"/>
        <v>0.27497002216850519</v>
      </c>
      <c r="V1940">
        <f t="shared" si="216"/>
        <v>6.4340975535420217E-2</v>
      </c>
      <c r="W1940">
        <f t="shared" si="216"/>
        <v>7.8573488132498384E-2</v>
      </c>
      <c r="X1940">
        <f t="shared" si="216"/>
        <v>4.0950668325233856E-2</v>
      </c>
      <c r="Y1940">
        <f t="shared" si="217"/>
        <v>8.0740164688444471E-2</v>
      </c>
      <c r="Z1940">
        <f t="shared" si="214"/>
        <v>5.5488204014966881E-2</v>
      </c>
      <c r="AA1940">
        <f t="shared" si="215"/>
        <v>1</v>
      </c>
    </row>
    <row r="1941" spans="1:27" x14ac:dyDescent="0.2">
      <c r="A1941" s="1">
        <v>42293</v>
      </c>
      <c r="B1941">
        <v>62.43</v>
      </c>
      <c r="C1941">
        <v>16.12</v>
      </c>
      <c r="D1941">
        <v>52.88</v>
      </c>
      <c r="E1941">
        <v>33.950000000000003</v>
      </c>
      <c r="F1941">
        <v>77.209999999999994</v>
      </c>
      <c r="G1941">
        <v>34.51</v>
      </c>
      <c r="H1941">
        <v>185.18</v>
      </c>
      <c r="I1941">
        <v>330.83</v>
      </c>
      <c r="J1941" s="2">
        <v>229812931978.10999</v>
      </c>
      <c r="K1941" s="2">
        <v>168088156600</v>
      </c>
      <c r="L1941" s="2">
        <v>271452038091.84</v>
      </c>
      <c r="M1941" s="2">
        <v>66317437385.5</v>
      </c>
      <c r="N1941" s="2">
        <v>77309084210.679993</v>
      </c>
      <c r="O1941" s="2">
        <v>40880819681.437302</v>
      </c>
      <c r="P1941" s="2">
        <v>78985966664.339996</v>
      </c>
      <c r="Q1941" s="2">
        <v>54936665430.550003</v>
      </c>
      <c r="R1941">
        <f t="shared" si="211"/>
        <v>987783100042.45715</v>
      </c>
      <c r="S1941">
        <f t="shared" si="212"/>
        <v>0.23265525798956482</v>
      </c>
      <c r="T1941">
        <f t="shared" si="213"/>
        <v>0.17016707067854794</v>
      </c>
      <c r="U1941">
        <f t="shared" si="216"/>
        <v>0.27480935650769117</v>
      </c>
      <c r="V1941">
        <f t="shared" si="216"/>
        <v>6.7137651355494474E-2</v>
      </c>
      <c r="W1941">
        <f t="shared" si="216"/>
        <v>7.8265242852765024E-2</v>
      </c>
      <c r="X1941">
        <f t="shared" si="216"/>
        <v>4.1386433600332048E-2</v>
      </c>
      <c r="Y1941">
        <f t="shared" si="217"/>
        <v>7.9962864986194843E-2</v>
      </c>
      <c r="Z1941">
        <f t="shared" si="214"/>
        <v>5.5616122029409798E-2</v>
      </c>
      <c r="AA1941">
        <f t="shared" si="215"/>
        <v>1</v>
      </c>
    </row>
    <row r="1942" spans="1:27" x14ac:dyDescent="0.2">
      <c r="A1942" s="1">
        <v>42292</v>
      </c>
      <c r="B1942">
        <v>61.89</v>
      </c>
      <c r="C1942">
        <v>16.190000000000001</v>
      </c>
      <c r="D1942">
        <v>52.69</v>
      </c>
      <c r="E1942">
        <v>33.61</v>
      </c>
      <c r="F1942">
        <v>76.739999999999995</v>
      </c>
      <c r="G1942">
        <v>34.04</v>
      </c>
      <c r="H1942">
        <v>184.96</v>
      </c>
      <c r="I1942">
        <v>325.63</v>
      </c>
      <c r="J1942" s="2">
        <v>227825121898.53</v>
      </c>
      <c r="K1942" s="2">
        <v>168818067950</v>
      </c>
      <c r="L1942" s="2">
        <v>270476699830.92001</v>
      </c>
      <c r="M1942" s="2">
        <v>65653286318.900002</v>
      </c>
      <c r="N1942" s="2">
        <v>76838481055.919998</v>
      </c>
      <c r="O1942" s="2">
        <v>40324214631.061897</v>
      </c>
      <c r="P1942" s="2">
        <v>80063819975.039993</v>
      </c>
      <c r="Q1942" s="2">
        <v>54073168588.550003</v>
      </c>
      <c r="R1942">
        <f t="shared" si="211"/>
        <v>984072860248.92212</v>
      </c>
      <c r="S1942">
        <f t="shared" si="212"/>
        <v>0.23151245309305798</v>
      </c>
      <c r="T1942">
        <f t="shared" si="213"/>
        <v>0.17155037474287962</v>
      </c>
      <c r="U1942">
        <f t="shared" si="216"/>
        <v>0.27485434336894798</v>
      </c>
      <c r="V1942">
        <f t="shared" si="216"/>
        <v>6.6715879454589316E-2</v>
      </c>
      <c r="W1942">
        <f t="shared" si="216"/>
        <v>7.808210566490334E-2</v>
      </c>
      <c r="X1942">
        <f t="shared" si="216"/>
        <v>4.0976858787531087E-2</v>
      </c>
      <c r="Y1942">
        <f t="shared" si="217"/>
        <v>8.1359646433890861E-2</v>
      </c>
      <c r="Z1942">
        <f t="shared" si="214"/>
        <v>5.4948338454199566E-2</v>
      </c>
      <c r="AA1942">
        <f t="shared" si="215"/>
        <v>0.99999999999999978</v>
      </c>
    </row>
    <row r="1943" spans="1:27" x14ac:dyDescent="0.2">
      <c r="A1943" s="1">
        <v>42291</v>
      </c>
      <c r="B1943">
        <v>59.99</v>
      </c>
      <c r="C1943">
        <v>15.64</v>
      </c>
      <c r="D1943">
        <v>51.5</v>
      </c>
      <c r="E1943">
        <v>32.54</v>
      </c>
      <c r="F1943">
        <v>76.17</v>
      </c>
      <c r="G1943">
        <v>33.54</v>
      </c>
      <c r="H1943">
        <v>179.51</v>
      </c>
      <c r="I1943">
        <v>322.47000000000003</v>
      </c>
      <c r="J1943" s="2">
        <v>220830975322.23001</v>
      </c>
      <c r="K1943" s="2">
        <v>163083050200</v>
      </c>
      <c r="L1943" s="2">
        <v>264368002302</v>
      </c>
      <c r="M1943" s="2">
        <v>63563163844.599998</v>
      </c>
      <c r="N1943" s="2">
        <v>76267749570.360001</v>
      </c>
      <c r="O1943" s="2">
        <v>39732082254.145302</v>
      </c>
      <c r="P1943" s="2">
        <v>77704673030.490005</v>
      </c>
      <c r="Q1943" s="2">
        <v>53548428199.949997</v>
      </c>
      <c r="R1943">
        <f t="shared" si="211"/>
        <v>959098124723.77515</v>
      </c>
      <c r="S1943">
        <f t="shared" si="212"/>
        <v>0.2302485737690608</v>
      </c>
      <c r="T1943">
        <f t="shared" si="213"/>
        <v>0.17003791999590104</v>
      </c>
      <c r="U1943">
        <f t="shared" si="216"/>
        <v>0.275642288820176</v>
      </c>
      <c r="V1943">
        <f t="shared" si="216"/>
        <v>6.6273890237150135E-2</v>
      </c>
      <c r="W1943">
        <f t="shared" si="216"/>
        <v>7.9520278065735431E-2</v>
      </c>
      <c r="X1943">
        <f t="shared" si="216"/>
        <v>4.1426503951916632E-2</v>
      </c>
      <c r="Y1943">
        <f t="shared" si="217"/>
        <v>8.1018480828402545E-2</v>
      </c>
      <c r="Z1943">
        <f t="shared" si="214"/>
        <v>5.5832064331657619E-2</v>
      </c>
      <c r="AA1943">
        <f t="shared" si="215"/>
        <v>1.0000000000000002</v>
      </c>
    </row>
    <row r="1944" spans="1:27" x14ac:dyDescent="0.2">
      <c r="A1944" s="1">
        <v>42290</v>
      </c>
      <c r="B1944">
        <v>61.55</v>
      </c>
      <c r="C1944">
        <v>15.52</v>
      </c>
      <c r="D1944">
        <v>51.86</v>
      </c>
      <c r="E1944">
        <v>32.61</v>
      </c>
      <c r="F1944">
        <v>76.599999999999994</v>
      </c>
      <c r="G1944">
        <v>33.18</v>
      </c>
      <c r="H1944">
        <v>180.97</v>
      </c>
      <c r="I1944">
        <v>315.12</v>
      </c>
      <c r="J1944" s="2">
        <v>226573537774.35001</v>
      </c>
      <c r="K1944" s="2">
        <v>161831773600</v>
      </c>
      <c r="L1944" s="2">
        <v>266216011638.48001</v>
      </c>
      <c r="M1944" s="2">
        <v>63699900828.900002</v>
      </c>
      <c r="N1944" s="2">
        <v>76698301392.800003</v>
      </c>
      <c r="O1944" s="2">
        <v>39305747227.1073</v>
      </c>
      <c r="P1944" s="2">
        <v>78336664689.029999</v>
      </c>
      <c r="Q1944" s="2">
        <v>52327908625.199997</v>
      </c>
      <c r="R1944">
        <f t="shared" si="211"/>
        <v>964989845775.86731</v>
      </c>
      <c r="S1944">
        <f t="shared" si="212"/>
        <v>0.23479370147380282</v>
      </c>
      <c r="T1944">
        <f t="shared" si="213"/>
        <v>0.16770308445047383</v>
      </c>
      <c r="U1944">
        <f t="shared" si="216"/>
        <v>0.27587441754315878</v>
      </c>
      <c r="V1944">
        <f t="shared" si="216"/>
        <v>6.6010954527385993E-2</v>
      </c>
      <c r="W1944">
        <f t="shared" si="216"/>
        <v>7.9480941409423161E-2</v>
      </c>
      <c r="X1944">
        <f t="shared" si="216"/>
        <v>4.0731772877366235E-2</v>
      </c>
      <c r="Y1944">
        <f t="shared" si="217"/>
        <v>8.1178745073784753E-2</v>
      </c>
      <c r="Z1944">
        <f t="shared" si="214"/>
        <v>5.4226382644604429E-2</v>
      </c>
      <c r="AA1944">
        <f t="shared" si="215"/>
        <v>1</v>
      </c>
    </row>
    <row r="1945" spans="1:27" x14ac:dyDescent="0.2">
      <c r="A1945" s="1">
        <v>42289</v>
      </c>
      <c r="B1945">
        <v>61.72</v>
      </c>
      <c r="C1945">
        <v>15.52</v>
      </c>
      <c r="D1945">
        <v>52.18</v>
      </c>
      <c r="E1945">
        <v>32.799999999999997</v>
      </c>
      <c r="F1945">
        <v>77.31</v>
      </c>
      <c r="G1945">
        <v>33.799999999999997</v>
      </c>
      <c r="H1945">
        <v>180.23</v>
      </c>
      <c r="I1945">
        <v>315.66000000000003</v>
      </c>
      <c r="J1945" s="2">
        <v>227199329836.44</v>
      </c>
      <c r="K1945" s="2">
        <v>161831773600</v>
      </c>
      <c r="L1945" s="2">
        <v>267858686604.23999</v>
      </c>
      <c r="M1945" s="2">
        <v>64071044072</v>
      </c>
      <c r="N1945" s="2">
        <v>77409212541.479996</v>
      </c>
      <c r="O1945" s="2">
        <v>40039991279.703201</v>
      </c>
      <c r="P1945" s="2">
        <v>78016340149.770004</v>
      </c>
      <c r="Q1945" s="2">
        <v>52417579451.099998</v>
      </c>
      <c r="R1945">
        <f t="shared" si="211"/>
        <v>968843957534.73315</v>
      </c>
      <c r="S1945">
        <f t="shared" si="212"/>
        <v>0.23450559614838171</v>
      </c>
      <c r="T1945">
        <f t="shared" si="213"/>
        <v>0.16703595283990644</v>
      </c>
      <c r="U1945">
        <f t="shared" si="216"/>
        <v>0.27647247476860815</v>
      </c>
      <c r="V1945">
        <f t="shared" si="216"/>
        <v>6.6131437961415004E-2</v>
      </c>
      <c r="W1945">
        <f t="shared" si="216"/>
        <v>7.9898534680911057E-2</v>
      </c>
      <c r="X1945">
        <f t="shared" si="216"/>
        <v>4.1327595603307218E-2</v>
      </c>
      <c r="Y1945">
        <f t="shared" si="217"/>
        <v>8.0525186272809163E-2</v>
      </c>
      <c r="Z1945">
        <f t="shared" si="214"/>
        <v>5.4103221724661296E-2</v>
      </c>
      <c r="AA1945">
        <f t="shared" si="215"/>
        <v>1</v>
      </c>
    </row>
    <row r="1946" spans="1:27" x14ac:dyDescent="0.2">
      <c r="A1946" s="1">
        <v>42286</v>
      </c>
      <c r="B1946">
        <v>61.93</v>
      </c>
      <c r="C1946">
        <v>15.58</v>
      </c>
      <c r="D1946">
        <v>52.14</v>
      </c>
      <c r="E1946">
        <v>32.72</v>
      </c>
      <c r="F1946">
        <v>77.33</v>
      </c>
      <c r="G1946">
        <v>34.11</v>
      </c>
      <c r="H1946">
        <v>179.19</v>
      </c>
      <c r="I1946">
        <v>318.11</v>
      </c>
      <c r="J1946" s="2">
        <v>227972367089.60999</v>
      </c>
      <c r="K1946" s="2">
        <v>162457411900</v>
      </c>
      <c r="L1946" s="2">
        <v>267653352233.51999</v>
      </c>
      <c r="M1946" s="2">
        <v>63914773232.800003</v>
      </c>
      <c r="N1946" s="2">
        <v>77429238207.639999</v>
      </c>
      <c r="O1946" s="2">
        <v>40407113306.001099</v>
      </c>
      <c r="P1946" s="2">
        <v>77566154310.809998</v>
      </c>
      <c r="Q1946" s="2">
        <v>52824419309.349998</v>
      </c>
      <c r="R1946">
        <f t="shared" si="211"/>
        <v>970224829589.73108</v>
      </c>
      <c r="S1946">
        <f t="shared" si="212"/>
        <v>0.23496859710961046</v>
      </c>
      <c r="T1946">
        <f t="shared" si="213"/>
        <v>0.16744305747019139</v>
      </c>
      <c r="U1946">
        <f t="shared" si="216"/>
        <v>0.2758673495778291</v>
      </c>
      <c r="V1946">
        <f t="shared" si="216"/>
        <v>6.587624979647963E-2</v>
      </c>
      <c r="W1946">
        <f t="shared" si="216"/>
        <v>7.9805459359746228E-2</v>
      </c>
      <c r="X1946">
        <f t="shared" si="216"/>
        <v>4.1647164733031657E-2</v>
      </c>
      <c r="Y1946">
        <f t="shared" si="217"/>
        <v>7.9946577272826128E-2</v>
      </c>
      <c r="Z1946">
        <f t="shared" si="214"/>
        <v>5.444554468028541E-2</v>
      </c>
      <c r="AA1946">
        <f t="shared" si="215"/>
        <v>1.0000000000000002</v>
      </c>
    </row>
    <row r="1947" spans="1:27" x14ac:dyDescent="0.2">
      <c r="A1947" s="1">
        <v>42285</v>
      </c>
      <c r="B1947">
        <v>62.13</v>
      </c>
      <c r="C1947">
        <v>15.75</v>
      </c>
      <c r="D1947">
        <v>52.54</v>
      </c>
      <c r="E1947">
        <v>32.99</v>
      </c>
      <c r="F1947">
        <v>77.180000000000007</v>
      </c>
      <c r="G1947">
        <v>34</v>
      </c>
      <c r="H1947">
        <v>181.07</v>
      </c>
      <c r="I1947">
        <v>318.57</v>
      </c>
      <c r="J1947" s="2">
        <v>228708593045.01001</v>
      </c>
      <c r="K1947" s="2">
        <v>164230053750</v>
      </c>
      <c r="L1947" s="2">
        <v>269706695940.72</v>
      </c>
      <c r="M1947" s="2">
        <v>64442187315.099998</v>
      </c>
      <c r="N1947" s="2">
        <v>77279045711.440002</v>
      </c>
      <c r="O1947" s="2">
        <v>40276844467.421303</v>
      </c>
      <c r="P1947" s="2">
        <v>78379951788.929993</v>
      </c>
      <c r="Q1947" s="2">
        <v>52900805568.449997</v>
      </c>
      <c r="R1947">
        <f t="shared" si="211"/>
        <v>975924177587.07129</v>
      </c>
      <c r="S1947">
        <f t="shared" si="212"/>
        <v>0.2343507808265205</v>
      </c>
      <c r="T1947">
        <f t="shared" si="213"/>
        <v>0.16828157096799409</v>
      </c>
      <c r="U1947">
        <f t="shared" si="216"/>
        <v>0.27636029738248485</v>
      </c>
      <c r="V1947">
        <f t="shared" si="216"/>
        <v>6.6031961083729288E-2</v>
      </c>
      <c r="W1947">
        <f t="shared" si="216"/>
        <v>7.9185501790219992E-2</v>
      </c>
      <c r="X1947">
        <f t="shared" si="216"/>
        <v>4.1270464850050127E-2</v>
      </c>
      <c r="Y1947">
        <f t="shared" si="217"/>
        <v>8.0313566964516553E-2</v>
      </c>
      <c r="Z1947">
        <f t="shared" si="214"/>
        <v>5.4205856134484608E-2</v>
      </c>
      <c r="AA1947">
        <f t="shared" si="215"/>
        <v>1.0000000000000002</v>
      </c>
    </row>
    <row r="1948" spans="1:27" x14ac:dyDescent="0.2">
      <c r="A1948" s="1">
        <v>42284</v>
      </c>
      <c r="B1948">
        <v>62.13</v>
      </c>
      <c r="C1948">
        <v>15.75</v>
      </c>
      <c r="D1948">
        <v>52.19</v>
      </c>
      <c r="E1948">
        <v>32.93</v>
      </c>
      <c r="F1948">
        <v>77.180000000000007</v>
      </c>
      <c r="G1948">
        <v>34.69</v>
      </c>
      <c r="H1948">
        <v>182.23</v>
      </c>
      <c r="I1948">
        <v>320.64</v>
      </c>
      <c r="J1948" s="2">
        <v>228708593045.01001</v>
      </c>
      <c r="K1948" s="2">
        <v>164230053750</v>
      </c>
      <c r="L1948" s="2">
        <v>267910020196.92001</v>
      </c>
      <c r="M1948" s="2">
        <v>64324984185.699997</v>
      </c>
      <c r="N1948" s="2">
        <v>77279045711.440002</v>
      </c>
      <c r="O1948" s="2">
        <v>41093987194.956299</v>
      </c>
      <c r="P1948" s="2">
        <v>78882082147.770004</v>
      </c>
      <c r="Q1948" s="2">
        <v>53244543734.400002</v>
      </c>
      <c r="R1948">
        <f t="shared" si="211"/>
        <v>975673309966.19641</v>
      </c>
      <c r="S1948">
        <f t="shared" si="212"/>
        <v>0.23441103769963118</v>
      </c>
      <c r="T1948">
        <f t="shared" si="213"/>
        <v>0.16832483995661415</v>
      </c>
      <c r="U1948">
        <f t="shared" si="216"/>
        <v>0.27458988317124522</v>
      </c>
      <c r="V1948">
        <f t="shared" si="216"/>
        <v>6.5928814008378092E-2</v>
      </c>
      <c r="W1948">
        <f t="shared" si="216"/>
        <v>7.9205862169292554E-2</v>
      </c>
      <c r="X1948">
        <f t="shared" si="216"/>
        <v>4.2118593155305292E-2</v>
      </c>
      <c r="Y1948">
        <f t="shared" si="217"/>
        <v>8.0848867486703085E-2</v>
      </c>
      <c r="Z1948">
        <f t="shared" si="214"/>
        <v>5.4572102352830311E-2</v>
      </c>
      <c r="AA1948">
        <f t="shared" si="215"/>
        <v>0.99999999999999989</v>
      </c>
    </row>
    <row r="1949" spans="1:27" x14ac:dyDescent="0.2">
      <c r="A1949" s="1">
        <v>42283</v>
      </c>
      <c r="B1949">
        <v>62.05</v>
      </c>
      <c r="C1949">
        <v>15.69</v>
      </c>
      <c r="D1949">
        <v>52.03</v>
      </c>
      <c r="E1949">
        <v>32.36</v>
      </c>
      <c r="F1949">
        <v>76.91</v>
      </c>
      <c r="G1949">
        <v>33.79</v>
      </c>
      <c r="H1949">
        <v>180.32</v>
      </c>
      <c r="I1949">
        <v>312.73</v>
      </c>
      <c r="J1949" s="2">
        <v>228414102662.85001</v>
      </c>
      <c r="K1949" s="2">
        <v>163604415450</v>
      </c>
      <c r="L1949" s="2">
        <v>267088682714.04001</v>
      </c>
      <c r="M1949" s="2">
        <v>63211554456.400002</v>
      </c>
      <c r="N1949" s="2">
        <v>77008699218.279999</v>
      </c>
      <c r="O1949" s="2">
        <v>40028148442.6036</v>
      </c>
      <c r="P1949" s="2">
        <v>78055298539.679993</v>
      </c>
      <c r="Q1949" s="2">
        <v>51931032192.050003</v>
      </c>
      <c r="R1949">
        <f t="shared" si="211"/>
        <v>969341933675.90381</v>
      </c>
      <c r="S1949">
        <f t="shared" si="212"/>
        <v>0.23563831783967729</v>
      </c>
      <c r="T1949">
        <f t="shared" si="213"/>
        <v>0.16877884858399264</v>
      </c>
      <c r="U1949">
        <f t="shared" si="216"/>
        <v>0.27553608632321913</v>
      </c>
      <c r="V1949">
        <f t="shared" si="216"/>
        <v>6.5210791218627467E-2</v>
      </c>
      <c r="W1949">
        <f t="shared" si="216"/>
        <v>7.9444308084609894E-2</v>
      </c>
      <c r="X1949">
        <f t="shared" si="216"/>
        <v>4.1294147144558459E-2</v>
      </c>
      <c r="Y1949">
        <f t="shared" si="217"/>
        <v>8.0524008946648462E-2</v>
      </c>
      <c r="Z1949">
        <f t="shared" si="214"/>
        <v>5.3573491858666424E-2</v>
      </c>
      <c r="AA1949">
        <f t="shared" si="215"/>
        <v>0.99999999999999978</v>
      </c>
    </row>
    <row r="1950" spans="1:27" x14ac:dyDescent="0.2">
      <c r="A1950" s="1">
        <v>42282</v>
      </c>
      <c r="B1950">
        <v>62.02</v>
      </c>
      <c r="C1950">
        <v>15.69</v>
      </c>
      <c r="D1950">
        <v>52.41</v>
      </c>
      <c r="E1950">
        <v>32.29</v>
      </c>
      <c r="F1950">
        <v>77.3</v>
      </c>
      <c r="G1950">
        <v>33.380000000000003</v>
      </c>
      <c r="H1950">
        <v>180.7</v>
      </c>
      <c r="I1950">
        <v>313.61</v>
      </c>
      <c r="J1950" s="2">
        <v>228303668769.54001</v>
      </c>
      <c r="K1950" s="2">
        <v>163604415450</v>
      </c>
      <c r="L1950" s="2">
        <v>269039359235.88</v>
      </c>
      <c r="M1950" s="2">
        <v>63074817472.099998</v>
      </c>
      <c r="N1950" s="2">
        <v>77399199708.399994</v>
      </c>
      <c r="O1950" s="2">
        <v>39542600414.825401</v>
      </c>
      <c r="P1950" s="2">
        <v>78219789519.300003</v>
      </c>
      <c r="Q1950" s="2">
        <v>52077162426.849998</v>
      </c>
      <c r="R1950">
        <f t="shared" si="211"/>
        <v>971261012996.89551</v>
      </c>
      <c r="S1950">
        <f t="shared" si="212"/>
        <v>0.23505902709416152</v>
      </c>
      <c r="T1950">
        <f t="shared" si="213"/>
        <v>0.16844536459379425</v>
      </c>
      <c r="U1950">
        <f t="shared" si="216"/>
        <v>0.27700006037073366</v>
      </c>
      <c r="V1950">
        <f t="shared" si="216"/>
        <v>6.4941160643808948E-2</v>
      </c>
      <c r="W1950">
        <f t="shared" si="216"/>
        <v>7.9689392112609572E-2</v>
      </c>
      <c r="X1950">
        <f t="shared" si="216"/>
        <v>4.0712640459863482E-2</v>
      </c>
      <c r="Y1950">
        <f t="shared" si="217"/>
        <v>8.0534262646811322E-2</v>
      </c>
      <c r="Z1950">
        <f t="shared" si="214"/>
        <v>5.361809207821714E-2</v>
      </c>
      <c r="AA1950">
        <f t="shared" si="215"/>
        <v>0.99999999999999978</v>
      </c>
    </row>
    <row r="1951" spans="1:27" x14ac:dyDescent="0.2">
      <c r="A1951" s="1">
        <v>42279</v>
      </c>
      <c r="B1951">
        <v>60.81</v>
      </c>
      <c r="C1951">
        <v>15.38</v>
      </c>
      <c r="D1951">
        <v>51.26</v>
      </c>
      <c r="E1951">
        <v>31.43</v>
      </c>
      <c r="F1951">
        <v>74.41</v>
      </c>
      <c r="G1951">
        <v>31.49</v>
      </c>
      <c r="H1951">
        <v>177.01</v>
      </c>
      <c r="I1951">
        <v>303.36</v>
      </c>
      <c r="J1951" s="2">
        <v>223849501739.37</v>
      </c>
      <c r="K1951" s="2">
        <v>160371950900</v>
      </c>
      <c r="L1951" s="2">
        <v>263135996077.67999</v>
      </c>
      <c r="M1951" s="2">
        <v>61394905950.699997</v>
      </c>
      <c r="N1951" s="2">
        <v>74505490948.279999</v>
      </c>
      <c r="O1951" s="2">
        <v>37304339745.739304</v>
      </c>
      <c r="P1951" s="2">
        <v>76622495532.990005</v>
      </c>
      <c r="Q1951" s="2">
        <v>50375077305.599998</v>
      </c>
      <c r="R1951">
        <f t="shared" si="211"/>
        <v>947559758200.35925</v>
      </c>
      <c r="S1951">
        <f t="shared" si="212"/>
        <v>0.23623787291739076</v>
      </c>
      <c r="T1951">
        <f t="shared" si="213"/>
        <v>0.16924732135584183</v>
      </c>
      <c r="U1951">
        <f t="shared" si="216"/>
        <v>0.27769857658100389</v>
      </c>
      <c r="V1951">
        <f t="shared" si="216"/>
        <v>6.4792648083012189E-2</v>
      </c>
      <c r="W1951">
        <f t="shared" si="216"/>
        <v>7.8628804466943175E-2</v>
      </c>
      <c r="X1951">
        <f t="shared" si="216"/>
        <v>3.9368851856466651E-2</v>
      </c>
      <c r="Y1951">
        <f t="shared" si="217"/>
        <v>8.0862969189947773E-2</v>
      </c>
      <c r="Z1951">
        <f t="shared" si="214"/>
        <v>5.3162955549393758E-2</v>
      </c>
      <c r="AA1951">
        <f t="shared" si="215"/>
        <v>1</v>
      </c>
    </row>
    <row r="1952" spans="1:27" x14ac:dyDescent="0.2">
      <c r="A1952" s="1">
        <v>42278</v>
      </c>
      <c r="B1952">
        <v>61.42</v>
      </c>
      <c r="C1952">
        <v>15.55</v>
      </c>
      <c r="D1952">
        <v>51.44</v>
      </c>
      <c r="E1952">
        <v>31.5</v>
      </c>
      <c r="F1952">
        <v>73.89</v>
      </c>
      <c r="G1952">
        <v>31.42</v>
      </c>
      <c r="H1952">
        <v>176.02</v>
      </c>
      <c r="I1952">
        <v>295.92</v>
      </c>
      <c r="J1952" s="2">
        <v>226094990903.34</v>
      </c>
      <c r="K1952" s="2">
        <v>162144592750</v>
      </c>
      <c r="L1952" s="2">
        <v>264060000745.92001</v>
      </c>
      <c r="M1952" s="2">
        <v>61531642935</v>
      </c>
      <c r="N1952" s="2">
        <v>73984823628.119995</v>
      </c>
      <c r="O1952" s="2">
        <v>37221441070.800003</v>
      </c>
      <c r="P1952" s="2">
        <v>76193953243.979996</v>
      </c>
      <c r="Q1952" s="2">
        <v>49139612593.199997</v>
      </c>
      <c r="R1952">
        <f t="shared" si="211"/>
        <v>950371057870.35999</v>
      </c>
      <c r="S1952">
        <f t="shared" si="212"/>
        <v>0.23790180585884549</v>
      </c>
      <c r="T1952">
        <f t="shared" si="213"/>
        <v>0.17061187986231596</v>
      </c>
      <c r="U1952">
        <f t="shared" si="216"/>
        <v>0.27784937110525981</v>
      </c>
      <c r="V1952">
        <f t="shared" si="216"/>
        <v>6.4744861941485515E-2</v>
      </c>
      <c r="W1952">
        <f t="shared" si="216"/>
        <v>7.7848355140263809E-2</v>
      </c>
      <c r="X1952">
        <f t="shared" si="216"/>
        <v>3.9165166870935346E-2</v>
      </c>
      <c r="Y1952">
        <f t="shared" si="217"/>
        <v>8.0172846819135363E-2</v>
      </c>
      <c r="Z1952">
        <f t="shared" si="214"/>
        <v>5.170571240175869E-2</v>
      </c>
      <c r="AA1952">
        <f t="shared" si="215"/>
        <v>0.99999999999999989</v>
      </c>
    </row>
    <row r="1953" spans="1:27" x14ac:dyDescent="0.2">
      <c r="A1953" s="1">
        <v>42277</v>
      </c>
      <c r="B1953">
        <v>60.97</v>
      </c>
      <c r="C1953">
        <v>15.58</v>
      </c>
      <c r="D1953">
        <v>51.35</v>
      </c>
      <c r="E1953">
        <v>31.5</v>
      </c>
      <c r="F1953">
        <v>74.13</v>
      </c>
      <c r="G1953">
        <v>31.06</v>
      </c>
      <c r="H1953">
        <v>173.76</v>
      </c>
      <c r="I1953">
        <v>297.47000000000003</v>
      </c>
      <c r="J1953" s="2">
        <v>224438482503.69</v>
      </c>
      <c r="K1953" s="2">
        <v>162457411900</v>
      </c>
      <c r="L1953" s="2">
        <v>263597998411.79999</v>
      </c>
      <c r="M1953" s="2">
        <v>61531642935</v>
      </c>
      <c r="N1953" s="2">
        <v>74225131622.039993</v>
      </c>
      <c r="O1953" s="2">
        <v>36795120260.853302</v>
      </c>
      <c r="P1953" s="2">
        <v>75215664786.240005</v>
      </c>
      <c r="Q1953" s="2">
        <v>49397001074.949997</v>
      </c>
      <c r="R1953">
        <f t="shared" si="211"/>
        <v>947658453494.57324</v>
      </c>
      <c r="S1953">
        <f t="shared" si="212"/>
        <v>0.23683478121896503</v>
      </c>
      <c r="T1953">
        <f t="shared" si="213"/>
        <v>0.17143034106953209</v>
      </c>
      <c r="U1953">
        <f t="shared" si="216"/>
        <v>0.27815717512966764</v>
      </c>
      <c r="V1953">
        <f t="shared" si="216"/>
        <v>6.4930189466570684E-2</v>
      </c>
      <c r="W1953">
        <f t="shared" si="216"/>
        <v>7.8324771280547698E-2</v>
      </c>
      <c r="X1953">
        <f t="shared" si="216"/>
        <v>3.882740677843171E-2</v>
      </c>
      <c r="Y1953">
        <f t="shared" si="217"/>
        <v>7.9370014068756184E-2</v>
      </c>
      <c r="Z1953">
        <f t="shared" si="214"/>
        <v>5.2125320987529047E-2</v>
      </c>
      <c r="AA1953">
        <f t="shared" si="215"/>
        <v>1</v>
      </c>
    </row>
    <row r="1954" spans="1:27" x14ac:dyDescent="0.2">
      <c r="A1954" s="1">
        <v>42276</v>
      </c>
      <c r="B1954">
        <v>59.84</v>
      </c>
      <c r="C1954">
        <v>15.35</v>
      </c>
      <c r="D1954">
        <v>50.89</v>
      </c>
      <c r="E1954">
        <v>31.01</v>
      </c>
      <c r="F1954">
        <v>73.099999999999994</v>
      </c>
      <c r="G1954">
        <v>29.49</v>
      </c>
      <c r="H1954">
        <v>171.86</v>
      </c>
      <c r="I1954">
        <v>293.52</v>
      </c>
      <c r="J1954" s="2">
        <v>221292350882.23999</v>
      </c>
      <c r="K1954" s="2">
        <v>160229743408.10001</v>
      </c>
      <c r="L1954" s="2">
        <v>261236653148.51999</v>
      </c>
      <c r="M1954" s="2">
        <v>60574484044.900002</v>
      </c>
      <c r="N1954" s="2">
        <v>73193809814.800003</v>
      </c>
      <c r="O1954" s="2">
        <v>34879307430.440399</v>
      </c>
      <c r="P1954" s="2">
        <v>74393209888.139999</v>
      </c>
      <c r="Q1954" s="2">
        <v>48030570510.480003</v>
      </c>
      <c r="R1954">
        <f t="shared" si="211"/>
        <v>933830129127.62048</v>
      </c>
      <c r="S1954">
        <f t="shared" si="212"/>
        <v>0.23697281119958105</v>
      </c>
      <c r="T1954">
        <f t="shared" si="213"/>
        <v>0.17158339446360105</v>
      </c>
      <c r="U1954">
        <f t="shared" si="216"/>
        <v>0.27974750974523171</v>
      </c>
      <c r="V1954">
        <f t="shared" si="216"/>
        <v>6.4866705576835895E-2</v>
      </c>
      <c r="W1954">
        <f t="shared" si="216"/>
        <v>7.8380218769742743E-2</v>
      </c>
      <c r="X1954">
        <f t="shared" si="216"/>
        <v>3.7350805400790055E-2</v>
      </c>
      <c r="Y1954">
        <f t="shared" si="217"/>
        <v>7.9664606621375311E-2</v>
      </c>
      <c r="Z1954">
        <f t="shared" si="214"/>
        <v>5.143394822284212E-2</v>
      </c>
      <c r="AA1954">
        <f t="shared" si="215"/>
        <v>0.99999999999999989</v>
      </c>
    </row>
    <row r="1955" spans="1:27" x14ac:dyDescent="0.2">
      <c r="A1955" s="1">
        <v>42275</v>
      </c>
      <c r="B1955">
        <v>59.98</v>
      </c>
      <c r="C1955">
        <v>15.47</v>
      </c>
      <c r="D1955">
        <v>50.37</v>
      </c>
      <c r="E1955">
        <v>31.09</v>
      </c>
      <c r="F1955">
        <v>73.34</v>
      </c>
      <c r="G1955">
        <v>30.3</v>
      </c>
      <c r="H1955">
        <v>173.02</v>
      </c>
      <c r="I1955">
        <v>294.06</v>
      </c>
      <c r="J1955" s="2">
        <v>221810080312.78</v>
      </c>
      <c r="K1955" s="2">
        <v>161482353780.01999</v>
      </c>
      <c r="L1955" s="2">
        <v>258567306329.16</v>
      </c>
      <c r="M1955" s="2">
        <v>60730754884.099998</v>
      </c>
      <c r="N1955" s="2">
        <v>73434117808.720001</v>
      </c>
      <c r="O1955" s="2">
        <v>35842055286.826797</v>
      </c>
      <c r="P1955" s="2">
        <v>74895340246.979996</v>
      </c>
      <c r="Q1955" s="2">
        <v>48118934192.940002</v>
      </c>
      <c r="R1955">
        <f t="shared" si="211"/>
        <v>934880942841.52661</v>
      </c>
      <c r="S1955">
        <f t="shared" si="212"/>
        <v>0.2372602436825792</v>
      </c>
      <c r="T1955">
        <f t="shared" si="213"/>
        <v>0.17273039419244335</v>
      </c>
      <c r="U1955">
        <f t="shared" si="216"/>
        <v>0.27657779133165006</v>
      </c>
      <c r="V1955">
        <f t="shared" si="216"/>
        <v>6.4960950748992413E-2</v>
      </c>
      <c r="W1955">
        <f t="shared" si="216"/>
        <v>7.8549165400163642E-2</v>
      </c>
      <c r="X1955">
        <f t="shared" si="216"/>
        <v>3.8338630775686319E-2</v>
      </c>
      <c r="Y1955">
        <f t="shared" si="217"/>
        <v>8.0112169170267963E-2</v>
      </c>
      <c r="Z1955">
        <f t="shared" si="214"/>
        <v>5.1470654698217259E-2</v>
      </c>
      <c r="AA1955">
        <f t="shared" si="215"/>
        <v>1.0000000000000002</v>
      </c>
    </row>
    <row r="1956" spans="1:27" x14ac:dyDescent="0.2">
      <c r="A1956" s="1">
        <v>42272</v>
      </c>
      <c r="B1956">
        <v>61.47</v>
      </c>
      <c r="C1956">
        <v>15.89</v>
      </c>
      <c r="D1956">
        <v>51.48</v>
      </c>
      <c r="E1956">
        <v>32.19</v>
      </c>
      <c r="F1956">
        <v>75.099999999999994</v>
      </c>
      <c r="G1956">
        <v>32.21</v>
      </c>
      <c r="H1956">
        <v>179.83</v>
      </c>
      <c r="I1956">
        <v>302.98</v>
      </c>
      <c r="J1956" s="2">
        <v>227320200680.67001</v>
      </c>
      <c r="K1956" s="2">
        <v>165866490081.73999</v>
      </c>
      <c r="L1956" s="2">
        <v>264265335116.64001</v>
      </c>
      <c r="M1956" s="2">
        <v>62879478923.099998</v>
      </c>
      <c r="N1956" s="2">
        <v>75196376430.800003</v>
      </c>
      <c r="O1956" s="2">
        <v>38103932039.697502</v>
      </c>
      <c r="P1956" s="2">
        <v>77843191750.169998</v>
      </c>
      <c r="Q1956" s="2">
        <v>49578571318.019997</v>
      </c>
      <c r="R1956">
        <f t="shared" si="211"/>
        <v>961053576340.83765</v>
      </c>
      <c r="S1956">
        <f t="shared" si="212"/>
        <v>0.23653228735299031</v>
      </c>
      <c r="T1956">
        <f t="shared" si="213"/>
        <v>0.17258818255821717</v>
      </c>
      <c r="U1956">
        <f t="shared" si="216"/>
        <v>0.2749746128855966</v>
      </c>
      <c r="V1956">
        <f t="shared" si="216"/>
        <v>6.5427651975980772E-2</v>
      </c>
      <c r="W1956">
        <f t="shared" si="216"/>
        <v>7.8243688262527838E-2</v>
      </c>
      <c r="X1956">
        <f t="shared" si="216"/>
        <v>3.9648083080629358E-2</v>
      </c>
      <c r="Y1956">
        <f t="shared" si="217"/>
        <v>8.0997765022168655E-2</v>
      </c>
      <c r="Z1956">
        <f t="shared" si="214"/>
        <v>5.1587728861889129E-2</v>
      </c>
      <c r="AA1956">
        <f t="shared" si="215"/>
        <v>0.99999999999999978</v>
      </c>
    </row>
    <row r="1957" spans="1:27" x14ac:dyDescent="0.2">
      <c r="A1957" s="1">
        <v>42271</v>
      </c>
      <c r="B1957">
        <v>60.22</v>
      </c>
      <c r="C1957">
        <v>15.55</v>
      </c>
      <c r="D1957">
        <v>50.55</v>
      </c>
      <c r="E1957">
        <v>31.97</v>
      </c>
      <c r="F1957">
        <v>74.69</v>
      </c>
      <c r="G1957">
        <v>31.95</v>
      </c>
      <c r="H1957">
        <v>176.91</v>
      </c>
      <c r="I1957">
        <v>300.51</v>
      </c>
      <c r="J1957" s="2">
        <v>222697616479.42001</v>
      </c>
      <c r="K1957" s="2">
        <v>162317427361.29999</v>
      </c>
      <c r="L1957" s="2">
        <v>259491310997.39999</v>
      </c>
      <c r="M1957" s="2">
        <v>62449734115.300003</v>
      </c>
      <c r="N1957" s="2">
        <v>74785850274.520004</v>
      </c>
      <c r="O1957" s="2">
        <v>37790748631.5532</v>
      </c>
      <c r="P1957" s="2">
        <v>76579208433.089996</v>
      </c>
      <c r="Q1957" s="2">
        <v>49174389288.989998</v>
      </c>
      <c r="R1957">
        <f t="shared" si="211"/>
        <v>945286285581.57324</v>
      </c>
      <c r="S1957">
        <f t="shared" si="212"/>
        <v>0.23558748273006905</v>
      </c>
      <c r="T1957">
        <f t="shared" si="213"/>
        <v>0.17171245350442868</v>
      </c>
      <c r="U1957">
        <f t="shared" si="216"/>
        <v>0.27451081746917744</v>
      </c>
      <c r="V1957">
        <f t="shared" si="216"/>
        <v>6.6064360678710937E-2</v>
      </c>
      <c r="W1957">
        <f t="shared" si="216"/>
        <v>7.9114498343228506E-2</v>
      </c>
      <c r="X1957">
        <f t="shared" si="216"/>
        <v>3.9978098918787348E-2</v>
      </c>
      <c r="Y1957">
        <f t="shared" si="217"/>
        <v>8.1011657104467338E-2</v>
      </c>
      <c r="Z1957">
        <f t="shared" si="214"/>
        <v>5.2020631251130649E-2</v>
      </c>
      <c r="AA1957">
        <f t="shared" si="215"/>
        <v>0.99999999999999989</v>
      </c>
    </row>
    <row r="1958" spans="1:27" x14ac:dyDescent="0.2">
      <c r="A1958" s="1">
        <v>42270</v>
      </c>
      <c r="B1958">
        <v>60.64</v>
      </c>
      <c r="C1958">
        <v>15.72</v>
      </c>
      <c r="D1958">
        <v>50.78</v>
      </c>
      <c r="E1958">
        <v>32.32</v>
      </c>
      <c r="F1958">
        <v>75.63</v>
      </c>
      <c r="G1958">
        <v>32.76</v>
      </c>
      <c r="H1958">
        <v>179.41</v>
      </c>
      <c r="I1958">
        <v>303.26</v>
      </c>
      <c r="J1958" s="2">
        <v>224250804771.04001</v>
      </c>
      <c r="K1958" s="2">
        <v>164091958721.51999</v>
      </c>
      <c r="L1958" s="2">
        <v>260671983629.04001</v>
      </c>
      <c r="M1958" s="2">
        <v>63133419036.800003</v>
      </c>
      <c r="N1958" s="2">
        <v>75727056584.039993</v>
      </c>
      <c r="O1958" s="2">
        <v>38753496487.939697</v>
      </c>
      <c r="P1958" s="2">
        <v>77661385930.589996</v>
      </c>
      <c r="Q1958" s="2">
        <v>49624389523.739998</v>
      </c>
      <c r="R1958">
        <f t="shared" si="211"/>
        <v>953914494684.70972</v>
      </c>
      <c r="S1958">
        <f t="shared" si="212"/>
        <v>0.23508480688844124</v>
      </c>
      <c r="T1958">
        <f t="shared" si="213"/>
        <v>0.1720195674097143</v>
      </c>
      <c r="U1958">
        <f t="shared" si="216"/>
        <v>0.27326556529073182</v>
      </c>
      <c r="V1958">
        <f t="shared" si="216"/>
        <v>6.6183519999522628E-2</v>
      </c>
      <c r="W1958">
        <f t="shared" si="216"/>
        <v>7.9385581208795339E-2</v>
      </c>
      <c r="X1958">
        <f t="shared" si="216"/>
        <v>4.0625754932834525E-2</v>
      </c>
      <c r="Y1958">
        <f t="shared" si="217"/>
        <v>8.1413361850905558E-2</v>
      </c>
      <c r="Z1958">
        <f t="shared" si="214"/>
        <v>5.2021842419054526E-2</v>
      </c>
      <c r="AA1958">
        <f t="shared" si="215"/>
        <v>0.99999999999999989</v>
      </c>
    </row>
    <row r="1959" spans="1:27" x14ac:dyDescent="0.2">
      <c r="A1959" s="1">
        <v>42269</v>
      </c>
      <c r="B1959">
        <v>60.91</v>
      </c>
      <c r="C1959">
        <v>15.57</v>
      </c>
      <c r="D1959">
        <v>50.69</v>
      </c>
      <c r="E1959">
        <v>32.44</v>
      </c>
      <c r="F1959">
        <v>75.709999999999994</v>
      </c>
      <c r="G1959">
        <v>33.24</v>
      </c>
      <c r="H1959">
        <v>179.72</v>
      </c>
      <c r="I1959">
        <v>304.33</v>
      </c>
      <c r="J1959" s="2">
        <v>225249282958.51001</v>
      </c>
      <c r="K1959" s="2">
        <v>162526195756.62</v>
      </c>
      <c r="L1959" s="2">
        <v>260209981294.92001</v>
      </c>
      <c r="M1959" s="2">
        <v>63367825295.599998</v>
      </c>
      <c r="N1959" s="2">
        <v>75807159248.679993</v>
      </c>
      <c r="O1959" s="2">
        <v>39321865675.858597</v>
      </c>
      <c r="P1959" s="2">
        <v>77795575940.279999</v>
      </c>
      <c r="Q1959" s="2">
        <v>49799480524.169998</v>
      </c>
      <c r="R1959">
        <f t="shared" si="211"/>
        <v>954077366694.63879</v>
      </c>
      <c r="S1959">
        <f t="shared" si="212"/>
        <v>0.23609121316741508</v>
      </c>
      <c r="T1959">
        <f t="shared" si="213"/>
        <v>0.17034907380696518</v>
      </c>
      <c r="U1959">
        <f t="shared" si="216"/>
        <v>0.27273467580140448</v>
      </c>
      <c r="V1959">
        <f t="shared" si="216"/>
        <v>6.6417910651350193E-2</v>
      </c>
      <c r="W1959">
        <f t="shared" si="216"/>
        <v>7.9455987423022859E-2</v>
      </c>
      <c r="X1959">
        <f t="shared" si="216"/>
        <v>4.1214546166300492E-2</v>
      </c>
      <c r="Y1959">
        <f t="shared" si="217"/>
        <v>8.1540112632374373E-2</v>
      </c>
      <c r="Z1959">
        <f t="shared" si="214"/>
        <v>5.219648035116714E-2</v>
      </c>
      <c r="AA1959">
        <f t="shared" si="215"/>
        <v>0.99999999999999978</v>
      </c>
    </row>
    <row r="1960" spans="1:27" x14ac:dyDescent="0.2">
      <c r="A1960" s="1">
        <v>42268</v>
      </c>
      <c r="B1960">
        <v>61.45</v>
      </c>
      <c r="C1960">
        <v>15.7</v>
      </c>
      <c r="D1960">
        <v>51.55</v>
      </c>
      <c r="E1960">
        <v>33.340000000000003</v>
      </c>
      <c r="F1960">
        <v>76.739999999999995</v>
      </c>
      <c r="G1960">
        <v>33.64</v>
      </c>
      <c r="H1960">
        <v>183.35</v>
      </c>
      <c r="I1960">
        <v>312.39</v>
      </c>
      <c r="J1960" s="2">
        <v>227246239333.45001</v>
      </c>
      <c r="K1960" s="2">
        <v>163883190326.20001</v>
      </c>
      <c r="L1960" s="2">
        <v>264624670265.39999</v>
      </c>
      <c r="M1960" s="2">
        <v>65125872236.599998</v>
      </c>
      <c r="N1960" s="2">
        <v>76838481055.919998</v>
      </c>
      <c r="O1960" s="2">
        <v>39785840788.672401</v>
      </c>
      <c r="P1960" s="2">
        <v>79366897666.649994</v>
      </c>
      <c r="Q1960" s="2">
        <v>51118390303.110001</v>
      </c>
      <c r="R1960">
        <f t="shared" si="211"/>
        <v>967989581976.00244</v>
      </c>
      <c r="S1960">
        <f t="shared" si="212"/>
        <v>0.23476103830535203</v>
      </c>
      <c r="T1960">
        <f t="shared" si="213"/>
        <v>0.16930263855904068</v>
      </c>
      <c r="U1960">
        <f t="shared" si="216"/>
        <v>0.27337553543211618</v>
      </c>
      <c r="V1960">
        <f t="shared" si="216"/>
        <v>6.7279517723378285E-2</v>
      </c>
      <c r="W1960">
        <f t="shared" si="216"/>
        <v>7.9379450447251726E-2</v>
      </c>
      <c r="X1960">
        <f t="shared" si="216"/>
        <v>4.1101517546765019E-2</v>
      </c>
      <c r="Y1960">
        <f t="shared" si="217"/>
        <v>8.1991479189925401E-2</v>
      </c>
      <c r="Z1960">
        <f t="shared" si="214"/>
        <v>5.2808822796170635E-2</v>
      </c>
      <c r="AA1960">
        <f t="shared" si="215"/>
        <v>1</v>
      </c>
    </row>
    <row r="1961" spans="1:27" x14ac:dyDescent="0.2">
      <c r="A1961" s="1">
        <v>42265</v>
      </c>
      <c r="B1961">
        <v>60.94</v>
      </c>
      <c r="C1961">
        <v>15.56</v>
      </c>
      <c r="D1961">
        <v>51.04</v>
      </c>
      <c r="E1961">
        <v>33.03</v>
      </c>
      <c r="F1961">
        <v>75.95</v>
      </c>
      <c r="G1961">
        <v>33.520000000000003</v>
      </c>
      <c r="H1961">
        <v>180.94</v>
      </c>
      <c r="I1961">
        <v>308.87</v>
      </c>
      <c r="J1961" s="2">
        <v>225360224979.34</v>
      </c>
      <c r="K1961" s="2">
        <v>162421811558.95999</v>
      </c>
      <c r="L1961" s="2">
        <v>262006657038.72</v>
      </c>
      <c r="M1961" s="2">
        <v>64520322734.699997</v>
      </c>
      <c r="N1961" s="2">
        <v>76047467242.600006</v>
      </c>
      <c r="O1961" s="2">
        <v>39646647899.979698</v>
      </c>
      <c r="P1961" s="2">
        <v>78323678559.059998</v>
      </c>
      <c r="Q1961" s="2">
        <v>50542390002.629997</v>
      </c>
      <c r="R1961">
        <f t="shared" si="211"/>
        <v>958869200015.98962</v>
      </c>
      <c r="S1961">
        <f t="shared" si="212"/>
        <v>0.23502707666028066</v>
      </c>
      <c r="T1961">
        <f t="shared" si="213"/>
        <v>0.16938891306160583</v>
      </c>
      <c r="U1961">
        <f t="shared" si="216"/>
        <v>0.27324546146059431</v>
      </c>
      <c r="V1961">
        <f t="shared" si="216"/>
        <v>6.728792908732921E-2</v>
      </c>
      <c r="W1961">
        <f t="shared" si="216"/>
        <v>7.930953172896979E-2</v>
      </c>
      <c r="X1961">
        <f t="shared" si="216"/>
        <v>4.1347295229963138E-2</v>
      </c>
      <c r="Y1961">
        <f t="shared" si="217"/>
        <v>8.1683381380644945E-2</v>
      </c>
      <c r="Z1961">
        <f t="shared" si="214"/>
        <v>5.2710411390612166E-2</v>
      </c>
      <c r="AA1961">
        <f t="shared" si="215"/>
        <v>1</v>
      </c>
    </row>
    <row r="1962" spans="1:27" x14ac:dyDescent="0.2">
      <c r="A1962" s="1">
        <v>42264</v>
      </c>
      <c r="B1962">
        <v>62.65</v>
      </c>
      <c r="C1962">
        <v>15.86</v>
      </c>
      <c r="D1962">
        <v>52.21</v>
      </c>
      <c r="E1962">
        <v>34.049999999999997</v>
      </c>
      <c r="F1962">
        <v>77.06</v>
      </c>
      <c r="G1962">
        <v>35.049999999999997</v>
      </c>
      <c r="H1962">
        <v>186.45</v>
      </c>
      <c r="I1962">
        <v>311.63</v>
      </c>
      <c r="J1962" s="2">
        <v>231683920166.64999</v>
      </c>
      <c r="K1962" s="2">
        <v>165553337488.76001</v>
      </c>
      <c r="L1962" s="2">
        <v>268012687382.28</v>
      </c>
      <c r="M1962" s="2">
        <v>66512775934.5</v>
      </c>
      <c r="N1962" s="2">
        <v>77158891714.479996</v>
      </c>
      <c r="O1962" s="2">
        <v>41456150721.670403</v>
      </c>
      <c r="P1962" s="2">
        <v>80708797763.550003</v>
      </c>
      <c r="Q1962" s="2">
        <v>50994026601.870003</v>
      </c>
      <c r="R1962">
        <f t="shared" si="211"/>
        <v>982080587773.7605</v>
      </c>
      <c r="S1962">
        <f t="shared" si="212"/>
        <v>0.2359113122191378</v>
      </c>
      <c r="T1962">
        <f t="shared" si="213"/>
        <v>0.16857408602693827</v>
      </c>
      <c r="U1962">
        <f t="shared" si="216"/>
        <v>0.2729029478016945</v>
      </c>
      <c r="V1962">
        <f t="shared" si="216"/>
        <v>6.772639309089204E-2</v>
      </c>
      <c r="W1962">
        <f t="shared" si="216"/>
        <v>7.8566761908397384E-2</v>
      </c>
      <c r="X1962">
        <f t="shared" si="216"/>
        <v>4.2212575258865168E-2</v>
      </c>
      <c r="Y1962">
        <f t="shared" si="217"/>
        <v>8.2181440880025505E-2</v>
      </c>
      <c r="Z1962">
        <f t="shared" si="214"/>
        <v>5.1924482814049239E-2</v>
      </c>
      <c r="AA1962">
        <f t="shared" si="215"/>
        <v>0.99999999999999989</v>
      </c>
    </row>
    <row r="1963" spans="1:27" x14ac:dyDescent="0.2">
      <c r="A1963" s="1">
        <v>42263</v>
      </c>
      <c r="B1963">
        <v>64.14</v>
      </c>
      <c r="C1963">
        <v>16.329999999999998</v>
      </c>
      <c r="D1963">
        <v>53.72</v>
      </c>
      <c r="E1963">
        <v>34.619999999999997</v>
      </c>
      <c r="F1963">
        <v>77.319999999999993</v>
      </c>
      <c r="G1963">
        <v>34.049999999999997</v>
      </c>
      <c r="H1963">
        <v>188.64</v>
      </c>
      <c r="I1963">
        <v>313.51</v>
      </c>
      <c r="J1963" s="2">
        <v>237194040534.54001</v>
      </c>
      <c r="K1963" s="2">
        <v>170459394778.78</v>
      </c>
      <c r="L1963" s="2">
        <v>275764059876.96002</v>
      </c>
      <c r="M1963" s="2">
        <v>67626205663.800003</v>
      </c>
      <c r="N1963" s="2">
        <v>77419225374.559998</v>
      </c>
      <c r="O1963" s="2">
        <v>40273014716.268204</v>
      </c>
      <c r="P1963" s="2">
        <v>81656785251.360001</v>
      </c>
      <c r="Q1963" s="2">
        <v>51301663125.989998</v>
      </c>
      <c r="R1963">
        <f t="shared" si="211"/>
        <v>1001694389322.2583</v>
      </c>
      <c r="S1963">
        <f t="shared" si="212"/>
        <v>0.23679282130653082</v>
      </c>
      <c r="T1963">
        <f t="shared" si="213"/>
        <v>0.17017105875387006</v>
      </c>
      <c r="U1963">
        <f t="shared" si="216"/>
        <v>0.27529759856550728</v>
      </c>
      <c r="V1963">
        <f t="shared" si="216"/>
        <v>6.7511814366411266E-2</v>
      </c>
      <c r="W1963">
        <f t="shared" si="216"/>
        <v>7.7288268956903591E-2</v>
      </c>
      <c r="X1963">
        <f t="shared" si="216"/>
        <v>4.0204891976600501E-2</v>
      </c>
      <c r="Y1963">
        <f t="shared" si="217"/>
        <v>8.1518660902761567E-2</v>
      </c>
      <c r="Z1963">
        <f t="shared" si="214"/>
        <v>5.121488517141487E-2</v>
      </c>
      <c r="AA1963">
        <f t="shared" si="215"/>
        <v>1</v>
      </c>
    </row>
    <row r="1964" spans="1:27" x14ac:dyDescent="0.2">
      <c r="A1964" s="1">
        <v>42262</v>
      </c>
      <c r="B1964">
        <v>63.58</v>
      </c>
      <c r="C1964">
        <v>16.309999999999999</v>
      </c>
      <c r="D1964">
        <v>53.47</v>
      </c>
      <c r="E1964">
        <v>34.58</v>
      </c>
      <c r="F1964">
        <v>76.5</v>
      </c>
      <c r="G1964">
        <v>34.020000000000003</v>
      </c>
      <c r="H1964">
        <v>187.45</v>
      </c>
      <c r="I1964">
        <v>307.89999999999998</v>
      </c>
      <c r="J1964" s="2">
        <v>235123122812.38</v>
      </c>
      <c r="K1964" s="2">
        <v>170250626383.45999</v>
      </c>
      <c r="L1964" s="2">
        <v>274480720059.95999</v>
      </c>
      <c r="M1964" s="2">
        <v>67548070244.199997</v>
      </c>
      <c r="N1964" s="2">
        <v>76598173062</v>
      </c>
      <c r="O1964" s="2">
        <v>40238215902.680801</v>
      </c>
      <c r="P1964" s="2">
        <v>81141668762.550003</v>
      </c>
      <c r="Q1964" s="2">
        <v>50383662647.099998</v>
      </c>
      <c r="R1964">
        <f t="shared" si="211"/>
        <v>995764259874.33069</v>
      </c>
      <c r="S1964">
        <f t="shared" si="212"/>
        <v>0.23612327966265173</v>
      </c>
      <c r="T1964">
        <f t="shared" si="213"/>
        <v>0.17097483133703381</v>
      </c>
      <c r="U1964">
        <f t="shared" si="216"/>
        <v>0.27564829460197793</v>
      </c>
      <c r="V1964">
        <f t="shared" si="216"/>
        <v>6.7835403384255658E-2</v>
      </c>
      <c r="W1964">
        <f t="shared" si="216"/>
        <v>7.6924003148764339E-2</v>
      </c>
      <c r="X1964">
        <f t="shared" si="216"/>
        <v>4.0409379533022226E-2</v>
      </c>
      <c r="Y1964">
        <f t="shared" si="217"/>
        <v>8.1486825780220706E-2</v>
      </c>
      <c r="Z1964">
        <f t="shared" si="214"/>
        <v>5.0597982552073734E-2</v>
      </c>
      <c r="AA1964">
        <f t="shared" si="215"/>
        <v>1.0000000000000002</v>
      </c>
    </row>
    <row r="1965" spans="1:27" x14ac:dyDescent="0.2">
      <c r="A1965" s="1">
        <v>42261</v>
      </c>
      <c r="B1965">
        <v>62.38</v>
      </c>
      <c r="C1965">
        <v>15.96</v>
      </c>
      <c r="D1965">
        <v>52.77</v>
      </c>
      <c r="E1965">
        <v>33.81</v>
      </c>
      <c r="F1965">
        <v>75.14</v>
      </c>
      <c r="G1965">
        <v>33.35</v>
      </c>
      <c r="H1965">
        <v>183.94</v>
      </c>
      <c r="I1965">
        <v>301.06</v>
      </c>
      <c r="J1965" s="2">
        <v>230685441979.17999</v>
      </c>
      <c r="K1965" s="2">
        <v>166597179465.35999</v>
      </c>
      <c r="L1965" s="2">
        <v>270887368572.35999</v>
      </c>
      <c r="M1965" s="2">
        <v>66043963416.900002</v>
      </c>
      <c r="N1965" s="2">
        <v>75236427763.119995</v>
      </c>
      <c r="O1965" s="2">
        <v>39449458565.746002</v>
      </c>
      <c r="P1965" s="2">
        <v>79622291556.059998</v>
      </c>
      <c r="Q1965" s="2">
        <v>49264389335.940002</v>
      </c>
      <c r="R1965">
        <f t="shared" si="211"/>
        <v>977786520654.66577</v>
      </c>
      <c r="S1965">
        <f t="shared" si="212"/>
        <v>0.2359261833807314</v>
      </c>
      <c r="T1965">
        <f t="shared" si="213"/>
        <v>0.17038195551501031</v>
      </c>
      <c r="U1965">
        <f t="shared" si="216"/>
        <v>0.2770414224886128</v>
      </c>
      <c r="V1965">
        <f t="shared" si="216"/>
        <v>6.7544358632271817E-2</v>
      </c>
      <c r="W1965">
        <f t="shared" si="216"/>
        <v>7.6945658560261504E-2</v>
      </c>
      <c r="X1965">
        <f t="shared" si="216"/>
        <v>4.0345676415474686E-2</v>
      </c>
      <c r="Y1965">
        <f t="shared" si="217"/>
        <v>8.1431160968295821E-2</v>
      </c>
      <c r="Z1965">
        <f t="shared" si="214"/>
        <v>5.038358403934183E-2</v>
      </c>
      <c r="AA1965">
        <f t="shared" si="215"/>
        <v>1.0000000000000002</v>
      </c>
    </row>
    <row r="1966" spans="1:27" x14ac:dyDescent="0.2">
      <c r="A1966" s="1">
        <v>42258</v>
      </c>
      <c r="B1966">
        <v>62.56</v>
      </c>
      <c r="C1966">
        <v>16.04</v>
      </c>
      <c r="D1966">
        <v>52.62</v>
      </c>
      <c r="E1966">
        <v>33.99</v>
      </c>
      <c r="F1966">
        <v>75.5</v>
      </c>
      <c r="G1966">
        <v>33.35</v>
      </c>
      <c r="H1966">
        <v>185.27</v>
      </c>
      <c r="I1966">
        <v>303.31</v>
      </c>
      <c r="J1966" s="2">
        <v>231351094104.16</v>
      </c>
      <c r="K1966" s="2">
        <v>167432253046.64001</v>
      </c>
      <c r="L1966" s="2">
        <v>270117364682.16</v>
      </c>
      <c r="M1966" s="2">
        <v>66395572805.099998</v>
      </c>
      <c r="N1966" s="2">
        <v>75596889754</v>
      </c>
      <c r="O1966" s="2">
        <v>39449458565.746002</v>
      </c>
      <c r="P1966" s="2">
        <v>80198009984.729996</v>
      </c>
      <c r="Q1966" s="2">
        <v>49632571346.190002</v>
      </c>
      <c r="R1966">
        <f t="shared" si="211"/>
        <v>980173214288.72607</v>
      </c>
      <c r="S1966">
        <f t="shared" si="212"/>
        <v>0.23603082672692965</v>
      </c>
      <c r="T1966">
        <f t="shared" si="213"/>
        <v>0.17081904566035214</v>
      </c>
      <c r="U1966">
        <f t="shared" si="216"/>
        <v>0.27558125517454968</v>
      </c>
      <c r="V1966">
        <f t="shared" si="216"/>
        <v>6.7738611744538144E-2</v>
      </c>
      <c r="W1966">
        <f t="shared" si="216"/>
        <v>7.7126051448832694E-2</v>
      </c>
      <c r="X1966">
        <f t="shared" si="216"/>
        <v>4.0247435851808046E-2</v>
      </c>
      <c r="Y1966">
        <f t="shared" si="217"/>
        <v>8.1820242397591531E-2</v>
      </c>
      <c r="Z1966">
        <f t="shared" si="214"/>
        <v>5.0636530995398041E-2</v>
      </c>
      <c r="AA1966">
        <f t="shared" si="215"/>
        <v>0.99999999999999978</v>
      </c>
    </row>
    <row r="1967" spans="1:27" x14ac:dyDescent="0.2">
      <c r="A1967" s="1">
        <v>42257</v>
      </c>
      <c r="B1967">
        <v>62.66</v>
      </c>
      <c r="C1967">
        <v>16.04</v>
      </c>
      <c r="D1967">
        <v>52.56</v>
      </c>
      <c r="E1967">
        <v>33.869999999999997</v>
      </c>
      <c r="F1967">
        <v>75.31</v>
      </c>
      <c r="G1967">
        <v>33.380000000000003</v>
      </c>
      <c r="H1967">
        <v>185.91</v>
      </c>
      <c r="I1967">
        <v>301.31</v>
      </c>
      <c r="J1967" s="2">
        <v>231720900840.26001</v>
      </c>
      <c r="K1967" s="2">
        <v>167432253046.64001</v>
      </c>
      <c r="L1967" s="2">
        <v>269809363126.07999</v>
      </c>
      <c r="M1967" s="2">
        <v>66161166546.300003</v>
      </c>
      <c r="N1967" s="2">
        <v>75406645925.479996</v>
      </c>
      <c r="O1967" s="2">
        <v>39484257379.333397</v>
      </c>
      <c r="P1967" s="2">
        <v>80475047424.089996</v>
      </c>
      <c r="Q1967" s="2">
        <v>49305298448.190002</v>
      </c>
      <c r="R1967">
        <f t="shared" si="211"/>
        <v>979794932736.37329</v>
      </c>
      <c r="S1967">
        <f t="shared" si="212"/>
        <v>0.23649938685956398</v>
      </c>
      <c r="T1967">
        <f t="shared" si="213"/>
        <v>0.17088499588279649</v>
      </c>
      <c r="U1967">
        <f t="shared" si="216"/>
        <v>0.27537329915817776</v>
      </c>
      <c r="V1967">
        <f t="shared" si="216"/>
        <v>6.7525524306933246E-2</v>
      </c>
      <c r="W1967">
        <f t="shared" si="216"/>
        <v>7.6961661472247214E-2</v>
      </c>
      <c r="X1967">
        <f t="shared" si="216"/>
        <v>4.0298491102685824E-2</v>
      </c>
      <c r="Y1967">
        <f t="shared" si="217"/>
        <v>8.2134582181741966E-2</v>
      </c>
      <c r="Z1967">
        <f t="shared" si="214"/>
        <v>5.0322059035853621E-2</v>
      </c>
      <c r="AA1967">
        <f t="shared" si="215"/>
        <v>1</v>
      </c>
    </row>
    <row r="1968" spans="1:27" x14ac:dyDescent="0.2">
      <c r="A1968" s="1">
        <v>42256</v>
      </c>
      <c r="B1968">
        <v>62.18</v>
      </c>
      <c r="C1968">
        <v>15.9</v>
      </c>
      <c r="D1968">
        <v>52.19</v>
      </c>
      <c r="E1968">
        <v>33.75</v>
      </c>
      <c r="F1968">
        <v>75.12</v>
      </c>
      <c r="G1968">
        <v>33.9</v>
      </c>
      <c r="H1968">
        <v>185.68</v>
      </c>
      <c r="I1968">
        <v>296.77</v>
      </c>
      <c r="J1968" s="2">
        <v>229945828506.98001</v>
      </c>
      <c r="K1968" s="2">
        <v>165970874279.39999</v>
      </c>
      <c r="L1968" s="2">
        <v>267910020196.92001</v>
      </c>
      <c r="M1968" s="2">
        <v>65926760287.5</v>
      </c>
      <c r="N1968" s="2">
        <v>75216402096.960007</v>
      </c>
      <c r="O1968" s="2">
        <v>40099024196.816597</v>
      </c>
      <c r="P1968" s="2">
        <v>80375487094.320007</v>
      </c>
      <c r="Q1968" s="2">
        <v>48562388969.730003</v>
      </c>
      <c r="R1968">
        <f t="shared" si="211"/>
        <v>974006785628.62671</v>
      </c>
      <c r="S1968">
        <f t="shared" si="212"/>
        <v>0.23608236811057978</v>
      </c>
      <c r="T1968">
        <f t="shared" si="213"/>
        <v>0.17040012115755634</v>
      </c>
      <c r="U1968">
        <f t="shared" si="216"/>
        <v>0.27505970610257108</v>
      </c>
      <c r="V1968">
        <f t="shared" si="216"/>
        <v>6.7686140651423365E-2</v>
      </c>
      <c r="W1968">
        <f t="shared" si="216"/>
        <v>7.7223694133111337E-2</v>
      </c>
      <c r="X1968">
        <f t="shared" si="216"/>
        <v>4.1169142544460378E-2</v>
      </c>
      <c r="Y1968">
        <f t="shared" si="217"/>
        <v>8.2520459077136149E-2</v>
      </c>
      <c r="Z1968">
        <f t="shared" si="214"/>
        <v>4.9858368223161503E-2</v>
      </c>
      <c r="AA1968">
        <f t="shared" si="215"/>
        <v>0.99999999999999989</v>
      </c>
    </row>
    <row r="1969" spans="1:27" x14ac:dyDescent="0.2">
      <c r="A1969" s="1">
        <v>42255</v>
      </c>
      <c r="B1969">
        <v>63.16</v>
      </c>
      <c r="C1969">
        <v>16.16</v>
      </c>
      <c r="D1969">
        <v>52.93</v>
      </c>
      <c r="E1969">
        <v>34.270000000000003</v>
      </c>
      <c r="F1969">
        <v>75.489999999999995</v>
      </c>
      <c r="G1969">
        <v>34.72</v>
      </c>
      <c r="H1969">
        <v>185.88</v>
      </c>
      <c r="I1969">
        <v>301.43</v>
      </c>
      <c r="J1969" s="2">
        <v>233569934520.76001</v>
      </c>
      <c r="K1969" s="2">
        <v>168684863418.56</v>
      </c>
      <c r="L1969" s="2">
        <v>271708706055.23999</v>
      </c>
      <c r="M1969" s="2">
        <v>66942520742.300003</v>
      </c>
      <c r="N1969" s="2">
        <v>75586876920.919998</v>
      </c>
      <c r="O1969" s="2">
        <v>41073370869.179802</v>
      </c>
      <c r="P1969" s="2">
        <v>80462061294.119995</v>
      </c>
      <c r="Q1969" s="2">
        <v>49324934822.07</v>
      </c>
      <c r="R1969">
        <f t="shared" si="211"/>
        <v>987353268643.1499</v>
      </c>
      <c r="S1969">
        <f t="shared" si="212"/>
        <v>0.23656166636460194</v>
      </c>
      <c r="T1969">
        <f t="shared" si="213"/>
        <v>0.17084550056776712</v>
      </c>
      <c r="U1969">
        <f t="shared" si="216"/>
        <v>0.27518894673699734</v>
      </c>
      <c r="V1969">
        <f t="shared" si="216"/>
        <v>6.7799968732867408E-2</v>
      </c>
      <c r="W1969">
        <f t="shared" si="216"/>
        <v>7.65550480475886E-2</v>
      </c>
      <c r="X1969">
        <f t="shared" si="216"/>
        <v>4.1599468167684346E-2</v>
      </c>
      <c r="Y1969">
        <f t="shared" si="217"/>
        <v>8.1492677291374493E-2</v>
      </c>
      <c r="Z1969">
        <f t="shared" si="214"/>
        <v>4.9956724091118662E-2</v>
      </c>
      <c r="AA1969">
        <f t="shared" si="215"/>
        <v>0.99999999999999989</v>
      </c>
    </row>
    <row r="1970" spans="1:27" x14ac:dyDescent="0.2">
      <c r="A1970" s="1">
        <v>42251</v>
      </c>
      <c r="B1970">
        <v>61.5</v>
      </c>
      <c r="C1970">
        <v>15.65</v>
      </c>
      <c r="D1970">
        <v>51.29</v>
      </c>
      <c r="E1970">
        <v>33.19</v>
      </c>
      <c r="F1970">
        <v>74.08</v>
      </c>
      <c r="G1970">
        <v>33.020000000000003</v>
      </c>
      <c r="H1970">
        <v>180.38</v>
      </c>
      <c r="I1970">
        <v>294.24</v>
      </c>
      <c r="J1970" s="2">
        <v>227431142701.5</v>
      </c>
      <c r="K1970" s="2">
        <v>163361269337.89999</v>
      </c>
      <c r="L1970" s="2">
        <v>263289996855.72</v>
      </c>
      <c r="M1970" s="2">
        <v>64832864413.099998</v>
      </c>
      <c r="N1970" s="2">
        <v>74175067456.639999</v>
      </c>
      <c r="O1970" s="2">
        <v>39055079897.278603</v>
      </c>
      <c r="P1970" s="2">
        <v>78081270799.619995</v>
      </c>
      <c r="Q1970" s="2">
        <v>48148388753.760002</v>
      </c>
      <c r="R1970">
        <f t="shared" si="211"/>
        <v>958375080215.51855</v>
      </c>
      <c r="S1970">
        <f t="shared" si="212"/>
        <v>0.23730911560258378</v>
      </c>
      <c r="T1970">
        <f t="shared" si="213"/>
        <v>0.17045650780189678</v>
      </c>
      <c r="U1970">
        <f t="shared" si="216"/>
        <v>0.2747254204444794</v>
      </c>
      <c r="V1970">
        <f t="shared" si="216"/>
        <v>6.7648737693096567E-2</v>
      </c>
      <c r="W1970">
        <f t="shared" si="216"/>
        <v>7.7396698837327416E-2</v>
      </c>
      <c r="X1970">
        <f t="shared" si="216"/>
        <v>4.0751351640420291E-2</v>
      </c>
      <c r="Y1970">
        <f t="shared" si="217"/>
        <v>8.1472559555765101E-2</v>
      </c>
      <c r="Z1970">
        <f t="shared" si="214"/>
        <v>5.023960842443069E-2</v>
      </c>
      <c r="AA1970">
        <f t="shared" si="215"/>
        <v>0.99999999999999989</v>
      </c>
    </row>
    <row r="1971" spans="1:27" x14ac:dyDescent="0.2">
      <c r="A1971" s="1">
        <v>42250</v>
      </c>
      <c r="B1971">
        <v>62.68</v>
      </c>
      <c r="C1971">
        <v>15.94</v>
      </c>
      <c r="D1971">
        <v>52.43</v>
      </c>
      <c r="E1971">
        <v>33.799999999999997</v>
      </c>
      <c r="F1971">
        <v>75.260000000000005</v>
      </c>
      <c r="G1971">
        <v>32.83</v>
      </c>
      <c r="H1971">
        <v>185.06</v>
      </c>
      <c r="I1971">
        <v>300.26</v>
      </c>
      <c r="J1971" s="2">
        <v>231794862187.48001</v>
      </c>
      <c r="K1971" s="2">
        <v>166388411070.04001</v>
      </c>
      <c r="L1971" s="2">
        <v>269142026421.23999</v>
      </c>
      <c r="M1971" s="2">
        <v>66024429562</v>
      </c>
      <c r="N1971" s="2">
        <v>75356581760.080002</v>
      </c>
      <c r="O1971" s="2">
        <v>38834692931.091301</v>
      </c>
      <c r="P1971" s="2">
        <v>80107107074.940002</v>
      </c>
      <c r="Q1971" s="2">
        <v>49133480176.739998</v>
      </c>
      <c r="R1971">
        <f t="shared" si="211"/>
        <v>976781591183.61133</v>
      </c>
      <c r="S1971">
        <f t="shared" si="212"/>
        <v>0.23730469971962051</v>
      </c>
      <c r="T1971">
        <f t="shared" si="213"/>
        <v>0.17034351647477253</v>
      </c>
      <c r="U1971">
        <f t="shared" si="216"/>
        <v>0.2755396179151044</v>
      </c>
      <c r="V1971">
        <f t="shared" si="216"/>
        <v>6.7593851233411509E-2</v>
      </c>
      <c r="W1971">
        <f t="shared" si="216"/>
        <v>7.7147831654737625E-2</v>
      </c>
      <c r="X1971">
        <f t="shared" si="216"/>
        <v>3.9757805922645932E-2</v>
      </c>
      <c r="Y1971">
        <f t="shared" si="217"/>
        <v>8.201127846591634E-2</v>
      </c>
      <c r="Z1971">
        <f t="shared" si="214"/>
        <v>5.0301398613791126E-2</v>
      </c>
      <c r="AA1971">
        <f t="shared" si="215"/>
        <v>1</v>
      </c>
    </row>
    <row r="1972" spans="1:27" x14ac:dyDescent="0.2">
      <c r="A1972" s="1">
        <v>42249</v>
      </c>
      <c r="B1972">
        <v>62.57</v>
      </c>
      <c r="C1972">
        <v>15.85</v>
      </c>
      <c r="D1972">
        <v>51.99</v>
      </c>
      <c r="E1972">
        <v>33.79</v>
      </c>
      <c r="F1972">
        <v>74.94</v>
      </c>
      <c r="G1972">
        <v>31.98</v>
      </c>
      <c r="H1972">
        <v>184.51</v>
      </c>
      <c r="I1972">
        <v>298.52999999999997</v>
      </c>
      <c r="J1972" s="2">
        <v>231388074777.76999</v>
      </c>
      <c r="K1972" s="2">
        <v>165448953291.10001</v>
      </c>
      <c r="L1972" s="2">
        <v>266883348343.32001</v>
      </c>
      <c r="M1972" s="2">
        <v>66004895707.099998</v>
      </c>
      <c r="N1972" s="2">
        <v>75036171101.520004</v>
      </c>
      <c r="O1972" s="2">
        <v>37825547445.140701</v>
      </c>
      <c r="P1972" s="2">
        <v>79869028025.490005</v>
      </c>
      <c r="Q1972" s="2">
        <v>48850389119.970001</v>
      </c>
      <c r="R1972">
        <f t="shared" si="211"/>
        <v>971306407811.41064</v>
      </c>
      <c r="S1972">
        <f t="shared" si="212"/>
        <v>0.23822356458982244</v>
      </c>
      <c r="T1972">
        <f t="shared" si="213"/>
        <v>0.17033651992875934</v>
      </c>
      <c r="U1972">
        <f t="shared" si="216"/>
        <v>0.27476741242207292</v>
      </c>
      <c r="V1972">
        <f t="shared" si="216"/>
        <v>6.7954761933286395E-2</v>
      </c>
      <c r="W1972">
        <f t="shared" si="216"/>
        <v>7.7252832368927465E-2</v>
      </c>
      <c r="X1972">
        <f t="shared" si="216"/>
        <v>3.894296088334355E-2</v>
      </c>
      <c r="Y1972">
        <f t="shared" si="217"/>
        <v>8.2228457861669352E-2</v>
      </c>
      <c r="Z1972">
        <f t="shared" si="214"/>
        <v>5.0293490012118622E-2</v>
      </c>
      <c r="AA1972">
        <f t="shared" si="215"/>
        <v>1</v>
      </c>
    </row>
    <row r="1973" spans="1:27" x14ac:dyDescent="0.2">
      <c r="A1973" s="1">
        <v>42248</v>
      </c>
      <c r="B1973">
        <v>61.45</v>
      </c>
      <c r="C1973">
        <v>15.58</v>
      </c>
      <c r="D1973">
        <v>50.99</v>
      </c>
      <c r="E1973">
        <v>33.119999999999997</v>
      </c>
      <c r="F1973">
        <v>74</v>
      </c>
      <c r="G1973">
        <v>31.82</v>
      </c>
      <c r="H1973">
        <v>182.12</v>
      </c>
      <c r="I1973">
        <v>294.3</v>
      </c>
      <c r="J1973" s="2">
        <v>227246239333.45001</v>
      </c>
      <c r="K1973" s="2">
        <v>162630579954.28</v>
      </c>
      <c r="L1973" s="2">
        <v>261749989075.32001</v>
      </c>
      <c r="M1973" s="2">
        <v>64696127428.800003</v>
      </c>
      <c r="N1973" s="2">
        <v>74094964792</v>
      </c>
      <c r="O1973" s="2">
        <v>37639956926.883797</v>
      </c>
      <c r="P1973" s="2">
        <v>78834466337.880005</v>
      </c>
      <c r="Q1973" s="2">
        <v>48158206940.699997</v>
      </c>
      <c r="R1973">
        <f t="shared" si="211"/>
        <v>955050530789.31384</v>
      </c>
      <c r="S1973">
        <f t="shared" si="212"/>
        <v>0.2379415873897682</v>
      </c>
      <c r="T1973">
        <f t="shared" si="213"/>
        <v>0.17028479092082369</v>
      </c>
      <c r="U1973">
        <f t="shared" si="216"/>
        <v>0.27406925669052645</v>
      </c>
      <c r="V1973">
        <f t="shared" si="216"/>
        <v>6.7741051748676645E-2</v>
      </c>
      <c r="W1973">
        <f t="shared" si="216"/>
        <v>7.7582245549628934E-2</v>
      </c>
      <c r="X1973">
        <f t="shared" si="216"/>
        <v>3.9411482129407087E-2</v>
      </c>
      <c r="Y1973">
        <f t="shared" si="217"/>
        <v>8.2544811815063068E-2</v>
      </c>
      <c r="Z1973">
        <f t="shared" si="214"/>
        <v>5.0424773756105892E-2</v>
      </c>
      <c r="AA1973">
        <f t="shared" si="215"/>
        <v>0.99999999999999978</v>
      </c>
    </row>
    <row r="1974" spans="1:27" x14ac:dyDescent="0.2">
      <c r="A1974" s="1">
        <v>42247</v>
      </c>
      <c r="B1974">
        <v>64.099999999999994</v>
      </c>
      <c r="C1974">
        <v>16.34</v>
      </c>
      <c r="D1974">
        <v>53.33</v>
      </c>
      <c r="E1974">
        <v>34.450000000000003</v>
      </c>
      <c r="F1974">
        <v>76.72</v>
      </c>
      <c r="G1974">
        <v>33.590000000000003</v>
      </c>
      <c r="H1974">
        <v>188.6</v>
      </c>
      <c r="I1974">
        <v>302.47000000000003</v>
      </c>
      <c r="J1974" s="2">
        <v>237046117840.10001</v>
      </c>
      <c r="K1974" s="2">
        <v>170563778976.44</v>
      </c>
      <c r="L1974" s="2">
        <v>273762049762.44</v>
      </c>
      <c r="M1974" s="2">
        <v>67294130130.5</v>
      </c>
      <c r="N1974" s="2">
        <v>76818455389.759995</v>
      </c>
      <c r="O1974" s="2">
        <v>39727844343.131302</v>
      </c>
      <c r="P1974" s="2">
        <v>81639470411.399994</v>
      </c>
      <c r="Q1974" s="2">
        <v>49495116729.029999</v>
      </c>
      <c r="R1974">
        <f t="shared" si="211"/>
        <v>996346963582.80139</v>
      </c>
      <c r="S1974">
        <f t="shared" si="212"/>
        <v>0.23791523084257415</v>
      </c>
      <c r="T1974">
        <f t="shared" si="213"/>
        <v>0.17118913913593245</v>
      </c>
      <c r="U1974">
        <f t="shared" si="216"/>
        <v>0.27476577915991113</v>
      </c>
      <c r="V1974">
        <f t="shared" si="216"/>
        <v>6.754085934935207E-2</v>
      </c>
      <c r="W1974">
        <f t="shared" si="216"/>
        <v>7.7100104880658868E-2</v>
      </c>
      <c r="X1974">
        <f t="shared" si="216"/>
        <v>3.9873503704244209E-2</v>
      </c>
      <c r="Y1974">
        <f t="shared" si="217"/>
        <v>8.1938795816499072E-2</v>
      </c>
      <c r="Z1974">
        <f t="shared" si="214"/>
        <v>4.9676587110827994E-2</v>
      </c>
      <c r="AA1974">
        <f t="shared" si="215"/>
        <v>1</v>
      </c>
    </row>
    <row r="1975" spans="1:27" x14ac:dyDescent="0.2">
      <c r="A1975" s="1">
        <v>42244</v>
      </c>
      <c r="B1975">
        <v>64.13</v>
      </c>
      <c r="C1975">
        <v>16.36</v>
      </c>
      <c r="D1975">
        <v>53.54</v>
      </c>
      <c r="E1975">
        <v>34.049999999999997</v>
      </c>
      <c r="F1975">
        <v>76.650000000000006</v>
      </c>
      <c r="G1975">
        <v>34.979999999999997</v>
      </c>
      <c r="H1975">
        <v>187.75</v>
      </c>
      <c r="I1975">
        <v>311.23</v>
      </c>
      <c r="J1975" s="2">
        <v>237157059860.92999</v>
      </c>
      <c r="K1975" s="2">
        <v>170772547371.76001</v>
      </c>
      <c r="L1975" s="2">
        <v>274840055208.72</v>
      </c>
      <c r="M1975" s="2">
        <v>66512775934.5</v>
      </c>
      <c r="N1975" s="2">
        <v>76748365558.199997</v>
      </c>
      <c r="O1975" s="2">
        <v>41374954278.518799</v>
      </c>
      <c r="P1975" s="2">
        <v>81271530062.25</v>
      </c>
      <c r="Q1975" s="2">
        <v>50928572022.269997</v>
      </c>
      <c r="R1975">
        <f t="shared" si="211"/>
        <v>999605860297.1488</v>
      </c>
      <c r="S1975">
        <f t="shared" si="212"/>
        <v>0.23725056972998465</v>
      </c>
      <c r="T1975">
        <f t="shared" si="213"/>
        <v>0.1708398821521466</v>
      </c>
      <c r="U1975">
        <f t="shared" si="216"/>
        <v>0.27494842329857833</v>
      </c>
      <c r="V1975">
        <f t="shared" si="216"/>
        <v>6.6539001596817388E-2</v>
      </c>
      <c r="W1975">
        <f t="shared" si="216"/>
        <v>7.6778627063456104E-2</v>
      </c>
      <c r="X1975">
        <f t="shared" si="216"/>
        <v>4.1391268220675931E-2</v>
      </c>
      <c r="Y1975">
        <f t="shared" si="217"/>
        <v>8.1303575029152725E-2</v>
      </c>
      <c r="Z1975">
        <f t="shared" si="214"/>
        <v>5.0948652909188291E-2</v>
      </c>
      <c r="AA1975">
        <f t="shared" si="215"/>
        <v>0.99999999999999989</v>
      </c>
    </row>
    <row r="1976" spans="1:27" x14ac:dyDescent="0.2">
      <c r="A1976" s="1">
        <v>42243</v>
      </c>
      <c r="B1976">
        <v>64.48</v>
      </c>
      <c r="C1976">
        <v>16.440000000000001</v>
      </c>
      <c r="D1976">
        <v>54.03</v>
      </c>
      <c r="E1976">
        <v>34.299999999999997</v>
      </c>
      <c r="F1976">
        <v>76.88</v>
      </c>
      <c r="G1976">
        <v>34.92</v>
      </c>
      <c r="H1976">
        <v>189.21</v>
      </c>
      <c r="I1976">
        <v>314.47000000000003</v>
      </c>
      <c r="J1976" s="2">
        <v>238451383437.28</v>
      </c>
      <c r="K1976" s="2">
        <v>171607620953.04001</v>
      </c>
      <c r="L1976" s="2">
        <v>277355401250.03998</v>
      </c>
      <c r="M1976" s="2">
        <v>67001122307</v>
      </c>
      <c r="N1976" s="2">
        <v>76978660719.039993</v>
      </c>
      <c r="O1976" s="2">
        <v>41305357834.172401</v>
      </c>
      <c r="P1976" s="2">
        <v>81903521720.789993</v>
      </c>
      <c r="Q1976" s="2">
        <v>51458754117.029999</v>
      </c>
      <c r="R1976">
        <f t="shared" si="211"/>
        <v>1006061822338.3925</v>
      </c>
      <c r="S1976">
        <f t="shared" si="212"/>
        <v>0.23701464278114315</v>
      </c>
      <c r="T1976">
        <f t="shared" si="213"/>
        <v>0.17057363388879215</v>
      </c>
      <c r="U1976">
        <f t="shared" si="216"/>
        <v>0.27568425229115839</v>
      </c>
      <c r="V1976">
        <f t="shared" si="216"/>
        <v>6.6597420575277469E-2</v>
      </c>
      <c r="W1976">
        <f t="shared" si="216"/>
        <v>7.6514841344558993E-2</v>
      </c>
      <c r="X1976">
        <f t="shared" si="216"/>
        <v>4.1056480742074318E-2</v>
      </c>
      <c r="Y1976">
        <f t="shared" si="217"/>
        <v>8.1410028590908456E-2</v>
      </c>
      <c r="Z1976">
        <f t="shared" si="214"/>
        <v>5.1148699786086965E-2</v>
      </c>
      <c r="AA1976">
        <f t="shared" si="215"/>
        <v>0.99999999999999989</v>
      </c>
    </row>
    <row r="1977" spans="1:27" x14ac:dyDescent="0.2">
      <c r="A1977" s="1">
        <v>42242</v>
      </c>
      <c r="B1977">
        <v>62.91</v>
      </c>
      <c r="C1977">
        <v>16.059999999999999</v>
      </c>
      <c r="D1977">
        <v>52.3</v>
      </c>
      <c r="E1977">
        <v>33.299999999999997</v>
      </c>
      <c r="F1977">
        <v>75.63</v>
      </c>
      <c r="G1977">
        <v>33.67</v>
      </c>
      <c r="H1977">
        <v>184.4</v>
      </c>
      <c r="I1977">
        <v>303.08999999999997</v>
      </c>
      <c r="J1977" s="2">
        <v>232645417680.51001</v>
      </c>
      <c r="K1977" s="2">
        <v>167641021441.95999</v>
      </c>
      <c r="L1977" s="2">
        <v>268474689716.39999</v>
      </c>
      <c r="M1977" s="2">
        <v>65047736817</v>
      </c>
      <c r="N1977" s="2">
        <v>75727056584.039993</v>
      </c>
      <c r="O1977" s="2">
        <v>39820638419.431297</v>
      </c>
      <c r="P1977" s="2">
        <v>79821412215.600006</v>
      </c>
      <c r="Q1977" s="2">
        <v>49596571327.410004</v>
      </c>
      <c r="R1977">
        <f t="shared" si="211"/>
        <v>978774544202.35132</v>
      </c>
      <c r="S1977">
        <f t="shared" si="212"/>
        <v>0.23769050703101757</v>
      </c>
      <c r="T1977">
        <f t="shared" si="213"/>
        <v>0.17127644199061023</v>
      </c>
      <c r="U1977">
        <f t="shared" si="216"/>
        <v>0.27429676354649418</v>
      </c>
      <c r="V1977">
        <f t="shared" si="216"/>
        <v>6.645834549161718E-2</v>
      </c>
      <c r="W1977">
        <f t="shared" si="216"/>
        <v>7.736925427065891E-2</v>
      </c>
      <c r="X1977">
        <f t="shared" si="216"/>
        <v>4.0684178655139604E-2</v>
      </c>
      <c r="Y1977">
        <f t="shared" si="217"/>
        <v>8.155239905697606E-2</v>
      </c>
      <c r="Z1977">
        <f t="shared" si="214"/>
        <v>5.0672109957486222E-2</v>
      </c>
      <c r="AA1977">
        <f t="shared" si="215"/>
        <v>1</v>
      </c>
    </row>
    <row r="1978" spans="1:27" x14ac:dyDescent="0.2">
      <c r="A1978" s="1">
        <v>42241</v>
      </c>
      <c r="B1978">
        <v>59.91</v>
      </c>
      <c r="C1978">
        <v>15.26</v>
      </c>
      <c r="D1978">
        <v>50.02</v>
      </c>
      <c r="E1978">
        <v>31.76</v>
      </c>
      <c r="F1978">
        <v>73.52</v>
      </c>
      <c r="G1978">
        <v>31.77</v>
      </c>
      <c r="H1978">
        <v>178.22</v>
      </c>
      <c r="I1978">
        <v>294.66000000000003</v>
      </c>
      <c r="J1978" s="2">
        <v>221551215597.51001</v>
      </c>
      <c r="K1978" s="2">
        <v>159290285629.16</v>
      </c>
      <c r="L1978" s="2">
        <v>256770630585.35999</v>
      </c>
      <c r="M1978" s="2">
        <v>62039523162.400002</v>
      </c>
      <c r="N1978" s="2">
        <v>73614348804.160004</v>
      </c>
      <c r="O1978" s="2">
        <v>37581960481.342697</v>
      </c>
      <c r="P1978" s="2">
        <v>77146269441.779999</v>
      </c>
      <c r="Q1978" s="2">
        <v>48217116062.339996</v>
      </c>
      <c r="R1978">
        <f t="shared" si="211"/>
        <v>936211349764.05273</v>
      </c>
      <c r="S1978">
        <f t="shared" si="212"/>
        <v>0.23664658162213706</v>
      </c>
      <c r="T1978">
        <f t="shared" si="213"/>
        <v>0.17014351051106666</v>
      </c>
      <c r="U1978">
        <f t="shared" si="216"/>
        <v>0.27426566730906671</v>
      </c>
      <c r="V1978">
        <f t="shared" si="216"/>
        <v>6.6266578778430132E-2</v>
      </c>
      <c r="W1978">
        <f t="shared" si="216"/>
        <v>7.8630053804317313E-2</v>
      </c>
      <c r="X1978">
        <f t="shared" si="216"/>
        <v>4.0142602939832156E-2</v>
      </c>
      <c r="Y1978">
        <f t="shared" si="217"/>
        <v>8.2402621439296456E-2</v>
      </c>
      <c r="Z1978">
        <f t="shared" si="214"/>
        <v>5.1502383595853483E-2</v>
      </c>
      <c r="AA1978">
        <f t="shared" si="215"/>
        <v>0.99999999999999989</v>
      </c>
    </row>
    <row r="1979" spans="1:27" x14ac:dyDescent="0.2">
      <c r="A1979" s="1">
        <v>42240</v>
      </c>
      <c r="B1979">
        <v>60.25</v>
      </c>
      <c r="C1979">
        <v>15.29</v>
      </c>
      <c r="D1979">
        <v>51.25</v>
      </c>
      <c r="E1979">
        <v>32.26</v>
      </c>
      <c r="F1979">
        <v>74.650000000000006</v>
      </c>
      <c r="G1979">
        <v>32.06</v>
      </c>
      <c r="H1979">
        <v>179.46</v>
      </c>
      <c r="I1979">
        <v>299.17</v>
      </c>
      <c r="J1979" s="2">
        <v>222808558500.25</v>
      </c>
      <c r="K1979" s="2">
        <v>159603438222.14001</v>
      </c>
      <c r="L1979" s="2">
        <v>263084662485</v>
      </c>
      <c r="M1979" s="2">
        <v>63016215907.400002</v>
      </c>
      <c r="N1979" s="2">
        <v>74745798942.199997</v>
      </c>
      <c r="O1979" s="2">
        <v>37918342704.269096</v>
      </c>
      <c r="P1979" s="2">
        <v>77683029480.539993</v>
      </c>
      <c r="Q1979" s="2">
        <v>48955116447.330002</v>
      </c>
      <c r="R1979">
        <f t="shared" si="211"/>
        <v>947815162689.12903</v>
      </c>
      <c r="S1979">
        <f t="shared" si="212"/>
        <v>0.23507595918607213</v>
      </c>
      <c r="T1979">
        <f t="shared" si="213"/>
        <v>0.16839088938956745</v>
      </c>
      <c r="U1979">
        <f t="shared" si="216"/>
        <v>0.27756958618237293</v>
      </c>
      <c r="V1979">
        <f t="shared" si="216"/>
        <v>6.6485764722956323E-2</v>
      </c>
      <c r="W1979">
        <f t="shared" si="216"/>
        <v>7.8861155512781805E-2</v>
      </c>
      <c r="X1979">
        <f t="shared" si="216"/>
        <v>4.000605202040413E-2</v>
      </c>
      <c r="Y1979">
        <f t="shared" si="217"/>
        <v>8.1960104183329052E-2</v>
      </c>
      <c r="Z1979">
        <f t="shared" si="214"/>
        <v>5.1650488802516277E-2</v>
      </c>
      <c r="AA1979">
        <f t="shared" si="215"/>
        <v>1</v>
      </c>
    </row>
    <row r="1980" spans="1:27" x14ac:dyDescent="0.2">
      <c r="A1980" s="1">
        <v>42237</v>
      </c>
      <c r="B1980">
        <v>63.6</v>
      </c>
      <c r="C1980">
        <v>16.100000000000001</v>
      </c>
      <c r="D1980">
        <v>53.97</v>
      </c>
      <c r="E1980">
        <v>34.21</v>
      </c>
      <c r="F1980">
        <v>77.03</v>
      </c>
      <c r="G1980">
        <v>33.29</v>
      </c>
      <c r="H1980">
        <v>187.74</v>
      </c>
      <c r="I1980">
        <v>307.27</v>
      </c>
      <c r="J1980" s="2">
        <v>235197084159.60001</v>
      </c>
      <c r="K1980" s="2">
        <v>168058558232.60001</v>
      </c>
      <c r="L1980" s="2">
        <v>277047399693.96002</v>
      </c>
      <c r="M1980" s="2">
        <v>66825317612.900002</v>
      </c>
      <c r="N1980" s="2">
        <v>77128853215.240005</v>
      </c>
      <c r="O1980" s="2">
        <v>39379863304.228203</v>
      </c>
      <c r="P1980" s="2">
        <v>81267201352.259995</v>
      </c>
      <c r="Q1980" s="2">
        <v>50280571684.230003</v>
      </c>
      <c r="R1980">
        <f t="shared" si="211"/>
        <v>995184849255.01819</v>
      </c>
      <c r="S1980">
        <f t="shared" si="212"/>
        <v>0.23633507316320715</v>
      </c>
      <c r="T1980">
        <f t="shared" si="213"/>
        <v>0.16887170092913528</v>
      </c>
      <c r="U1980">
        <f t="shared" si="216"/>
        <v>0.2783878792983574</v>
      </c>
      <c r="V1980">
        <f t="shared" si="216"/>
        <v>6.714864847764164E-2</v>
      </c>
      <c r="W1980">
        <f t="shared" si="216"/>
        <v>7.7502037207437008E-2</v>
      </c>
      <c r="X1980">
        <f t="shared" si="216"/>
        <v>3.9570400748873372E-2</v>
      </c>
      <c r="Y1980">
        <f t="shared" si="217"/>
        <v>8.1660408529225015E-2</v>
      </c>
      <c r="Z1980">
        <f t="shared" si="214"/>
        <v>5.0523851646123184E-2</v>
      </c>
      <c r="AA1980">
        <f t="shared" si="215"/>
        <v>1.0000000000000002</v>
      </c>
    </row>
    <row r="1981" spans="1:27" x14ac:dyDescent="0.2">
      <c r="A1981" s="1">
        <v>42236</v>
      </c>
      <c r="B1981">
        <v>65.94</v>
      </c>
      <c r="C1981">
        <v>16.72</v>
      </c>
      <c r="D1981">
        <v>56.12</v>
      </c>
      <c r="E1981">
        <v>36.17</v>
      </c>
      <c r="F1981">
        <v>78.760000000000005</v>
      </c>
      <c r="G1981">
        <v>33.840000000000003</v>
      </c>
      <c r="H1981">
        <v>196.75</v>
      </c>
      <c r="I1981">
        <v>317.06</v>
      </c>
      <c r="J1981" s="2">
        <v>243850561784.34</v>
      </c>
      <c r="K1981" s="2">
        <v>174530378487.51999</v>
      </c>
      <c r="L1981" s="2">
        <v>288084122120.15997</v>
      </c>
      <c r="M1981" s="2">
        <v>70653953173.300003</v>
      </c>
      <c r="N1981" s="2">
        <v>78861073338.080002</v>
      </c>
      <c r="O1981" s="2">
        <v>40029427752.470299</v>
      </c>
      <c r="P1981" s="2">
        <v>85167369053.25</v>
      </c>
      <c r="Q1981" s="2">
        <v>51882572519.940002</v>
      </c>
      <c r="R1981">
        <f t="shared" si="211"/>
        <v>1033059458229.0603</v>
      </c>
      <c r="S1981">
        <f t="shared" si="212"/>
        <v>0.23604697662065352</v>
      </c>
      <c r="T1981">
        <f t="shared" si="213"/>
        <v>0.16894514357064369</v>
      </c>
      <c r="U1981">
        <f t="shared" si="216"/>
        <v>0.27886499641948304</v>
      </c>
      <c r="V1981">
        <f t="shared" si="216"/>
        <v>6.8392920282071418E-2</v>
      </c>
      <c r="W1981">
        <f t="shared" si="216"/>
        <v>7.6337400243417675E-2</v>
      </c>
      <c r="X1981">
        <f t="shared" si="216"/>
        <v>3.8748425788667988E-2</v>
      </c>
      <c r="Y1981">
        <f t="shared" si="217"/>
        <v>8.244188499977495E-2</v>
      </c>
      <c r="Z1981">
        <f t="shared" si="214"/>
        <v>5.0222252075287695E-2</v>
      </c>
      <c r="AA1981">
        <f t="shared" si="215"/>
        <v>1</v>
      </c>
    </row>
    <row r="1982" spans="1:27" x14ac:dyDescent="0.2">
      <c r="A1982" s="1">
        <v>42235</v>
      </c>
      <c r="B1982">
        <v>67.599999999999994</v>
      </c>
      <c r="C1982">
        <v>17.46</v>
      </c>
      <c r="D1982">
        <v>57.06</v>
      </c>
      <c r="E1982">
        <v>37.44</v>
      </c>
      <c r="F1982">
        <v>80.95</v>
      </c>
      <c r="G1982">
        <v>36.04</v>
      </c>
      <c r="H1982">
        <v>200.95</v>
      </c>
      <c r="I1982">
        <v>323.26</v>
      </c>
      <c r="J1982" s="2">
        <v>249989353603.60001</v>
      </c>
      <c r="K1982" s="2">
        <v>182254809114.35999</v>
      </c>
      <c r="L1982" s="2">
        <v>292909479832.08002</v>
      </c>
      <c r="M1982" s="2">
        <v>73134752745.600006</v>
      </c>
      <c r="N1982" s="2">
        <v>81053883782.600006</v>
      </c>
      <c r="O1982" s="2">
        <v>42627686728.267303</v>
      </c>
      <c r="P1982" s="2">
        <v>86985427249.050003</v>
      </c>
      <c r="Q1982" s="2">
        <v>52897118503.739998</v>
      </c>
      <c r="R1982">
        <f t="shared" si="211"/>
        <v>1061852511559.2974</v>
      </c>
      <c r="S1982">
        <f t="shared" si="212"/>
        <v>0.23542756727720918</v>
      </c>
      <c r="T1982">
        <f t="shared" si="213"/>
        <v>0.17163853466497384</v>
      </c>
      <c r="U1982">
        <f t="shared" si="216"/>
        <v>0.27584761220929971</v>
      </c>
      <c r="V1982">
        <f t="shared" si="216"/>
        <v>6.8874680757880294E-2</v>
      </c>
      <c r="W1982">
        <f t="shared" si="216"/>
        <v>7.6332525374522023E-2</v>
      </c>
      <c r="X1982">
        <f t="shared" si="216"/>
        <v>4.0144639923363624E-2</v>
      </c>
      <c r="Y1982">
        <f t="shared" si="217"/>
        <v>8.1918558653041762E-2</v>
      </c>
      <c r="Z1982">
        <f t="shared" si="214"/>
        <v>4.9815881139709528E-2</v>
      </c>
      <c r="AA1982">
        <f t="shared" si="215"/>
        <v>1</v>
      </c>
    </row>
    <row r="1983" spans="1:27" x14ac:dyDescent="0.2">
      <c r="A1983" s="1">
        <v>42234</v>
      </c>
      <c r="B1983">
        <v>68.209999999999994</v>
      </c>
      <c r="C1983">
        <v>17.690000000000001</v>
      </c>
      <c r="D1983">
        <v>57.54</v>
      </c>
      <c r="E1983">
        <v>37.82</v>
      </c>
      <c r="F1983">
        <v>81.239999999999995</v>
      </c>
      <c r="G1983">
        <v>36.56</v>
      </c>
      <c r="H1983">
        <v>201.18</v>
      </c>
      <c r="I1983">
        <v>328.72</v>
      </c>
      <c r="J1983" s="2">
        <v>252245174693.81</v>
      </c>
      <c r="K1983" s="2">
        <v>184655645660.54001</v>
      </c>
      <c r="L1983" s="2">
        <v>295373492280.71997</v>
      </c>
      <c r="M1983" s="2">
        <v>73877039231.800003</v>
      </c>
      <c r="N1983" s="2">
        <v>81344255941.919998</v>
      </c>
      <c r="O1983" s="2">
        <v>43242453545.750504</v>
      </c>
      <c r="P1983" s="2">
        <v>87084987578.820007</v>
      </c>
      <c r="Q1983" s="2">
        <v>53790573515.279999</v>
      </c>
      <c r="R1983">
        <f t="shared" si="211"/>
        <v>1071613622448.6406</v>
      </c>
      <c r="S1983">
        <f t="shared" si="212"/>
        <v>0.23538817481381857</v>
      </c>
      <c r="T1983">
        <f t="shared" si="213"/>
        <v>0.17231550793335498</v>
      </c>
      <c r="U1983">
        <f t="shared" si="216"/>
        <v>0.27563432014403716</v>
      </c>
      <c r="V1983">
        <f t="shared" si="216"/>
        <v>6.8939996360806541E-2</v>
      </c>
      <c r="W1983">
        <f t="shared" si="216"/>
        <v>7.590819511611667E-2</v>
      </c>
      <c r="X1983">
        <f t="shared" si="216"/>
        <v>4.0352653829597046E-2</v>
      </c>
      <c r="Y1983">
        <f t="shared" si="217"/>
        <v>8.1265286064421738E-2</v>
      </c>
      <c r="Z1983">
        <f t="shared" si="214"/>
        <v>5.0195865737847158E-2</v>
      </c>
      <c r="AA1983">
        <f t="shared" si="215"/>
        <v>0.99999999999999989</v>
      </c>
    </row>
    <row r="1984" spans="1:27" x14ac:dyDescent="0.2">
      <c r="A1984" s="1">
        <v>42233</v>
      </c>
      <c r="B1984">
        <v>68.069999999999993</v>
      </c>
      <c r="C1984">
        <v>17.77</v>
      </c>
      <c r="D1984">
        <v>57.35</v>
      </c>
      <c r="E1984">
        <v>38.14</v>
      </c>
      <c r="F1984">
        <v>81</v>
      </c>
      <c r="G1984">
        <v>37.69</v>
      </c>
      <c r="H1984">
        <v>202.57</v>
      </c>
      <c r="I1984">
        <v>329.33</v>
      </c>
      <c r="J1984" s="2">
        <v>251727445263.26999</v>
      </c>
      <c r="K1984" s="2">
        <v>185490719241.82001</v>
      </c>
      <c r="L1984" s="2">
        <v>294398154019.79999</v>
      </c>
      <c r="M1984" s="2">
        <v>74502122588.600006</v>
      </c>
      <c r="N1984" s="2">
        <v>81103947948</v>
      </c>
      <c r="O1984" s="2">
        <v>44576381255.822197</v>
      </c>
      <c r="P1984" s="2">
        <v>87686678267.429993</v>
      </c>
      <c r="Q1984" s="2">
        <v>53890391749.169998</v>
      </c>
      <c r="R1984">
        <f t="shared" si="211"/>
        <v>1073375840333.912</v>
      </c>
      <c r="S1984">
        <f t="shared" si="212"/>
        <v>0.23451938808773742</v>
      </c>
      <c r="T1984">
        <f t="shared" si="213"/>
        <v>0.17281059650468422</v>
      </c>
      <c r="U1984">
        <f t="shared" si="216"/>
        <v>0.27427313244559043</v>
      </c>
      <c r="V1984">
        <f t="shared" si="216"/>
        <v>6.9409166658179533E-2</v>
      </c>
      <c r="W1984">
        <f t="shared" si="216"/>
        <v>7.5559692048564941E-2</v>
      </c>
      <c r="X1984">
        <f t="shared" si="216"/>
        <v>4.1529145319644162E-2</v>
      </c>
      <c r="Y1984">
        <f t="shared" si="217"/>
        <v>8.1692427733562473E-2</v>
      </c>
      <c r="Z1984">
        <f t="shared" si="214"/>
        <v>5.020645120203699E-2</v>
      </c>
      <c r="AA1984">
        <f t="shared" si="215"/>
        <v>1.0000000000000002</v>
      </c>
    </row>
    <row r="1985" spans="1:27" x14ac:dyDescent="0.2">
      <c r="A1985" s="1">
        <v>42230</v>
      </c>
      <c r="B1985">
        <v>67.89</v>
      </c>
      <c r="C1985">
        <v>17.7</v>
      </c>
      <c r="D1985">
        <v>57.33</v>
      </c>
      <c r="E1985">
        <v>38.049999999999997</v>
      </c>
      <c r="F1985">
        <v>80.91</v>
      </c>
      <c r="G1985">
        <v>37.9</v>
      </c>
      <c r="H1985">
        <v>202.02</v>
      </c>
      <c r="I1985">
        <v>328.14</v>
      </c>
      <c r="J1985" s="2">
        <v>251061793138.29001</v>
      </c>
      <c r="K1985" s="2">
        <v>184760029858.20001</v>
      </c>
      <c r="L1985" s="2">
        <v>294295486834.44</v>
      </c>
      <c r="M1985" s="2">
        <v>74326317894.5</v>
      </c>
      <c r="N1985" s="2">
        <v>81013832450.279999</v>
      </c>
      <c r="O1985" s="2">
        <v>44831567035.596901</v>
      </c>
      <c r="P1985" s="2">
        <v>87448599217.979996</v>
      </c>
      <c r="Q1985" s="2">
        <v>53695664374.860001</v>
      </c>
      <c r="R1985">
        <f t="shared" si="211"/>
        <v>1071433290804.1469</v>
      </c>
      <c r="S1985">
        <f t="shared" si="212"/>
        <v>0.2343233081266867</v>
      </c>
      <c r="T1985">
        <f t="shared" si="213"/>
        <v>0.17244193497061433</v>
      </c>
      <c r="U1985">
        <f t="shared" si="216"/>
        <v>0.27467457783914973</v>
      </c>
      <c r="V1985">
        <f t="shared" si="216"/>
        <v>6.9370924473249843E-2</v>
      </c>
      <c r="W1985">
        <f t="shared" si="216"/>
        <v>7.5612577232387831E-2</v>
      </c>
      <c r="X1985">
        <f t="shared" si="216"/>
        <v>4.1842611593624554E-2</v>
      </c>
      <c r="Y1985">
        <f t="shared" si="217"/>
        <v>8.1618333095051468E-2</v>
      </c>
      <c r="Z1985">
        <f t="shared" si="214"/>
        <v>5.0115732669235608E-2</v>
      </c>
      <c r="AA1985">
        <f t="shared" si="215"/>
        <v>1</v>
      </c>
    </row>
    <row r="1986" spans="1:27" x14ac:dyDescent="0.2">
      <c r="A1986" s="1">
        <v>42229</v>
      </c>
      <c r="B1986">
        <v>67.55</v>
      </c>
      <c r="C1986">
        <v>17.62</v>
      </c>
      <c r="D1986">
        <v>56.89</v>
      </c>
      <c r="E1986">
        <v>37.75</v>
      </c>
      <c r="F1986">
        <v>80.760000000000005</v>
      </c>
      <c r="G1986">
        <v>37.42</v>
      </c>
      <c r="H1986">
        <v>200.74</v>
      </c>
      <c r="I1986">
        <v>325.91000000000003</v>
      </c>
      <c r="J1986" s="2">
        <v>249804450235.54999</v>
      </c>
      <c r="K1986" s="2">
        <v>183924956276.92001</v>
      </c>
      <c r="L1986" s="2">
        <v>292036808756.52002</v>
      </c>
      <c r="M1986" s="2">
        <v>73740302247.5</v>
      </c>
      <c r="N1986" s="2">
        <v>80863639954.080002</v>
      </c>
      <c r="O1986" s="2">
        <v>44263197847.678001</v>
      </c>
      <c r="P1986" s="2">
        <v>86894524339.259995</v>
      </c>
      <c r="Q1986" s="2">
        <v>53330755093.589996</v>
      </c>
      <c r="R1986">
        <f t="shared" si="211"/>
        <v>1064858634751.0979</v>
      </c>
      <c r="S1986">
        <f t="shared" si="212"/>
        <v>0.23458930799198502</v>
      </c>
      <c r="T1986">
        <f t="shared" si="213"/>
        <v>0.17272241617302656</v>
      </c>
      <c r="U1986">
        <f t="shared" si="216"/>
        <v>0.27424936909562769</v>
      </c>
      <c r="V1986">
        <f t="shared" si="216"/>
        <v>6.9248912335425822E-2</v>
      </c>
      <c r="W1986">
        <f t="shared" si="216"/>
        <v>7.5938380283671392E-2</v>
      </c>
      <c r="X1986">
        <f t="shared" si="216"/>
        <v>4.1567205639482997E-2</v>
      </c>
      <c r="Y1986">
        <f t="shared" si="217"/>
        <v>8.1601934288273753E-2</v>
      </c>
      <c r="Z1986">
        <f t="shared" si="214"/>
        <v>5.0082474192506901E-2</v>
      </c>
      <c r="AA1986">
        <f t="shared" si="215"/>
        <v>1.0000000000000002</v>
      </c>
    </row>
    <row r="1987" spans="1:27" x14ac:dyDescent="0.2">
      <c r="A1987" s="1">
        <v>42228</v>
      </c>
      <c r="B1987">
        <v>67.239999999999995</v>
      </c>
      <c r="C1987">
        <v>17.52</v>
      </c>
      <c r="D1987">
        <v>56.72</v>
      </c>
      <c r="E1987">
        <v>37.57</v>
      </c>
      <c r="F1987">
        <v>81</v>
      </c>
      <c r="G1987">
        <v>37.36</v>
      </c>
      <c r="H1987">
        <v>201.13</v>
      </c>
      <c r="I1987">
        <v>327.13</v>
      </c>
      <c r="J1987" s="2">
        <v>248658049353.64001</v>
      </c>
      <c r="K1987" s="2">
        <v>182881114300.32001</v>
      </c>
      <c r="L1987" s="2">
        <v>291164137680.96002</v>
      </c>
      <c r="M1987" s="2">
        <v>73388692859.300003</v>
      </c>
      <c r="N1987" s="2">
        <v>81103947948</v>
      </c>
      <c r="O1987" s="2">
        <v>44193601403.331596</v>
      </c>
      <c r="P1987" s="2">
        <v>87063344028.869995</v>
      </c>
      <c r="Q1987" s="2">
        <v>53530391561.370003</v>
      </c>
      <c r="R1987">
        <f t="shared" si="211"/>
        <v>1061983279135.7916</v>
      </c>
      <c r="S1987">
        <f t="shared" si="212"/>
        <v>0.23414497595102446</v>
      </c>
      <c r="T1987">
        <f t="shared" si="213"/>
        <v>0.1722071504262693</v>
      </c>
      <c r="U1987">
        <f t="shared" si="216"/>
        <v>0.27417017141541078</v>
      </c>
      <c r="V1987">
        <f t="shared" si="216"/>
        <v>6.9105318606354521E-2</v>
      </c>
      <c r="W1987">
        <f t="shared" si="216"/>
        <v>7.6370268290852777E-2</v>
      </c>
      <c r="X1987">
        <f t="shared" si="216"/>
        <v>4.1614215846500852E-2</v>
      </c>
      <c r="Y1987">
        <f t="shared" si="217"/>
        <v>8.1981840711954884E-2</v>
      </c>
      <c r="Z1987">
        <f t="shared" si="214"/>
        <v>5.0406058751632454E-2</v>
      </c>
      <c r="AA1987">
        <f t="shared" si="215"/>
        <v>1</v>
      </c>
    </row>
    <row r="1988" spans="1:27" x14ac:dyDescent="0.2">
      <c r="A1988" s="1">
        <v>42227</v>
      </c>
      <c r="B1988">
        <v>68.23</v>
      </c>
      <c r="C1988">
        <v>17.79</v>
      </c>
      <c r="D1988">
        <v>57.21</v>
      </c>
      <c r="E1988">
        <v>37.92</v>
      </c>
      <c r="F1988">
        <v>81.34</v>
      </c>
      <c r="G1988">
        <v>37.19</v>
      </c>
      <c r="H1988">
        <v>201.7</v>
      </c>
      <c r="I1988">
        <v>330</v>
      </c>
      <c r="J1988" s="2">
        <v>252319136041.03</v>
      </c>
      <c r="K1988" s="2">
        <v>185699487637.14001</v>
      </c>
      <c r="L1988" s="2">
        <v>293679483722.28009</v>
      </c>
      <c r="M1988" s="2">
        <v>74072377780.800003</v>
      </c>
      <c r="N1988" s="2">
        <v>81444384272.720001</v>
      </c>
      <c r="O1988" s="2">
        <v>43984813253.121101</v>
      </c>
      <c r="P1988" s="2">
        <v>87310080498.300003</v>
      </c>
      <c r="Q1988" s="2">
        <v>54000028170</v>
      </c>
      <c r="R1988">
        <f t="shared" ref="R1988:R2051" si="218">SUM(J1988:Q1988)</f>
        <v>1072509791375.3914</v>
      </c>
      <c r="S1988">
        <f t="shared" ref="S1988:S2051" si="219">J1988/$R1988</f>
        <v>0.23526044989990702</v>
      </c>
      <c r="T1988">
        <f t="shared" ref="T1988:T2051" si="220">K1988/R1988</f>
        <v>0.17314479469599822</v>
      </c>
      <c r="U1988">
        <f t="shared" si="216"/>
        <v>0.273824524572092</v>
      </c>
      <c r="V1988">
        <f t="shared" si="216"/>
        <v>6.9064523584264209E-2</v>
      </c>
      <c r="W1988">
        <f t="shared" si="216"/>
        <v>7.5938126558523403E-2</v>
      </c>
      <c r="X1988">
        <f t="shared" si="216"/>
        <v>4.1011106478305227E-2</v>
      </c>
      <c r="Y1988">
        <f t="shared" si="217"/>
        <v>8.1407257258074225E-2</v>
      </c>
      <c r="Z1988">
        <f t="shared" ref="Z1988:Z2051" si="221">Q1988/$R1988</f>
        <v>5.0349216952835577E-2</v>
      </c>
      <c r="AA1988">
        <f t="shared" ref="AA1988:AA2051" si="222">SUM(S1988:Z1988)</f>
        <v>0.99999999999999978</v>
      </c>
    </row>
    <row r="1989" spans="1:27" x14ac:dyDescent="0.2">
      <c r="A1989" s="1">
        <v>42226</v>
      </c>
      <c r="B1989">
        <v>68.89</v>
      </c>
      <c r="C1989">
        <v>18.04</v>
      </c>
      <c r="D1989">
        <v>57.94</v>
      </c>
      <c r="E1989">
        <v>39.08</v>
      </c>
      <c r="F1989">
        <v>81.260000000000005</v>
      </c>
      <c r="G1989">
        <v>38.369999999999997</v>
      </c>
      <c r="H1989">
        <v>205.97</v>
      </c>
      <c r="I1989">
        <v>335.59</v>
      </c>
      <c r="J1989" s="2">
        <v>254759860499.29001</v>
      </c>
      <c r="K1989" s="2">
        <v>188309092578.64001</v>
      </c>
      <c r="L1989" s="2">
        <v>297426835987.91998</v>
      </c>
      <c r="M1989" s="2">
        <v>76338304949.199997</v>
      </c>
      <c r="N1989" s="2">
        <v>81364281608.080002</v>
      </c>
      <c r="O1989" s="2">
        <v>45388336224.710602</v>
      </c>
      <c r="P1989" s="2">
        <v>89158439664.029999</v>
      </c>
      <c r="Q1989" s="2">
        <v>54914755919.910004</v>
      </c>
      <c r="R1989">
        <f t="shared" si="218"/>
        <v>1087659907431.7806</v>
      </c>
      <c r="S1989">
        <f t="shared" si="219"/>
        <v>0.23422749956908645</v>
      </c>
      <c r="T1989">
        <f t="shared" si="220"/>
        <v>0.17313232867365849</v>
      </c>
      <c r="U1989">
        <f t="shared" si="216"/>
        <v>0.27345573184748007</v>
      </c>
      <c r="V1989">
        <f t="shared" si="216"/>
        <v>7.0185822266311704E-2</v>
      </c>
      <c r="W1989">
        <f t="shared" si="216"/>
        <v>7.4806730534179661E-2</v>
      </c>
      <c r="X1989">
        <f t="shared" si="216"/>
        <v>4.1730265053056041E-2</v>
      </c>
      <c r="Y1989">
        <f t="shared" si="217"/>
        <v>8.1972718728369712E-2</v>
      </c>
      <c r="Z1989">
        <f t="shared" si="221"/>
        <v>5.0488903327857861E-2</v>
      </c>
      <c r="AA1989">
        <f t="shared" si="222"/>
        <v>0.99999999999999989</v>
      </c>
    </row>
    <row r="1990" spans="1:27" x14ac:dyDescent="0.2">
      <c r="A1990" s="1">
        <v>42223</v>
      </c>
      <c r="B1990">
        <v>68.05</v>
      </c>
      <c r="C1990">
        <v>17.75</v>
      </c>
      <c r="D1990">
        <v>57.47</v>
      </c>
      <c r="E1990">
        <v>38.58</v>
      </c>
      <c r="F1990">
        <v>79.72</v>
      </c>
      <c r="G1990">
        <v>37.1</v>
      </c>
      <c r="H1990">
        <v>203.44</v>
      </c>
      <c r="I1990">
        <v>331.85</v>
      </c>
      <c r="J1990" s="2">
        <v>251653483916.04999</v>
      </c>
      <c r="K1990" s="2">
        <v>185816676519</v>
      </c>
      <c r="L1990" s="2">
        <v>295014157131.96002</v>
      </c>
      <c r="M1990" s="2">
        <v>75361612204.199997</v>
      </c>
      <c r="N1990" s="2">
        <v>79822305313.759995</v>
      </c>
      <c r="O1990" s="2">
        <v>43880419178.0158</v>
      </c>
      <c r="P1990" s="2">
        <v>88063276036.559998</v>
      </c>
      <c r="Q1990" s="2">
        <v>54302755600.650002</v>
      </c>
      <c r="R1990">
        <f t="shared" si="218"/>
        <v>1073914685900.1957</v>
      </c>
      <c r="S1990">
        <f t="shared" si="219"/>
        <v>0.23433284526238188</v>
      </c>
      <c r="T1990">
        <f t="shared" si="220"/>
        <v>0.17302740986658682</v>
      </c>
      <c r="U1990">
        <f t="shared" si="216"/>
        <v>0.27470911889492233</v>
      </c>
      <c r="V1990">
        <f t="shared" si="216"/>
        <v>7.0174673271209673E-2</v>
      </c>
      <c r="W1990">
        <f t="shared" si="216"/>
        <v>7.4328348761568463E-2</v>
      </c>
      <c r="X1990">
        <f t="shared" si="216"/>
        <v>4.0860246865172145E-2</v>
      </c>
      <c r="Y1990">
        <f t="shared" si="217"/>
        <v>8.2002115431303604E-2</v>
      </c>
      <c r="Z1990">
        <f t="shared" si="221"/>
        <v>5.0565241646855205E-2</v>
      </c>
      <c r="AA1990">
        <f t="shared" si="222"/>
        <v>1.0000000000000002</v>
      </c>
    </row>
    <row r="1991" spans="1:27" x14ac:dyDescent="0.2">
      <c r="A1991" s="1">
        <v>42222</v>
      </c>
      <c r="B1991">
        <v>68.25</v>
      </c>
      <c r="C1991">
        <v>17.809999999999999</v>
      </c>
      <c r="D1991">
        <v>57.53</v>
      </c>
      <c r="E1991">
        <v>38.93</v>
      </c>
      <c r="F1991">
        <v>75</v>
      </c>
      <c r="G1991">
        <v>37.700000000000003</v>
      </c>
      <c r="H1991">
        <v>205.09</v>
      </c>
      <c r="I1991">
        <v>333.07</v>
      </c>
      <c r="J1991" s="2">
        <v>252393097388.25</v>
      </c>
      <c r="K1991" s="2">
        <v>186444789228.35999</v>
      </c>
      <c r="L1991" s="2">
        <v>295322158688.03998</v>
      </c>
      <c r="M1991" s="2">
        <v>76045297125.699997</v>
      </c>
      <c r="N1991" s="2">
        <v>75096248100</v>
      </c>
      <c r="O1991" s="2">
        <v>44587980071.799004</v>
      </c>
      <c r="P1991" s="2">
        <v>88777513184.910004</v>
      </c>
      <c r="Q1991" s="2">
        <v>54502392068.43</v>
      </c>
      <c r="R1991">
        <f t="shared" si="218"/>
        <v>1073169475855.4889</v>
      </c>
      <c r="S1991">
        <f t="shared" si="219"/>
        <v>0.23518475233098859</v>
      </c>
      <c r="T1991">
        <f t="shared" si="220"/>
        <v>0.17373284781486489</v>
      </c>
      <c r="U1991">
        <f t="shared" si="216"/>
        <v>0.27518687899003152</v>
      </c>
      <c r="V1991">
        <f t="shared" si="216"/>
        <v>7.0860473426230877E-2</v>
      </c>
      <c r="W1991">
        <f t="shared" si="216"/>
        <v>6.9976131253766977E-2</v>
      </c>
      <c r="X1991">
        <f t="shared" si="216"/>
        <v>4.1547939141909719E-2</v>
      </c>
      <c r="Y1991">
        <f t="shared" si="217"/>
        <v>8.27245977287418E-2</v>
      </c>
      <c r="Z1991">
        <f t="shared" si="221"/>
        <v>5.0786379313465677E-2</v>
      </c>
      <c r="AA1991">
        <f t="shared" si="222"/>
        <v>1.0000000000000002</v>
      </c>
    </row>
    <row r="1992" spans="1:27" x14ac:dyDescent="0.2">
      <c r="A1992" s="1">
        <v>42221</v>
      </c>
      <c r="B1992">
        <v>68.73</v>
      </c>
      <c r="C1992">
        <v>17.87</v>
      </c>
      <c r="D1992">
        <v>57.65</v>
      </c>
      <c r="E1992">
        <v>39</v>
      </c>
      <c r="F1992">
        <v>75.59</v>
      </c>
      <c r="G1992">
        <v>38.200000000000003</v>
      </c>
      <c r="H1992">
        <v>205.7</v>
      </c>
      <c r="I1992">
        <v>334.69</v>
      </c>
      <c r="J1992" s="2">
        <v>254168169721.53</v>
      </c>
      <c r="K1992" s="2">
        <v>187072901937.72</v>
      </c>
      <c r="L1992" s="2">
        <v>295938161800.20001</v>
      </c>
      <c r="M1992" s="2">
        <v>76182034110</v>
      </c>
      <c r="N1992" s="2">
        <v>75687005251.720001</v>
      </c>
      <c r="O1992" s="2">
        <v>45179548074.500099</v>
      </c>
      <c r="P1992" s="2">
        <v>89041564494.300003</v>
      </c>
      <c r="Q1992" s="2">
        <v>54767483115.809998</v>
      </c>
      <c r="R1992">
        <f t="shared" si="218"/>
        <v>1078036868505.78</v>
      </c>
      <c r="S1992">
        <f t="shared" si="219"/>
        <v>0.23576945941915831</v>
      </c>
      <c r="T1992">
        <f t="shared" si="220"/>
        <v>0.1735310798757872</v>
      </c>
      <c r="U1992">
        <f t="shared" si="216"/>
        <v>0.27451580780385276</v>
      </c>
      <c r="V1992">
        <f t="shared" si="216"/>
        <v>7.066737357099169E-2</v>
      </c>
      <c r="W1992">
        <f t="shared" si="216"/>
        <v>7.0208178832164125E-2</v>
      </c>
      <c r="X1992">
        <f t="shared" si="216"/>
        <v>4.1909093644562918E-2</v>
      </c>
      <c r="Y1992">
        <f t="shared" si="217"/>
        <v>8.2596029037222671E-2</v>
      </c>
      <c r="Z1992">
        <f t="shared" si="221"/>
        <v>5.0802977816260426E-2</v>
      </c>
      <c r="AA1992">
        <f t="shared" si="222"/>
        <v>1.0000000000000002</v>
      </c>
    </row>
    <row r="1993" spans="1:27" x14ac:dyDescent="0.2">
      <c r="A1993" s="1">
        <v>42220</v>
      </c>
      <c r="B1993">
        <v>68.459999999999994</v>
      </c>
      <c r="C1993">
        <v>17.8</v>
      </c>
      <c r="D1993">
        <v>57.82</v>
      </c>
      <c r="E1993">
        <v>38.92</v>
      </c>
      <c r="F1993">
        <v>75.72</v>
      </c>
      <c r="G1993">
        <v>38.729999999999997</v>
      </c>
      <c r="H1993">
        <v>205.17</v>
      </c>
      <c r="I1993">
        <v>332.44</v>
      </c>
      <c r="J1993" s="2">
        <v>253169691534.06</v>
      </c>
      <c r="K1993" s="2">
        <v>186340103776.79999</v>
      </c>
      <c r="L1993" s="2">
        <v>296810832875.76001</v>
      </c>
      <c r="M1993" s="2">
        <v>76025763270.800003</v>
      </c>
      <c r="N1993" s="2">
        <v>75817172081.759995</v>
      </c>
      <c r="O1993" s="2">
        <v>45805913707.960197</v>
      </c>
      <c r="P1993" s="2">
        <v>88812142864.830002</v>
      </c>
      <c r="Q1993" s="2">
        <v>54399301105.559998</v>
      </c>
      <c r="R1993">
        <f t="shared" si="218"/>
        <v>1077180921217.5303</v>
      </c>
      <c r="S1993">
        <f t="shared" si="219"/>
        <v>0.23502986967862743</v>
      </c>
      <c r="T1993">
        <f t="shared" si="220"/>
        <v>0.17298867823074793</v>
      </c>
      <c r="U1993">
        <f t="shared" si="216"/>
        <v>0.27554408644768491</v>
      </c>
      <c r="V1993">
        <f t="shared" si="216"/>
        <v>7.057845323222825E-2</v>
      </c>
      <c r="W1993">
        <f t="shared" si="216"/>
        <v>7.0384807777754146E-2</v>
      </c>
      <c r="X1993">
        <f t="shared" si="216"/>
        <v>4.2523881370072993E-2</v>
      </c>
      <c r="Y1993">
        <f t="shared" si="217"/>
        <v>8.2448677947661975E-2</v>
      </c>
      <c r="Z1993">
        <f t="shared" si="221"/>
        <v>5.0501545315222288E-2</v>
      </c>
      <c r="AA1993">
        <f t="shared" si="222"/>
        <v>0.99999999999999989</v>
      </c>
    </row>
    <row r="1994" spans="1:27" x14ac:dyDescent="0.2">
      <c r="A1994" s="1">
        <v>42219</v>
      </c>
      <c r="B1994">
        <v>68.53</v>
      </c>
      <c r="C1994">
        <v>17.77</v>
      </c>
      <c r="D1994">
        <v>57.91</v>
      </c>
      <c r="E1994">
        <v>38.76</v>
      </c>
      <c r="F1994">
        <v>75.98</v>
      </c>
      <c r="G1994">
        <v>37.99</v>
      </c>
      <c r="H1994">
        <v>204.69</v>
      </c>
      <c r="I1994">
        <v>334.7</v>
      </c>
      <c r="J1994" s="2">
        <v>253428556249.32999</v>
      </c>
      <c r="K1994" s="2">
        <v>186026047422.12</v>
      </c>
      <c r="L1994" s="2">
        <v>297272835209.88</v>
      </c>
      <c r="M1994" s="2">
        <v>75713221592.399994</v>
      </c>
      <c r="N1994" s="2">
        <v>76077505741.839996</v>
      </c>
      <c r="O1994" s="2">
        <v>44935961110.702202</v>
      </c>
      <c r="P1994" s="2">
        <v>88604364785.309998</v>
      </c>
      <c r="Q1994" s="2">
        <v>54769119480.300003</v>
      </c>
      <c r="R1994">
        <f t="shared" si="218"/>
        <v>1076827611591.8821</v>
      </c>
      <c r="S1994">
        <f t="shared" si="219"/>
        <v>0.23534737921020127</v>
      </c>
      <c r="T1994">
        <f t="shared" si="220"/>
        <v>0.17275378660388949</v>
      </c>
      <c r="U1994">
        <f t="shared" si="216"/>
        <v>0.27606353329890881</v>
      </c>
      <c r="V1994">
        <f t="shared" si="216"/>
        <v>7.0311367183901047E-2</v>
      </c>
      <c r="W1994">
        <f t="shared" si="216"/>
        <v>7.0649661025476554E-2</v>
      </c>
      <c r="X1994">
        <f t="shared" si="216"/>
        <v>4.172994881165152E-2</v>
      </c>
      <c r="Y1994">
        <f t="shared" si="217"/>
        <v>8.2282775656472559E-2</v>
      </c>
      <c r="Z1994">
        <f t="shared" si="221"/>
        <v>5.0861548209498841E-2</v>
      </c>
      <c r="AA1994">
        <f t="shared" si="222"/>
        <v>1</v>
      </c>
    </row>
    <row r="1995" spans="1:27" x14ac:dyDescent="0.2">
      <c r="A1995" s="1">
        <v>42216</v>
      </c>
      <c r="B1995">
        <v>68.53</v>
      </c>
      <c r="C1995">
        <v>17.88</v>
      </c>
      <c r="D1995">
        <v>57.87</v>
      </c>
      <c r="E1995">
        <v>38.840000000000003</v>
      </c>
      <c r="F1995">
        <v>76.06</v>
      </c>
      <c r="G1995">
        <v>38.49</v>
      </c>
      <c r="H1995">
        <v>205.07</v>
      </c>
      <c r="I1995">
        <v>336.32</v>
      </c>
      <c r="J1995" s="2">
        <v>253428556249.32999</v>
      </c>
      <c r="K1995" s="2">
        <v>187177587389.28</v>
      </c>
      <c r="L1995" s="2">
        <v>297067500839.15997</v>
      </c>
      <c r="M1995" s="2">
        <v>75869492431.600006</v>
      </c>
      <c r="N1995" s="2">
        <v>76157608406.479996</v>
      </c>
      <c r="O1995" s="2">
        <v>45527529113.403297</v>
      </c>
      <c r="P1995" s="2">
        <v>88768855764.929993</v>
      </c>
      <c r="Q1995" s="2">
        <v>55034210527.68</v>
      </c>
      <c r="R1995">
        <f t="shared" si="218"/>
        <v>1079031340721.8634</v>
      </c>
      <c r="S1995">
        <f t="shared" si="219"/>
        <v>0.23486672414889107</v>
      </c>
      <c r="T1995">
        <f t="shared" si="220"/>
        <v>0.17346816568280554</v>
      </c>
      <c r="U1995">
        <f t="shared" si="216"/>
        <v>0.27530942765798089</v>
      </c>
      <c r="V1995">
        <f t="shared" si="216"/>
        <v>7.031259386853761E-2</v>
      </c>
      <c r="W1995">
        <f t="shared" si="216"/>
        <v>7.05796074055932E-2</v>
      </c>
      <c r="X1995">
        <f t="shared" si="216"/>
        <v>4.2192962702033973E-2</v>
      </c>
      <c r="Y1995">
        <f t="shared" si="217"/>
        <v>8.2267170947550358E-2</v>
      </c>
      <c r="Z1995">
        <f t="shared" si="221"/>
        <v>5.1003347586607219E-2</v>
      </c>
      <c r="AA1995">
        <f t="shared" si="222"/>
        <v>0.99999999999999989</v>
      </c>
    </row>
    <row r="1996" spans="1:27" x14ac:dyDescent="0.2">
      <c r="A1996" s="1">
        <v>42215</v>
      </c>
      <c r="B1996">
        <v>69.040000000000006</v>
      </c>
      <c r="C1996">
        <v>18.13</v>
      </c>
      <c r="D1996">
        <v>58.15</v>
      </c>
      <c r="E1996">
        <v>39.299999999999997</v>
      </c>
      <c r="F1996">
        <v>76.12</v>
      </c>
      <c r="G1996">
        <v>38.53</v>
      </c>
      <c r="H1996">
        <v>207.2</v>
      </c>
      <c r="I1996">
        <v>338.75</v>
      </c>
      <c r="J1996" s="2">
        <v>255314570603.44</v>
      </c>
      <c r="K1996" s="2">
        <v>189794723678.28</v>
      </c>
      <c r="L1996" s="2">
        <v>299426269179.95001</v>
      </c>
      <c r="M1996" s="2">
        <v>77422053357.899994</v>
      </c>
      <c r="N1996" s="2">
        <v>76217685404.960007</v>
      </c>
      <c r="O1996" s="2">
        <v>45573926742.967499</v>
      </c>
      <c r="P1996" s="2">
        <v>89690870992.800003</v>
      </c>
      <c r="Q1996" s="2">
        <v>55763756042.5</v>
      </c>
      <c r="R1996">
        <f t="shared" si="218"/>
        <v>1089203856002.7975</v>
      </c>
      <c r="S1996">
        <f t="shared" si="219"/>
        <v>0.23440476197027368</v>
      </c>
      <c r="T1996">
        <f t="shared" si="220"/>
        <v>0.17425087382154156</v>
      </c>
      <c r="U1996">
        <f t="shared" si="216"/>
        <v>0.27490379099353923</v>
      </c>
      <c r="V1996">
        <f t="shared" si="216"/>
        <v>7.1081325071714718E-2</v>
      </c>
      <c r="W1996">
        <f t="shared" si="216"/>
        <v>6.9975592709216647E-2</v>
      </c>
      <c r="X1996">
        <f t="shared" si="216"/>
        <v>4.1841503307026899E-2</v>
      </c>
      <c r="Y1996">
        <f t="shared" si="217"/>
        <v>8.2345348392312015E-2</v>
      </c>
      <c r="Z1996">
        <f t="shared" si="221"/>
        <v>5.1196803734375303E-2</v>
      </c>
      <c r="AA1996">
        <f t="shared" si="222"/>
        <v>0.99999999999999989</v>
      </c>
    </row>
    <row r="1997" spans="1:27" x14ac:dyDescent="0.2">
      <c r="A1997" s="1">
        <v>42214</v>
      </c>
      <c r="B1997">
        <v>68.94</v>
      </c>
      <c r="C1997">
        <v>18.16</v>
      </c>
      <c r="D1997">
        <v>57.96</v>
      </c>
      <c r="E1997">
        <v>39.29</v>
      </c>
      <c r="F1997">
        <v>75.7</v>
      </c>
      <c r="G1997">
        <v>38.61</v>
      </c>
      <c r="H1997">
        <v>206.84</v>
      </c>
      <c r="I1997">
        <v>339.84</v>
      </c>
      <c r="J1997" s="2">
        <v>254944763867.34</v>
      </c>
      <c r="K1997" s="2">
        <v>190108780032.95999</v>
      </c>
      <c r="L1997" s="2">
        <v>298447920235.08002</v>
      </c>
      <c r="M1997" s="2">
        <v>77402353089.869995</v>
      </c>
      <c r="N1997" s="2">
        <v>75797146415.600006</v>
      </c>
      <c r="O1997" s="2">
        <v>45666722002.096001</v>
      </c>
      <c r="P1997" s="2">
        <v>89535037433.160004</v>
      </c>
      <c r="Q1997" s="2">
        <v>55943187759.360001</v>
      </c>
      <c r="R1997">
        <f t="shared" si="218"/>
        <v>1087845910835.4659</v>
      </c>
      <c r="S1997">
        <f t="shared" si="219"/>
        <v>0.234357422616538</v>
      </c>
      <c r="T1997">
        <f t="shared" si="220"/>
        <v>0.17475708474829527</v>
      </c>
      <c r="U1997">
        <f t="shared" si="216"/>
        <v>0.27434760498926908</v>
      </c>
      <c r="V1997">
        <f t="shared" si="216"/>
        <v>7.1151945619232937E-2</v>
      </c>
      <c r="W1997">
        <f t="shared" si="216"/>
        <v>6.9676362856746665E-2</v>
      </c>
      <c r="X1997">
        <f t="shared" si="216"/>
        <v>4.1979035401276586E-2</v>
      </c>
      <c r="Y1997">
        <f t="shared" si="217"/>
        <v>8.2304889452953015E-2</v>
      </c>
      <c r="Z1997">
        <f t="shared" si="221"/>
        <v>5.1425654315688532E-2</v>
      </c>
      <c r="AA1997">
        <f t="shared" si="222"/>
        <v>1</v>
      </c>
    </row>
    <row r="1998" spans="1:27" x14ac:dyDescent="0.2">
      <c r="A1998" s="1">
        <v>42213</v>
      </c>
      <c r="B1998">
        <v>68.05</v>
      </c>
      <c r="C1998">
        <v>17.88</v>
      </c>
      <c r="D1998">
        <v>57.4</v>
      </c>
      <c r="E1998">
        <v>39.25</v>
      </c>
      <c r="F1998">
        <v>75.11</v>
      </c>
      <c r="G1998">
        <v>37.86</v>
      </c>
      <c r="H1998">
        <v>206.24</v>
      </c>
      <c r="I1998">
        <v>336.84</v>
      </c>
      <c r="J1998" s="2">
        <v>251653483916.04999</v>
      </c>
      <c r="K1998" s="2">
        <v>187177587389.28</v>
      </c>
      <c r="L1998" s="2">
        <v>295564365450.20001</v>
      </c>
      <c r="M1998" s="2">
        <v>77323552017.75</v>
      </c>
      <c r="N1998" s="2">
        <v>75206389263.880005</v>
      </c>
      <c r="O1998" s="2">
        <v>44785169406.0327</v>
      </c>
      <c r="P1998" s="2">
        <v>89275314833.759995</v>
      </c>
      <c r="Q1998" s="2">
        <v>55449338997.360001</v>
      </c>
      <c r="R1998">
        <f t="shared" si="218"/>
        <v>1076435201274.3127</v>
      </c>
      <c r="S1998">
        <f t="shared" si="219"/>
        <v>0.23378414568581171</v>
      </c>
      <c r="T1998">
        <f t="shared" si="220"/>
        <v>0.17388653508143748</v>
      </c>
      <c r="U1998">
        <f t="shared" si="216"/>
        <v>0.27457701596928735</v>
      </c>
      <c r="V1998">
        <f t="shared" si="216"/>
        <v>7.1832983468222061E-2</v>
      </c>
      <c r="W1998">
        <f t="shared" si="216"/>
        <v>6.9866155598450025E-2</v>
      </c>
      <c r="X1998">
        <f t="shared" si="216"/>
        <v>4.1605076973527826E-2</v>
      </c>
      <c r="Y1998">
        <f t="shared" si="217"/>
        <v>8.2936078946576161E-2</v>
      </c>
      <c r="Z1998">
        <f t="shared" si="221"/>
        <v>5.1512008276687338E-2</v>
      </c>
      <c r="AA1998">
        <f t="shared" si="222"/>
        <v>0.99999999999999989</v>
      </c>
    </row>
    <row r="1999" spans="1:27" x14ac:dyDescent="0.2">
      <c r="A1999" s="1">
        <v>42212</v>
      </c>
      <c r="B1999">
        <v>68.010000000000005</v>
      </c>
      <c r="C1999">
        <v>17.670000000000002</v>
      </c>
      <c r="D1999">
        <v>57.59</v>
      </c>
      <c r="E1999">
        <v>39.25</v>
      </c>
      <c r="F1999">
        <v>74.92</v>
      </c>
      <c r="G1999">
        <v>37.36</v>
      </c>
      <c r="H1999">
        <v>205.02</v>
      </c>
      <c r="I1999">
        <v>336.24</v>
      </c>
      <c r="J1999" s="2">
        <v>251505561221.60999</v>
      </c>
      <c r="K1999" s="2">
        <v>185572110852.06</v>
      </c>
      <c r="L1999" s="2">
        <v>296542714395.07001</v>
      </c>
      <c r="M1999" s="2">
        <v>77323552017.75</v>
      </c>
      <c r="N1999" s="2">
        <v>75016145435.360001</v>
      </c>
      <c r="O1999" s="2">
        <v>44193601403.331596</v>
      </c>
      <c r="P1999" s="2">
        <v>88747212214.979996</v>
      </c>
      <c r="Q1999" s="2">
        <v>55350569244.959999</v>
      </c>
      <c r="R1999">
        <f t="shared" si="218"/>
        <v>1074251466785.1215</v>
      </c>
      <c r="S1999">
        <f t="shared" si="219"/>
        <v>0.23412168286284288</v>
      </c>
      <c r="T1999">
        <f t="shared" si="220"/>
        <v>0.17274550381338161</v>
      </c>
      <c r="U1999">
        <f t="shared" si="216"/>
        <v>0.27604590132189816</v>
      </c>
      <c r="V1999">
        <f t="shared" si="216"/>
        <v>7.1979005296733511E-2</v>
      </c>
      <c r="W1999">
        <f t="shared" si="216"/>
        <v>6.9831084950582809E-2</v>
      </c>
      <c r="X1999">
        <f t="shared" si="216"/>
        <v>4.113897236332234E-2</v>
      </c>
      <c r="Y1999">
        <f t="shared" si="217"/>
        <v>8.2613070550949283E-2</v>
      </c>
      <c r="Z1999">
        <f t="shared" si="221"/>
        <v>5.1524778840289512E-2</v>
      </c>
      <c r="AA1999">
        <f t="shared" si="222"/>
        <v>1</v>
      </c>
    </row>
    <row r="2000" spans="1:27" x14ac:dyDescent="0.2">
      <c r="A2000" s="1">
        <v>42209</v>
      </c>
      <c r="B2000">
        <v>68.91</v>
      </c>
      <c r="C2000">
        <v>17.899999999999999</v>
      </c>
      <c r="D2000">
        <v>57.78</v>
      </c>
      <c r="E2000">
        <v>39.6</v>
      </c>
      <c r="F2000">
        <v>75.900000000000006</v>
      </c>
      <c r="G2000">
        <v>37.520000000000003</v>
      </c>
      <c r="H2000">
        <v>207.35</v>
      </c>
      <c r="I2000">
        <v>341.41</v>
      </c>
      <c r="J2000" s="2">
        <v>254833821846.51001</v>
      </c>
      <c r="K2000" s="2">
        <v>187987593902.20001</v>
      </c>
      <c r="L2000" s="2">
        <v>297521063339.94</v>
      </c>
      <c r="M2000" s="2">
        <v>78013061398.800003</v>
      </c>
      <c r="N2000" s="2">
        <v>75997403077.199997</v>
      </c>
      <c r="O2000" s="2">
        <v>44379191921.588501</v>
      </c>
      <c r="P2000" s="2">
        <v>89755801642.649994</v>
      </c>
      <c r="Q2000" s="2">
        <v>56201635278.139999</v>
      </c>
      <c r="R2000">
        <f t="shared" si="218"/>
        <v>1084689572407.0286</v>
      </c>
      <c r="S2000">
        <f t="shared" si="219"/>
        <v>0.2349370993592293</v>
      </c>
      <c r="T2000">
        <f t="shared" si="220"/>
        <v>0.17331004066448044</v>
      </c>
      <c r="U2000">
        <f t="shared" si="216"/>
        <v>0.27429143868297051</v>
      </c>
      <c r="V2000">
        <f t="shared" si="216"/>
        <v>7.1922016568926397E-2</v>
      </c>
      <c r="W2000">
        <f t="shared" si="216"/>
        <v>7.006373529391878E-2</v>
      </c>
      <c r="X2000">
        <f t="shared" si="216"/>
        <v>4.0914186925487706E-2</v>
      </c>
      <c r="Y2000">
        <f t="shared" si="217"/>
        <v>8.2747916017550896E-2</v>
      </c>
      <c r="Z2000">
        <f t="shared" si="221"/>
        <v>5.1813566487435909E-2</v>
      </c>
      <c r="AA2000">
        <f t="shared" si="222"/>
        <v>0.99999999999999989</v>
      </c>
    </row>
    <row r="2001" spans="1:27" x14ac:dyDescent="0.2">
      <c r="A2001" s="1">
        <v>42208</v>
      </c>
      <c r="B2001">
        <v>69.64</v>
      </c>
      <c r="C2001">
        <v>18.18</v>
      </c>
      <c r="D2001">
        <v>58.21</v>
      </c>
      <c r="E2001">
        <v>39.94</v>
      </c>
      <c r="F2001">
        <v>77.010000000000005</v>
      </c>
      <c r="G2001">
        <v>38.96</v>
      </c>
      <c r="H2001">
        <v>211.05</v>
      </c>
      <c r="I2001">
        <v>346.44</v>
      </c>
      <c r="J2001" s="2">
        <v>257533411020.04001</v>
      </c>
      <c r="K2001" s="2">
        <v>190928181963.23999</v>
      </c>
      <c r="L2001" s="2">
        <v>299735221478.33002</v>
      </c>
      <c r="M2001" s="2">
        <v>78682870511.820007</v>
      </c>
      <c r="N2001" s="2">
        <v>78226425701.850006</v>
      </c>
      <c r="O2001" s="2">
        <v>46084299485.345497</v>
      </c>
      <c r="P2001" s="2">
        <v>91357424338.949997</v>
      </c>
      <c r="Q2001" s="2">
        <v>57029655035.760002</v>
      </c>
      <c r="R2001">
        <f t="shared" si="218"/>
        <v>1099577489535.3354</v>
      </c>
      <c r="S2001">
        <f t="shared" si="219"/>
        <v>0.23421124338301039</v>
      </c>
      <c r="T2001">
        <f t="shared" si="220"/>
        <v>0.17363776885240104</v>
      </c>
      <c r="U2001">
        <f t="shared" si="216"/>
        <v>0.2725912674012575</v>
      </c>
      <c r="V2001">
        <f t="shared" si="216"/>
        <v>7.155736749855636E-2</v>
      </c>
      <c r="W2001">
        <f t="shared" si="216"/>
        <v>7.1142258227664595E-2</v>
      </c>
      <c r="X2001">
        <f t="shared" si="216"/>
        <v>4.1910915714380451E-2</v>
      </c>
      <c r="Y2001">
        <f t="shared" si="217"/>
        <v>8.3084116588778331E-2</v>
      </c>
      <c r="Z2001">
        <f t="shared" si="221"/>
        <v>5.1865062333951432E-2</v>
      </c>
      <c r="AA2001">
        <f t="shared" si="222"/>
        <v>1</v>
      </c>
    </row>
    <row r="2002" spans="1:27" x14ac:dyDescent="0.2">
      <c r="A2002" s="1">
        <v>42207</v>
      </c>
      <c r="B2002">
        <v>70.08</v>
      </c>
      <c r="C2002">
        <v>18.45</v>
      </c>
      <c r="D2002">
        <v>58.52</v>
      </c>
      <c r="E2002">
        <v>40.54</v>
      </c>
      <c r="F2002">
        <v>78.989999999999995</v>
      </c>
      <c r="G2002">
        <v>40.700000000000003</v>
      </c>
      <c r="H2002">
        <v>213.25</v>
      </c>
      <c r="I2002">
        <v>350</v>
      </c>
      <c r="J2002" s="2">
        <v>259160560658.88</v>
      </c>
      <c r="K2002" s="2">
        <v>193763749022.10001</v>
      </c>
      <c r="L2002" s="2">
        <v>301331475019.96002</v>
      </c>
      <c r="M2002" s="2">
        <v>79864886593.619995</v>
      </c>
      <c r="N2002" s="2">
        <v>80237701158.149994</v>
      </c>
      <c r="O2002" s="2">
        <v>48137388088.0056</v>
      </c>
      <c r="P2002" s="2">
        <v>92309740536.75</v>
      </c>
      <c r="Q2002" s="2">
        <v>57615688900</v>
      </c>
      <c r="R2002">
        <f t="shared" si="218"/>
        <v>1112421189977.4656</v>
      </c>
      <c r="S2002">
        <f t="shared" si="219"/>
        <v>0.23296981664303773</v>
      </c>
      <c r="T2002">
        <f t="shared" si="220"/>
        <v>0.17418200117711269</v>
      </c>
      <c r="U2002">
        <f t="shared" si="216"/>
        <v>0.27087894201841312</v>
      </c>
      <c r="V2002">
        <f t="shared" si="216"/>
        <v>7.1793748009454789E-2</v>
      </c>
      <c r="W2002">
        <f t="shared" si="216"/>
        <v>7.2128885966092918E-2</v>
      </c>
      <c r="X2002">
        <f t="shared" ref="X2002:Y2065" si="223">O2002/$R2002</f>
        <v>4.3272627779573962E-2</v>
      </c>
      <c r="Y2002">
        <f t="shared" si="217"/>
        <v>8.2980926081262368E-2</v>
      </c>
      <c r="Z2002">
        <f t="shared" si="221"/>
        <v>5.1793052325052463E-2</v>
      </c>
      <c r="AA2002">
        <f t="shared" si="222"/>
        <v>1</v>
      </c>
    </row>
    <row r="2003" spans="1:27" x14ac:dyDescent="0.2">
      <c r="A2003" s="1">
        <v>42206</v>
      </c>
      <c r="B2003">
        <v>69.099999999999994</v>
      </c>
      <c r="C2003">
        <v>18.079999999999998</v>
      </c>
      <c r="D2003">
        <v>57.95</v>
      </c>
      <c r="E2003">
        <v>40.08</v>
      </c>
      <c r="F2003">
        <v>78.95</v>
      </c>
      <c r="G2003">
        <v>41.04</v>
      </c>
      <c r="H2003">
        <v>211.5</v>
      </c>
      <c r="I2003">
        <v>351.82</v>
      </c>
      <c r="J2003" s="2">
        <v>255536454645.10001</v>
      </c>
      <c r="K2003" s="2">
        <v>189877971941.44</v>
      </c>
      <c r="L2003" s="2">
        <v>298396428185.34998</v>
      </c>
      <c r="M2003" s="2">
        <v>78958674264.240005</v>
      </c>
      <c r="N2003" s="2">
        <v>80197069330.75</v>
      </c>
      <c r="O2003" s="2">
        <v>48543365572.449799</v>
      </c>
      <c r="P2003" s="2">
        <v>91552216288.5</v>
      </c>
      <c r="Q2003" s="2">
        <v>57915290482.279999</v>
      </c>
      <c r="R2003">
        <f t="shared" si="218"/>
        <v>1100977470710.1099</v>
      </c>
      <c r="S2003">
        <f t="shared" si="219"/>
        <v>0.23209962187535388</v>
      </c>
      <c r="T2003">
        <f t="shared" si="220"/>
        <v>0.1724630857514026</v>
      </c>
      <c r="U2003">
        <f t="shared" ref="U2003:Y2066" si="224">L2003/$R2003</f>
        <v>0.27102864147882144</v>
      </c>
      <c r="V2003">
        <f t="shared" si="224"/>
        <v>7.1716884645526072E-2</v>
      </c>
      <c r="W2003">
        <f t="shared" si="224"/>
        <v>7.2841698821524831E-2</v>
      </c>
      <c r="X2003">
        <f t="shared" si="223"/>
        <v>4.4091152511177394E-2</v>
      </c>
      <c r="Y2003">
        <f t="shared" si="223"/>
        <v>8.3155394841504374E-2</v>
      </c>
      <c r="Z2003">
        <f t="shared" si="221"/>
        <v>5.2603520074689374E-2</v>
      </c>
      <c r="AA2003">
        <f t="shared" si="222"/>
        <v>0.99999999999999989</v>
      </c>
    </row>
    <row r="2004" spans="1:27" x14ac:dyDescent="0.2">
      <c r="A2004" s="1">
        <v>42205</v>
      </c>
      <c r="B2004">
        <v>69.260000000000005</v>
      </c>
      <c r="C2004">
        <v>18.12</v>
      </c>
      <c r="D2004">
        <v>58.05</v>
      </c>
      <c r="E2004">
        <v>40.04</v>
      </c>
      <c r="F2004">
        <v>79.3</v>
      </c>
      <c r="G2004">
        <v>40.79</v>
      </c>
      <c r="H2004">
        <v>212.39</v>
      </c>
      <c r="I2004">
        <v>353.1</v>
      </c>
      <c r="J2004" s="2">
        <v>256128145422.85999</v>
      </c>
      <c r="K2004" s="2">
        <v>190298055950.16</v>
      </c>
      <c r="L2004" s="2">
        <v>298911348682.65002</v>
      </c>
      <c r="M2004" s="2">
        <v>78879873192.119995</v>
      </c>
      <c r="N2004" s="2">
        <v>80552597820.5</v>
      </c>
      <c r="O2004" s="2">
        <v>48253380979.0877</v>
      </c>
      <c r="P2004" s="2">
        <v>91937471477.610001</v>
      </c>
      <c r="Q2004" s="2">
        <v>58125999287.400002</v>
      </c>
      <c r="R2004">
        <f t="shared" si="218"/>
        <v>1103086872812.3877</v>
      </c>
      <c r="S2004">
        <f t="shared" si="219"/>
        <v>0.23219217972365636</v>
      </c>
      <c r="T2004">
        <f t="shared" si="220"/>
        <v>0.17251411528901928</v>
      </c>
      <c r="U2004">
        <f t="shared" si="224"/>
        <v>0.27097716059348725</v>
      </c>
      <c r="V2004">
        <f t="shared" si="224"/>
        <v>7.15083055888526E-2</v>
      </c>
      <c r="W2004">
        <f t="shared" si="224"/>
        <v>7.3024708938042387E-2</v>
      </c>
      <c r="X2004">
        <f t="shared" si="223"/>
        <v>4.3743953598199152E-2</v>
      </c>
      <c r="Y2004">
        <f t="shared" si="223"/>
        <v>8.3345631013820129E-2</v>
      </c>
      <c r="Z2004">
        <f t="shared" si="221"/>
        <v>5.2693945254922853E-2</v>
      </c>
      <c r="AA2004">
        <f t="shared" si="222"/>
        <v>0.99999999999999989</v>
      </c>
    </row>
    <row r="2005" spans="1:27" x14ac:dyDescent="0.2">
      <c r="A2005" s="1">
        <v>42202</v>
      </c>
      <c r="B2005">
        <v>69.209999999999994</v>
      </c>
      <c r="C2005">
        <v>18.100000000000001</v>
      </c>
      <c r="D2005">
        <v>57.94</v>
      </c>
      <c r="E2005">
        <v>40.200000000000003</v>
      </c>
      <c r="F2005">
        <v>79.22</v>
      </c>
      <c r="G2005">
        <v>40.79</v>
      </c>
      <c r="H2005">
        <v>212.46</v>
      </c>
      <c r="I2005">
        <v>354.54</v>
      </c>
      <c r="J2005" s="2">
        <v>255943242054.81</v>
      </c>
      <c r="K2005" s="2">
        <v>190088013945.79999</v>
      </c>
      <c r="L2005" s="2">
        <v>298344936135.62</v>
      </c>
      <c r="M2005" s="2">
        <v>79195077480.600006</v>
      </c>
      <c r="N2005" s="2">
        <v>80471334165.699997</v>
      </c>
      <c r="O2005" s="2">
        <v>48253380979.0877</v>
      </c>
      <c r="P2005" s="2">
        <v>91967772447.539993</v>
      </c>
      <c r="Q2005" s="2">
        <v>58363046693.160004</v>
      </c>
      <c r="R2005">
        <f t="shared" si="218"/>
        <v>1102626803902.3176</v>
      </c>
      <c r="S2005">
        <f t="shared" si="219"/>
        <v>0.23212136794516394</v>
      </c>
      <c r="T2005">
        <f t="shared" si="220"/>
        <v>0.17239560409111912</v>
      </c>
      <c r="U2005">
        <f t="shared" si="224"/>
        <v>0.27057653149709804</v>
      </c>
      <c r="V2005">
        <f t="shared" si="224"/>
        <v>7.1824008994085684E-2</v>
      </c>
      <c r="W2005">
        <f t="shared" si="224"/>
        <v>7.298147830335984E-2</v>
      </c>
      <c r="X2005">
        <f t="shared" si="223"/>
        <v>4.3762205678579254E-2</v>
      </c>
      <c r="Y2005">
        <f t="shared" si="223"/>
        <v>8.3407887530083547E-2</v>
      </c>
      <c r="Z2005">
        <f t="shared" si="221"/>
        <v>5.2930915960510624E-2</v>
      </c>
      <c r="AA2005">
        <f t="shared" si="222"/>
        <v>1.0000000000000002</v>
      </c>
    </row>
    <row r="2006" spans="1:27" x14ac:dyDescent="0.2">
      <c r="A2006" s="1">
        <v>42201</v>
      </c>
      <c r="B2006">
        <v>69.56</v>
      </c>
      <c r="C2006">
        <v>17.95</v>
      </c>
      <c r="D2006">
        <v>58.17</v>
      </c>
      <c r="E2006">
        <v>39.909999999999997</v>
      </c>
      <c r="F2006">
        <v>78.92</v>
      </c>
      <c r="G2006">
        <v>41.15</v>
      </c>
      <c r="H2006">
        <v>211.18</v>
      </c>
      <c r="I2006">
        <v>354.28</v>
      </c>
      <c r="J2006" s="2">
        <v>257237565631.16</v>
      </c>
      <c r="K2006" s="2">
        <v>188512698913.10001</v>
      </c>
      <c r="L2006" s="2">
        <v>299529253279.40997</v>
      </c>
      <c r="M2006" s="2">
        <v>78623769707.729996</v>
      </c>
      <c r="N2006" s="2">
        <v>80166595460.199997</v>
      </c>
      <c r="O2006" s="2">
        <v>48670958462.337196</v>
      </c>
      <c r="P2006" s="2">
        <v>91233115439.020004</v>
      </c>
      <c r="Q2006" s="2">
        <v>58320246467.120003</v>
      </c>
      <c r="R2006">
        <f t="shared" si="218"/>
        <v>1102294203360.0771</v>
      </c>
      <c r="S2006">
        <f t="shared" si="219"/>
        <v>0.23336561586465168</v>
      </c>
      <c r="T2006">
        <f t="shared" si="220"/>
        <v>0.17101849790960041</v>
      </c>
      <c r="U2006">
        <f t="shared" si="224"/>
        <v>0.27173258497265751</v>
      </c>
      <c r="V2006">
        <f t="shared" si="224"/>
        <v>7.132739106135591E-2</v>
      </c>
      <c r="W2006">
        <f t="shared" si="224"/>
        <v>7.2727040762648965E-2</v>
      </c>
      <c r="X2006">
        <f t="shared" si="223"/>
        <v>4.41542360596432E-2</v>
      </c>
      <c r="Y2006">
        <f t="shared" si="223"/>
        <v>8.2766574623106909E-2</v>
      </c>
      <c r="Z2006">
        <f t="shared" si="221"/>
        <v>5.2908058746335453E-2</v>
      </c>
      <c r="AA2006">
        <f t="shared" si="222"/>
        <v>1</v>
      </c>
    </row>
    <row r="2007" spans="1:27" x14ac:dyDescent="0.2">
      <c r="A2007" s="1">
        <v>42200</v>
      </c>
      <c r="B2007">
        <v>69.19</v>
      </c>
      <c r="C2007">
        <v>17.68</v>
      </c>
      <c r="D2007">
        <v>57.78</v>
      </c>
      <c r="E2007">
        <v>39.700000000000003</v>
      </c>
      <c r="F2007">
        <v>78.540000000000006</v>
      </c>
      <c r="G2007">
        <v>40.53</v>
      </c>
      <c r="H2007">
        <v>212.96</v>
      </c>
      <c r="I2007">
        <v>346.49</v>
      </c>
      <c r="J2007" s="2">
        <v>255869280707.59</v>
      </c>
      <c r="K2007" s="2">
        <v>185677131854.23999</v>
      </c>
      <c r="L2007" s="2">
        <v>297521063339.94</v>
      </c>
      <c r="M2007" s="2">
        <v>78210064079.100006</v>
      </c>
      <c r="N2007" s="2">
        <v>79780593099.899994</v>
      </c>
      <c r="O2007" s="2">
        <v>47940198753.771896</v>
      </c>
      <c r="P2007" s="2">
        <v>92002103721.440002</v>
      </c>
      <c r="Q2007" s="2">
        <v>57037885848.459999</v>
      </c>
      <c r="R2007">
        <f t="shared" si="218"/>
        <v>1094038321404.4419</v>
      </c>
      <c r="S2007">
        <f t="shared" si="219"/>
        <v>0.23387597646408287</v>
      </c>
      <c r="T2007">
        <f t="shared" si="220"/>
        <v>0.16971721028554285</v>
      </c>
      <c r="U2007">
        <f t="shared" si="224"/>
        <v>0.271947570317286</v>
      </c>
      <c r="V2007">
        <f t="shared" si="224"/>
        <v>7.1487499613998862E-2</v>
      </c>
      <c r="W2007">
        <f t="shared" si="224"/>
        <v>7.2923033443183072E-2</v>
      </c>
      <c r="X2007">
        <f t="shared" si="223"/>
        <v>4.3819487686893796E-2</v>
      </c>
      <c r="Y2007">
        <f t="shared" si="223"/>
        <v>8.4094041242846779E-2</v>
      </c>
      <c r="Z2007">
        <f t="shared" si="221"/>
        <v>5.2135180946165732E-2</v>
      </c>
      <c r="AA2007">
        <f t="shared" si="222"/>
        <v>1</v>
      </c>
    </row>
    <row r="2008" spans="1:27" x14ac:dyDescent="0.2">
      <c r="A2008" s="1">
        <v>42199</v>
      </c>
      <c r="B2008">
        <v>69.040000000000006</v>
      </c>
      <c r="C2008">
        <v>17.13</v>
      </c>
      <c r="D2008">
        <v>57.25</v>
      </c>
      <c r="E2008">
        <v>39.71</v>
      </c>
      <c r="F2008">
        <v>78.97</v>
      </c>
      <c r="G2008">
        <v>40.28</v>
      </c>
      <c r="H2008">
        <v>212.16</v>
      </c>
      <c r="I2008">
        <v>342.73</v>
      </c>
      <c r="J2008" s="2">
        <v>255314570603.44</v>
      </c>
      <c r="K2008" s="2">
        <v>179900976734.34</v>
      </c>
      <c r="L2008" s="2">
        <v>294791984704.25</v>
      </c>
      <c r="M2008" s="2">
        <v>78229764347.130005</v>
      </c>
      <c r="N2008" s="2">
        <v>80217385244.449997</v>
      </c>
      <c r="O2008" s="2">
        <v>47638614161.6045</v>
      </c>
      <c r="P2008" s="2">
        <v>91656491010.240005</v>
      </c>
      <c r="Q2008" s="2">
        <v>56418928733.419998</v>
      </c>
      <c r="R2008">
        <f t="shared" si="218"/>
        <v>1084168715538.8745</v>
      </c>
      <c r="S2008">
        <f t="shared" si="219"/>
        <v>0.23549339410383061</v>
      </c>
      <c r="T2008">
        <f t="shared" si="220"/>
        <v>0.16593448432509153</v>
      </c>
      <c r="U2008">
        <f t="shared" si="224"/>
        <v>0.27190600547602667</v>
      </c>
      <c r="V2008">
        <f t="shared" si="224"/>
        <v>7.2156448738927806E-2</v>
      </c>
      <c r="W2008">
        <f t="shared" si="224"/>
        <v>7.3989762012805174E-2</v>
      </c>
      <c r="X2008">
        <f t="shared" si="223"/>
        <v>4.3940222106414711E-2</v>
      </c>
      <c r="Y2008">
        <f t="shared" si="223"/>
        <v>8.4540800427618981E-2</v>
      </c>
      <c r="Z2008">
        <f t="shared" si="221"/>
        <v>5.2038882809284502E-2</v>
      </c>
      <c r="AA2008">
        <f t="shared" si="222"/>
        <v>0.99999999999999989</v>
      </c>
    </row>
    <row r="2009" spans="1:27" x14ac:dyDescent="0.2">
      <c r="A2009" s="1">
        <v>42198</v>
      </c>
      <c r="B2009">
        <v>68.09</v>
      </c>
      <c r="C2009">
        <v>17.02</v>
      </c>
      <c r="D2009">
        <v>56.74</v>
      </c>
      <c r="E2009">
        <v>39.32</v>
      </c>
      <c r="F2009">
        <v>78.53</v>
      </c>
      <c r="G2009">
        <v>40.119999999999997</v>
      </c>
      <c r="H2009">
        <v>210.12</v>
      </c>
      <c r="I2009">
        <v>344.26</v>
      </c>
      <c r="J2009" s="2">
        <v>251801406610.48999</v>
      </c>
      <c r="K2009" s="2">
        <v>178745745710.35999</v>
      </c>
      <c r="L2009" s="2">
        <v>292165890168.02002</v>
      </c>
      <c r="M2009" s="2">
        <v>77461453893.960007</v>
      </c>
      <c r="N2009" s="2">
        <v>79770435143.050003</v>
      </c>
      <c r="O2009" s="2">
        <v>47453024826.176102</v>
      </c>
      <c r="P2009" s="2">
        <v>90775178596.679993</v>
      </c>
      <c r="Q2009" s="2">
        <v>56670791602.040001</v>
      </c>
      <c r="R2009">
        <f t="shared" si="218"/>
        <v>1074843926550.7761</v>
      </c>
      <c r="S2009">
        <f t="shared" si="219"/>
        <v>0.2342678787035922</v>
      </c>
      <c r="T2009">
        <f t="shared" si="220"/>
        <v>0.16629925638037826</v>
      </c>
      <c r="U2009">
        <f t="shared" si="224"/>
        <v>0.27182168773618498</v>
      </c>
      <c r="V2009">
        <f t="shared" si="224"/>
        <v>7.2067629523234505E-2</v>
      </c>
      <c r="W2009">
        <f t="shared" si="224"/>
        <v>7.4215830943044001E-2</v>
      </c>
      <c r="X2009">
        <f t="shared" si="223"/>
        <v>4.414875839551427E-2</v>
      </c>
      <c r="Y2009">
        <f t="shared" si="223"/>
        <v>8.4454288063925465E-2</v>
      </c>
      <c r="Z2009">
        <f t="shared" si="221"/>
        <v>5.2724670254126284E-2</v>
      </c>
      <c r="AA2009">
        <f t="shared" si="222"/>
        <v>0.99999999999999989</v>
      </c>
    </row>
    <row r="2010" spans="1:27" x14ac:dyDescent="0.2">
      <c r="A2010" s="1">
        <v>42195</v>
      </c>
      <c r="B2010">
        <v>67.05</v>
      </c>
      <c r="C2010">
        <v>16.7</v>
      </c>
      <c r="D2010">
        <v>56.08</v>
      </c>
      <c r="E2010">
        <v>38.64</v>
      </c>
      <c r="F2010">
        <v>77.31</v>
      </c>
      <c r="G2010">
        <v>38.840000000000003</v>
      </c>
      <c r="H2010">
        <v>207.19</v>
      </c>
      <c r="I2010">
        <v>339.46</v>
      </c>
      <c r="J2010" s="2">
        <v>247955416555.04999</v>
      </c>
      <c r="K2010" s="2">
        <v>175385073640.60001</v>
      </c>
      <c r="L2010" s="2">
        <v>288767414885.84009</v>
      </c>
      <c r="M2010" s="2">
        <v>76121835667.919998</v>
      </c>
      <c r="N2010" s="2">
        <v>78531164407.350006</v>
      </c>
      <c r="O2010" s="2">
        <v>45945106596.652802</v>
      </c>
      <c r="P2010" s="2">
        <v>89509372041.910004</v>
      </c>
      <c r="Q2010" s="2">
        <v>55880633582.839996</v>
      </c>
      <c r="R2010">
        <f t="shared" si="218"/>
        <v>1058096017378.163</v>
      </c>
      <c r="S2010">
        <f t="shared" si="219"/>
        <v>0.23434113018349151</v>
      </c>
      <c r="T2010">
        <f t="shared" si="220"/>
        <v>0.16575534805922768</v>
      </c>
      <c r="U2010">
        <f t="shared" si="224"/>
        <v>0.27291229731813155</v>
      </c>
      <c r="V2010">
        <f t="shared" si="224"/>
        <v>7.1942275953878851E-2</v>
      </c>
      <c r="W2010">
        <f t="shared" si="224"/>
        <v>7.4219317639944396E-2</v>
      </c>
      <c r="X2010">
        <f t="shared" si="223"/>
        <v>4.3422436000183945E-2</v>
      </c>
      <c r="Y2010">
        <f t="shared" si="223"/>
        <v>8.4594753757512159E-2</v>
      </c>
      <c r="Z2010">
        <f t="shared" si="221"/>
        <v>5.2812441087629843E-2</v>
      </c>
      <c r="AA2010">
        <f t="shared" si="222"/>
        <v>0.99999999999999978</v>
      </c>
    </row>
    <row r="2011" spans="1:27" x14ac:dyDescent="0.2">
      <c r="A2011" s="1">
        <v>42194</v>
      </c>
      <c r="B2011">
        <v>66.11</v>
      </c>
      <c r="C2011">
        <v>16.48</v>
      </c>
      <c r="D2011">
        <v>55.5</v>
      </c>
      <c r="E2011">
        <v>38.1</v>
      </c>
      <c r="F2011">
        <v>76.34</v>
      </c>
      <c r="G2011">
        <v>38.33</v>
      </c>
      <c r="H2011">
        <v>204.81</v>
      </c>
      <c r="I2011">
        <v>336.89</v>
      </c>
      <c r="J2011" s="2">
        <v>244479233235.70999</v>
      </c>
      <c r="K2011" s="2">
        <v>173074611592.64001</v>
      </c>
      <c r="L2011" s="2">
        <v>285780876001.5</v>
      </c>
      <c r="M2011" s="2">
        <v>75058021194.300003</v>
      </c>
      <c r="N2011" s="2">
        <v>77545842592.899994</v>
      </c>
      <c r="O2011" s="2">
        <v>45341939777.974899</v>
      </c>
      <c r="P2011" s="2">
        <v>88481174226.089996</v>
      </c>
      <c r="Q2011" s="2">
        <v>55457569810.059998</v>
      </c>
      <c r="R2011">
        <f t="shared" si="218"/>
        <v>1045219268431.1748</v>
      </c>
      <c r="S2011">
        <f t="shared" si="219"/>
        <v>0.23390234051335648</v>
      </c>
      <c r="T2011">
        <f t="shared" si="220"/>
        <v>0.16558689341081217</v>
      </c>
      <c r="U2011">
        <f t="shared" si="224"/>
        <v>0.27341715239372089</v>
      </c>
      <c r="V2011">
        <f t="shared" si="224"/>
        <v>7.1810789813470027E-2</v>
      </c>
      <c r="W2011">
        <f t="shared" si="224"/>
        <v>7.4190980720526392E-2</v>
      </c>
      <c r="X2011">
        <f t="shared" si="223"/>
        <v>4.3380313726928348E-2</v>
      </c>
      <c r="Y2011">
        <f t="shared" si="223"/>
        <v>8.4653217653455723E-2</v>
      </c>
      <c r="Z2011">
        <f t="shared" si="221"/>
        <v>5.305831176773005E-2</v>
      </c>
      <c r="AA2011">
        <f t="shared" si="222"/>
        <v>1</v>
      </c>
    </row>
    <row r="2012" spans="1:27" x14ac:dyDescent="0.2">
      <c r="A2012" s="1">
        <v>42193</v>
      </c>
      <c r="B2012">
        <v>65.430000000000007</v>
      </c>
      <c r="C2012">
        <v>16.25</v>
      </c>
      <c r="D2012">
        <v>55.25</v>
      </c>
      <c r="E2012">
        <v>37.79</v>
      </c>
      <c r="F2012">
        <v>75.930000000000007</v>
      </c>
      <c r="G2012">
        <v>37.85</v>
      </c>
      <c r="H2012">
        <v>204.06</v>
      </c>
      <c r="I2012">
        <v>334.12</v>
      </c>
      <c r="J2012" s="2">
        <v>241964547430.23001</v>
      </c>
      <c r="K2012" s="2">
        <v>170659128542.5</v>
      </c>
      <c r="L2012" s="2">
        <v>284493574758.25</v>
      </c>
      <c r="M2012" s="2">
        <v>74447312885.369995</v>
      </c>
      <c r="N2012" s="2">
        <v>77129366362.050003</v>
      </c>
      <c r="O2012" s="2">
        <v>44773570590.055901</v>
      </c>
      <c r="P2012" s="2">
        <v>88157162309.339996</v>
      </c>
      <c r="Q2012" s="2">
        <v>55001582786.480003</v>
      </c>
      <c r="R2012">
        <f t="shared" si="218"/>
        <v>1036626245664.2759</v>
      </c>
      <c r="S2012">
        <f t="shared" si="219"/>
        <v>0.23341541702446264</v>
      </c>
      <c r="T2012">
        <f t="shared" si="220"/>
        <v>0.16462937269463082</v>
      </c>
      <c r="U2012">
        <f t="shared" si="224"/>
        <v>0.27444180190126766</v>
      </c>
      <c r="V2012">
        <f t="shared" si="224"/>
        <v>7.1816928422127432E-2</v>
      </c>
      <c r="W2012">
        <f t="shared" si="224"/>
        <v>7.4404219152897369E-2</v>
      </c>
      <c r="X2012">
        <f t="shared" si="223"/>
        <v>4.3191623574381666E-2</v>
      </c>
      <c r="Y2012">
        <f t="shared" si="223"/>
        <v>8.5042379235583013E-2</v>
      </c>
      <c r="Z2012">
        <f t="shared" si="221"/>
        <v>5.3058257994649444E-2</v>
      </c>
      <c r="AA2012">
        <f t="shared" si="222"/>
        <v>1</v>
      </c>
    </row>
    <row r="2013" spans="1:27" x14ac:dyDescent="0.2">
      <c r="A2013" s="1">
        <v>42192</v>
      </c>
      <c r="B2013">
        <v>66.8</v>
      </c>
      <c r="C2013">
        <v>16.690000000000001</v>
      </c>
      <c r="D2013">
        <v>56.25</v>
      </c>
      <c r="E2013">
        <v>38.619999999999997</v>
      </c>
      <c r="F2013">
        <v>77.55</v>
      </c>
      <c r="G2013">
        <v>39</v>
      </c>
      <c r="H2013">
        <v>208.21</v>
      </c>
      <c r="I2013">
        <v>342.61</v>
      </c>
      <c r="J2013" s="2">
        <v>247030899714.79999</v>
      </c>
      <c r="K2013" s="2">
        <v>175280052638.42001</v>
      </c>
      <c r="L2013" s="2">
        <v>289642779731.25</v>
      </c>
      <c r="M2013" s="2">
        <v>76082435131.860001</v>
      </c>
      <c r="N2013" s="2">
        <v>78774955371.75</v>
      </c>
      <c r="O2013" s="2">
        <v>46130695932.0812</v>
      </c>
      <c r="P2013" s="2">
        <v>89950028248.690002</v>
      </c>
      <c r="Q2013" s="2">
        <v>56399174782.940002</v>
      </c>
      <c r="R2013">
        <f t="shared" si="218"/>
        <v>1059291021551.791</v>
      </c>
      <c r="S2013">
        <f t="shared" si="219"/>
        <v>0.23320399653054372</v>
      </c>
      <c r="T2013">
        <f t="shared" si="220"/>
        <v>0.16546921391030614</v>
      </c>
      <c r="U2013">
        <f t="shared" si="224"/>
        <v>0.27343078893177303</v>
      </c>
      <c r="V2013">
        <f t="shared" si="224"/>
        <v>7.1823921456829004E-2</v>
      </c>
      <c r="W2013">
        <f t="shared" si="224"/>
        <v>7.4365734976541115E-2</v>
      </c>
      <c r="X2013">
        <f t="shared" si="223"/>
        <v>4.3548651875197422E-2</v>
      </c>
      <c r="Y2013">
        <f t="shared" si="223"/>
        <v>8.4915312618169064E-2</v>
      </c>
      <c r="Z2013">
        <f t="shared" si="221"/>
        <v>5.3242379700640677E-2</v>
      </c>
      <c r="AA2013">
        <f t="shared" si="222"/>
        <v>1.0000000000000002</v>
      </c>
    </row>
    <row r="2014" spans="1:27" x14ac:dyDescent="0.2">
      <c r="A2014" s="1">
        <v>42191</v>
      </c>
      <c r="B2014">
        <v>67.33</v>
      </c>
      <c r="C2014">
        <v>16.940000000000001</v>
      </c>
      <c r="D2014">
        <v>56.44</v>
      </c>
      <c r="E2014">
        <v>38.85</v>
      </c>
      <c r="F2014">
        <v>77.59</v>
      </c>
      <c r="G2014">
        <v>39.69</v>
      </c>
      <c r="H2014">
        <v>208.04</v>
      </c>
      <c r="I2014">
        <v>342.81</v>
      </c>
      <c r="J2014" s="2">
        <v>248990875416.13</v>
      </c>
      <c r="K2014" s="2">
        <v>177905577692.92001</v>
      </c>
      <c r="L2014" s="2">
        <v>290621128676.12</v>
      </c>
      <c r="M2014" s="2">
        <v>76535541296.550003</v>
      </c>
      <c r="N2014" s="2">
        <v>78815587199.149994</v>
      </c>
      <c r="O2014" s="2">
        <v>46942652083.798103</v>
      </c>
      <c r="P2014" s="2">
        <v>89876585547.559998</v>
      </c>
      <c r="Q2014" s="2">
        <v>56432098033.739998</v>
      </c>
      <c r="R2014">
        <f t="shared" si="218"/>
        <v>1066120045945.9683</v>
      </c>
      <c r="S2014">
        <f t="shared" si="219"/>
        <v>0.23354862931519163</v>
      </c>
      <c r="T2014">
        <f t="shared" si="220"/>
        <v>0.1668719937960311</v>
      </c>
      <c r="U2014">
        <f t="shared" si="224"/>
        <v>0.27259700235563239</v>
      </c>
      <c r="V2014">
        <f t="shared" si="224"/>
        <v>7.1788858663322491E-2</v>
      </c>
      <c r="W2014">
        <f t="shared" si="224"/>
        <v>7.3927497657373969E-2</v>
      </c>
      <c r="X2014">
        <f t="shared" si="223"/>
        <v>4.4031300473433919E-2</v>
      </c>
      <c r="Y2014">
        <f t="shared" si="223"/>
        <v>8.4302500350992376E-2</v>
      </c>
      <c r="Z2014">
        <f t="shared" si="221"/>
        <v>5.2932217388022E-2</v>
      </c>
      <c r="AA2014">
        <f t="shared" si="222"/>
        <v>1</v>
      </c>
    </row>
    <row r="2015" spans="1:27" x14ac:dyDescent="0.2">
      <c r="A2015" s="1">
        <v>42187</v>
      </c>
      <c r="B2015">
        <v>67.52</v>
      </c>
      <c r="C2015">
        <v>17.03</v>
      </c>
      <c r="D2015">
        <v>56.74</v>
      </c>
      <c r="E2015">
        <v>39</v>
      </c>
      <c r="F2015">
        <v>78.209999999999994</v>
      </c>
      <c r="G2015">
        <v>40.520000000000003</v>
      </c>
      <c r="H2015">
        <v>209.2</v>
      </c>
      <c r="I2015">
        <v>345.4</v>
      </c>
      <c r="J2015" s="2">
        <v>249693508214.72</v>
      </c>
      <c r="K2015" s="2">
        <v>178850766712.54001</v>
      </c>
      <c r="L2015" s="2">
        <v>292165890168.02002</v>
      </c>
      <c r="M2015" s="2">
        <v>76831045317</v>
      </c>
      <c r="N2015" s="2">
        <v>79445380523.850006</v>
      </c>
      <c r="O2015" s="2">
        <v>47928598754.966599</v>
      </c>
      <c r="P2015" s="2">
        <v>90377723978.800003</v>
      </c>
      <c r="Q2015" s="2">
        <v>56858454131.599998</v>
      </c>
      <c r="R2015">
        <f t="shared" si="218"/>
        <v>1072151367801.4966</v>
      </c>
      <c r="S2015">
        <f t="shared" si="219"/>
        <v>0.23289016431208759</v>
      </c>
      <c r="T2015">
        <f t="shared" si="220"/>
        <v>0.16681484730955762</v>
      </c>
      <c r="U2015">
        <f t="shared" si="224"/>
        <v>0.27250433002489349</v>
      </c>
      <c r="V2015">
        <f t="shared" si="224"/>
        <v>7.1660632653527415E-2</v>
      </c>
      <c r="W2015">
        <f t="shared" si="224"/>
        <v>7.4099033876864784E-2</v>
      </c>
      <c r="X2015">
        <f t="shared" si="223"/>
        <v>4.4703201613450101E-2</v>
      </c>
      <c r="Y2015">
        <f t="shared" si="223"/>
        <v>8.4295675678821666E-2</v>
      </c>
      <c r="Z2015">
        <f t="shared" si="221"/>
        <v>5.3032114530797349E-2</v>
      </c>
      <c r="AA2015">
        <f t="shared" si="222"/>
        <v>1</v>
      </c>
    </row>
    <row r="2016" spans="1:27" x14ac:dyDescent="0.2">
      <c r="A2016" s="1">
        <v>42186</v>
      </c>
      <c r="B2016">
        <v>68.069999999999993</v>
      </c>
      <c r="C2016">
        <v>17.22</v>
      </c>
      <c r="D2016">
        <v>56.91</v>
      </c>
      <c r="E2016">
        <v>39.36</v>
      </c>
      <c r="F2016">
        <v>78.400000000000006</v>
      </c>
      <c r="G2016">
        <v>40.130000000000003</v>
      </c>
      <c r="H2016">
        <v>209.94</v>
      </c>
      <c r="I2016">
        <v>347.4</v>
      </c>
      <c r="J2016" s="2">
        <v>251727445263.26999</v>
      </c>
      <c r="K2016" s="2">
        <v>180846165753.95999</v>
      </c>
      <c r="L2016" s="2">
        <v>293041255013.42999</v>
      </c>
      <c r="M2016" s="2">
        <v>77540254966.080002</v>
      </c>
      <c r="N2016" s="2">
        <v>79638381704</v>
      </c>
      <c r="O2016" s="2">
        <v>47464623642.152901</v>
      </c>
      <c r="P2016" s="2">
        <v>90697415736.660004</v>
      </c>
      <c r="Q2016" s="2">
        <v>57187686639.599998</v>
      </c>
      <c r="R2016">
        <f t="shared" si="218"/>
        <v>1078143228719.1528</v>
      </c>
      <c r="S2016">
        <f t="shared" si="219"/>
        <v>0.23348237836852645</v>
      </c>
      <c r="T2016">
        <f t="shared" si="220"/>
        <v>0.1677385350449285</v>
      </c>
      <c r="U2016">
        <f t="shared" si="224"/>
        <v>0.27180178589218296</v>
      </c>
      <c r="V2016">
        <f t="shared" si="224"/>
        <v>7.1920179898730854E-2</v>
      </c>
      <c r="W2016">
        <f t="shared" si="224"/>
        <v>7.3866235563721308E-2</v>
      </c>
      <c r="X2016">
        <f t="shared" si="223"/>
        <v>4.4024413804964899E-2</v>
      </c>
      <c r="Y2016">
        <f t="shared" si="223"/>
        <v>8.4123716887235495E-2</v>
      </c>
      <c r="Z2016">
        <f t="shared" si="221"/>
        <v>5.3042754539709587E-2</v>
      </c>
      <c r="AA2016">
        <f t="shared" si="222"/>
        <v>1</v>
      </c>
    </row>
    <row r="2017" spans="1:27" x14ac:dyDescent="0.2">
      <c r="A2017" s="1">
        <v>42185</v>
      </c>
      <c r="B2017">
        <v>67.760000000000005</v>
      </c>
      <c r="C2017">
        <v>17.02</v>
      </c>
      <c r="D2017">
        <v>56.24</v>
      </c>
      <c r="E2017">
        <v>38.79</v>
      </c>
      <c r="F2017">
        <v>77.72</v>
      </c>
      <c r="G2017">
        <v>40.08</v>
      </c>
      <c r="H2017">
        <v>208.79</v>
      </c>
      <c r="I2017">
        <v>345.98</v>
      </c>
      <c r="J2017" s="2">
        <v>250581044381.35999</v>
      </c>
      <c r="K2017" s="2">
        <v>178745745710.35999</v>
      </c>
      <c r="L2017" s="2">
        <v>289591287681.52002</v>
      </c>
      <c r="M2017" s="2">
        <v>76417339688.369995</v>
      </c>
      <c r="N2017" s="2">
        <v>78947640638.199997</v>
      </c>
      <c r="O2017" s="2">
        <v>47406627196.6119</v>
      </c>
      <c r="P2017" s="2">
        <v>90200597464.309998</v>
      </c>
      <c r="Q2017" s="2">
        <v>56953931558.919998</v>
      </c>
      <c r="R2017">
        <f t="shared" si="218"/>
        <v>1068844214319.652</v>
      </c>
      <c r="S2017">
        <f t="shared" si="219"/>
        <v>0.2344411290478487</v>
      </c>
      <c r="T2017">
        <f t="shared" si="220"/>
        <v>0.16723273917344114</v>
      </c>
      <c r="U2017">
        <f t="shared" si="224"/>
        <v>0.27093872409259628</v>
      </c>
      <c r="V2017">
        <f t="shared" si="224"/>
        <v>7.1495301807861386E-2</v>
      </c>
      <c r="W2017">
        <f t="shared" si="224"/>
        <v>7.3862626171815216E-2</v>
      </c>
      <c r="X2017">
        <f t="shared" si="223"/>
        <v>4.43531681806291E-2</v>
      </c>
      <c r="Y2017">
        <f t="shared" si="223"/>
        <v>8.4390780485933681E-2</v>
      </c>
      <c r="Z2017">
        <f t="shared" si="221"/>
        <v>5.3285531039874413E-2</v>
      </c>
      <c r="AA2017">
        <f t="shared" si="222"/>
        <v>0.99999999999999989</v>
      </c>
    </row>
    <row r="2018" spans="1:27" x14ac:dyDescent="0.2">
      <c r="A2018" s="1">
        <v>42184</v>
      </c>
      <c r="B2018">
        <v>67.2</v>
      </c>
      <c r="C2018">
        <v>16.89</v>
      </c>
      <c r="D2018">
        <v>56.06</v>
      </c>
      <c r="E2018">
        <v>38.31</v>
      </c>
      <c r="F2018">
        <v>77.8</v>
      </c>
      <c r="G2018">
        <v>39.85</v>
      </c>
      <c r="H2018">
        <v>207.65</v>
      </c>
      <c r="I2018">
        <v>344.54</v>
      </c>
      <c r="J2018" s="2">
        <v>249385056547.20001</v>
      </c>
      <c r="K2018" s="2">
        <v>177380472682.01999</v>
      </c>
      <c r="L2018" s="2">
        <v>288664430786.38</v>
      </c>
      <c r="M2018" s="2">
        <v>75471726822.929993</v>
      </c>
      <c r="N2018" s="2">
        <v>79028904293</v>
      </c>
      <c r="O2018" s="2">
        <v>47139841418.031799</v>
      </c>
      <c r="P2018" s="2">
        <v>89708099350.850006</v>
      </c>
      <c r="Q2018" s="2">
        <v>56716884153.160004</v>
      </c>
      <c r="R2018">
        <f t="shared" si="218"/>
        <v>1063495416053.5718</v>
      </c>
      <c r="S2018">
        <f t="shared" si="219"/>
        <v>0.23449565722870747</v>
      </c>
      <c r="T2018">
        <f t="shared" si="220"/>
        <v>0.16679006792548765</v>
      </c>
      <c r="U2018">
        <f t="shared" si="224"/>
        <v>0.27142987776812288</v>
      </c>
      <c r="V2018">
        <f t="shared" si="224"/>
        <v>7.0965728374261489E-2</v>
      </c>
      <c r="W2018">
        <f t="shared" si="224"/>
        <v>7.4310526495977913E-2</v>
      </c>
      <c r="X2018">
        <f t="shared" si="223"/>
        <v>4.4325382795685889E-2</v>
      </c>
      <c r="Y2018">
        <f t="shared" si="223"/>
        <v>8.4352126014552664E-2</v>
      </c>
      <c r="Z2018">
        <f t="shared" si="221"/>
        <v>5.3330633397204022E-2</v>
      </c>
      <c r="AA2018">
        <f t="shared" si="222"/>
        <v>1</v>
      </c>
    </row>
    <row r="2019" spans="1:27" x14ac:dyDescent="0.2">
      <c r="A2019" s="1">
        <v>42181</v>
      </c>
      <c r="B2019">
        <v>68.95</v>
      </c>
      <c r="C2019">
        <v>17.41</v>
      </c>
      <c r="D2019">
        <v>57.44</v>
      </c>
      <c r="E2019">
        <v>39.5</v>
      </c>
      <c r="F2019">
        <v>79.88</v>
      </c>
      <c r="G2019">
        <v>40.700000000000003</v>
      </c>
      <c r="H2019">
        <v>213.17</v>
      </c>
      <c r="I2019">
        <v>354.47</v>
      </c>
      <c r="J2019" s="2">
        <v>255879459061.45001</v>
      </c>
      <c r="K2019" s="2">
        <v>182841564795.38</v>
      </c>
      <c r="L2019" s="2">
        <v>295770333649.12</v>
      </c>
      <c r="M2019" s="2">
        <v>77816058718.5</v>
      </c>
      <c r="N2019" s="2">
        <v>81141759317.800003</v>
      </c>
      <c r="O2019" s="2">
        <v>48137388088.0056</v>
      </c>
      <c r="P2019" s="2">
        <v>92092827058.130005</v>
      </c>
      <c r="Q2019" s="2">
        <v>58351523555.379997</v>
      </c>
      <c r="R2019">
        <f t="shared" si="218"/>
        <v>1092030914243.7656</v>
      </c>
      <c r="S2019">
        <f t="shared" si="219"/>
        <v>0.23431521555289231</v>
      </c>
      <c r="T2019">
        <f t="shared" si="220"/>
        <v>0.1674325904244188</v>
      </c>
      <c r="U2019">
        <f t="shared" si="224"/>
        <v>0.27084428635790203</v>
      </c>
      <c r="V2019">
        <f t="shared" si="224"/>
        <v>7.1258109732532465E-2</v>
      </c>
      <c r="W2019">
        <f t="shared" si="224"/>
        <v>7.4303536886582464E-2</v>
      </c>
      <c r="X2019">
        <f t="shared" si="223"/>
        <v>4.4080609312549431E-2</v>
      </c>
      <c r="Y2019">
        <f t="shared" si="223"/>
        <v>8.433170330338545E-2</v>
      </c>
      <c r="Z2019">
        <f t="shared" si="221"/>
        <v>5.3433948429737067E-2</v>
      </c>
      <c r="AA2019">
        <f t="shared" si="222"/>
        <v>0.99999999999999989</v>
      </c>
    </row>
    <row r="2020" spans="1:27" x14ac:dyDescent="0.2">
      <c r="A2020" s="1">
        <v>42180</v>
      </c>
      <c r="B2020">
        <v>68.650000000000006</v>
      </c>
      <c r="C2020">
        <v>17.37</v>
      </c>
      <c r="D2020">
        <v>57.17</v>
      </c>
      <c r="E2020">
        <v>39.22</v>
      </c>
      <c r="F2020">
        <v>79.88</v>
      </c>
      <c r="G2020">
        <v>40.28</v>
      </c>
      <c r="H2020">
        <v>212.82</v>
      </c>
      <c r="I2020">
        <v>351.13</v>
      </c>
      <c r="J2020" s="2">
        <v>254766132916.14999</v>
      </c>
      <c r="K2020" s="2">
        <v>182421480786.66</v>
      </c>
      <c r="L2020" s="2">
        <v>294380048306.40997</v>
      </c>
      <c r="M2020" s="2">
        <v>77264451213.660004</v>
      </c>
      <c r="N2020" s="2">
        <v>81141759317.800003</v>
      </c>
      <c r="O2020" s="2">
        <v>47650214160.409798</v>
      </c>
      <c r="P2020" s="2">
        <v>91941621496.979996</v>
      </c>
      <c r="Q2020" s="2">
        <v>57801705267.019997</v>
      </c>
      <c r="R2020">
        <f t="shared" si="218"/>
        <v>1087367413465.0898</v>
      </c>
      <c r="S2020">
        <f t="shared" si="219"/>
        <v>0.23429627351466453</v>
      </c>
      <c r="T2020">
        <f t="shared" si="220"/>
        <v>0.16776434398134249</v>
      </c>
      <c r="U2020">
        <f t="shared" si="224"/>
        <v>0.27072730400142814</v>
      </c>
      <c r="V2020">
        <f t="shared" si="224"/>
        <v>7.1056434335698068E-2</v>
      </c>
      <c r="W2020">
        <f t="shared" si="224"/>
        <v>7.4622209855661703E-2</v>
      </c>
      <c r="X2020">
        <f t="shared" si="223"/>
        <v>4.3821631557418028E-2</v>
      </c>
      <c r="Y2020">
        <f t="shared" si="223"/>
        <v>8.4554328517158384E-2</v>
      </c>
      <c r="Z2020">
        <f t="shared" si="221"/>
        <v>5.3157474236628602E-2</v>
      </c>
      <c r="AA2020">
        <f t="shared" si="222"/>
        <v>1</v>
      </c>
    </row>
    <row r="2021" spans="1:27" x14ac:dyDescent="0.2">
      <c r="A2021" s="1">
        <v>42179</v>
      </c>
      <c r="B2021">
        <v>69.02</v>
      </c>
      <c r="C2021">
        <v>17.489999999999998</v>
      </c>
      <c r="D2021">
        <v>57.54</v>
      </c>
      <c r="E2021">
        <v>39.64</v>
      </c>
      <c r="F2021">
        <v>80.739999999999995</v>
      </c>
      <c r="G2021">
        <v>40.58</v>
      </c>
      <c r="H2021">
        <v>214.43</v>
      </c>
      <c r="I2021">
        <v>355.57</v>
      </c>
      <c r="J2021" s="2">
        <v>256139235162.01999</v>
      </c>
      <c r="K2021" s="2">
        <v>183681732812.82001</v>
      </c>
      <c r="L2021" s="2">
        <v>296285254146.41998</v>
      </c>
      <c r="M2021" s="2">
        <v>78091862470.919998</v>
      </c>
      <c r="N2021" s="2">
        <v>82015343606.899994</v>
      </c>
      <c r="O2021" s="2">
        <v>47998195199.313004</v>
      </c>
      <c r="P2021" s="2">
        <v>92637167078.270004</v>
      </c>
      <c r="Q2021" s="2">
        <v>58532601434.779999</v>
      </c>
      <c r="R2021">
        <f t="shared" si="218"/>
        <v>1095381391911.4431</v>
      </c>
      <c r="S2021">
        <f t="shared" si="219"/>
        <v>0.23383566404670836</v>
      </c>
      <c r="T2021">
        <f t="shared" si="220"/>
        <v>0.16768746864714851</v>
      </c>
      <c r="U2021">
        <f t="shared" si="224"/>
        <v>0.27048592968098673</v>
      </c>
      <c r="V2021">
        <f t="shared" si="224"/>
        <v>7.1291938175660916E-2</v>
      </c>
      <c r="W2021">
        <f t="shared" si="224"/>
        <v>7.4873778404965438E-2</v>
      </c>
      <c r="X2021">
        <f t="shared" si="223"/>
        <v>4.3818706026725579E-2</v>
      </c>
      <c r="Y2021">
        <f t="shared" si="223"/>
        <v>8.4570696345879978E-2</v>
      </c>
      <c r="Z2021">
        <f t="shared" si="221"/>
        <v>5.3435818671924373E-2</v>
      </c>
      <c r="AA2021">
        <f t="shared" si="222"/>
        <v>0.99999999999999989</v>
      </c>
    </row>
    <row r="2022" spans="1:27" x14ac:dyDescent="0.2">
      <c r="A2022" s="1">
        <v>42178</v>
      </c>
      <c r="B2022">
        <v>69.75</v>
      </c>
      <c r="C2022">
        <v>17.670000000000002</v>
      </c>
      <c r="D2022">
        <v>57.89</v>
      </c>
      <c r="E2022">
        <v>40.21</v>
      </c>
      <c r="F2022">
        <v>81.36</v>
      </c>
      <c r="G2022">
        <v>41.32</v>
      </c>
      <c r="H2022">
        <v>218.4</v>
      </c>
      <c r="I2022">
        <v>360.15</v>
      </c>
      <c r="J2022" s="2">
        <v>258848328782.25</v>
      </c>
      <c r="K2022" s="2">
        <v>185572110852.06</v>
      </c>
      <c r="L2022" s="2">
        <v>298087475886.96997</v>
      </c>
      <c r="M2022" s="2">
        <v>79214777748.630005</v>
      </c>
      <c r="N2022" s="2">
        <v>82645136931.600006</v>
      </c>
      <c r="O2022" s="2">
        <v>48879747795.376198</v>
      </c>
      <c r="P2022" s="2">
        <v>94352270157.600006</v>
      </c>
      <c r="Q2022" s="2">
        <v>59286543878.099998</v>
      </c>
      <c r="R2022">
        <f t="shared" si="218"/>
        <v>1106886392032.5862</v>
      </c>
      <c r="S2022">
        <f t="shared" si="219"/>
        <v>0.23385266152466136</v>
      </c>
      <c r="T2022">
        <f t="shared" si="220"/>
        <v>0.16765235546106239</v>
      </c>
      <c r="U2022">
        <f t="shared" si="224"/>
        <v>0.26930268366529381</v>
      </c>
      <c r="V2022">
        <f t="shared" si="224"/>
        <v>7.1565409348982187E-2</v>
      </c>
      <c r="W2022">
        <f t="shared" si="224"/>
        <v>7.4664516183849672E-2</v>
      </c>
      <c r="X2022">
        <f t="shared" si="223"/>
        <v>4.4159679030490062E-2</v>
      </c>
      <c r="Y2022">
        <f t="shared" si="223"/>
        <v>8.5241151067310547E-2</v>
      </c>
      <c r="Z2022">
        <f t="shared" si="221"/>
        <v>5.3561543718349945E-2</v>
      </c>
      <c r="AA2022">
        <f t="shared" si="222"/>
        <v>1</v>
      </c>
    </row>
    <row r="2023" spans="1:27" x14ac:dyDescent="0.2">
      <c r="A2023" s="1">
        <v>42177</v>
      </c>
      <c r="B2023">
        <v>68.959999999999994</v>
      </c>
      <c r="C2023">
        <v>17.47</v>
      </c>
      <c r="D2023">
        <v>57.91</v>
      </c>
      <c r="E2023">
        <v>39.85</v>
      </c>
      <c r="F2023">
        <v>81.25</v>
      </c>
      <c r="G2023">
        <v>41.35</v>
      </c>
      <c r="H2023">
        <v>216.51</v>
      </c>
      <c r="I2023">
        <v>358.96</v>
      </c>
      <c r="J2023" s="2">
        <v>255916569932.95999</v>
      </c>
      <c r="K2023" s="2">
        <v>183471690808.45999</v>
      </c>
      <c r="L2023" s="2">
        <v>298190459986.42999</v>
      </c>
      <c r="M2023" s="2">
        <v>78505568099.550003</v>
      </c>
      <c r="N2023" s="2">
        <v>82533399406.25</v>
      </c>
      <c r="O2023" s="2">
        <v>48914545426.135101</v>
      </c>
      <c r="P2023" s="2">
        <v>93535760127.389999</v>
      </c>
      <c r="Q2023" s="2">
        <v>59090650535.839996</v>
      </c>
      <c r="R2023">
        <f t="shared" si="218"/>
        <v>1100158644323.0151</v>
      </c>
      <c r="S2023">
        <f t="shared" si="219"/>
        <v>0.23261787857008456</v>
      </c>
      <c r="T2023">
        <f t="shared" si="220"/>
        <v>0.16676839449946754</v>
      </c>
      <c r="U2023">
        <f t="shared" si="224"/>
        <v>0.27104314593639545</v>
      </c>
      <c r="V2023">
        <f t="shared" si="224"/>
        <v>7.1358406812190772E-2</v>
      </c>
      <c r="W2023">
        <f t="shared" si="224"/>
        <v>7.5019543619581422E-2</v>
      </c>
      <c r="X2023">
        <f t="shared" si="223"/>
        <v>4.4461356258519213E-2</v>
      </c>
      <c r="Y2023">
        <f t="shared" si="223"/>
        <v>8.5020247407088662E-2</v>
      </c>
      <c r="Z2023">
        <f t="shared" si="221"/>
        <v>5.3711026896672294E-2</v>
      </c>
      <c r="AA2023">
        <f t="shared" si="222"/>
        <v>0.99999999999999989</v>
      </c>
    </row>
    <row r="2024" spans="1:27" x14ac:dyDescent="0.2">
      <c r="A2024" s="1">
        <v>42174</v>
      </c>
      <c r="B2024">
        <v>68.08</v>
      </c>
      <c r="C2024">
        <v>17.170000000000002</v>
      </c>
      <c r="D2024">
        <v>57.05</v>
      </c>
      <c r="E2024">
        <v>39.369999999999997</v>
      </c>
      <c r="F2024">
        <v>80.19</v>
      </c>
      <c r="G2024">
        <v>41.57</v>
      </c>
      <c r="H2024">
        <v>213.19</v>
      </c>
      <c r="I2024">
        <v>359.19</v>
      </c>
      <c r="J2024" s="2">
        <v>252650813240.07999</v>
      </c>
      <c r="K2024" s="2">
        <v>180321060743.06</v>
      </c>
      <c r="L2024" s="2">
        <v>293762143709.65002</v>
      </c>
      <c r="M2024" s="2">
        <v>77559955234.110001</v>
      </c>
      <c r="N2024" s="2">
        <v>81456655980.149994</v>
      </c>
      <c r="O2024" s="2">
        <v>49169731205.909897</v>
      </c>
      <c r="P2024" s="2">
        <v>92101467375.910004</v>
      </c>
      <c r="Q2024" s="2">
        <v>59128512274.260002</v>
      </c>
      <c r="R2024">
        <f t="shared" si="218"/>
        <v>1086150339763.13</v>
      </c>
      <c r="S2024">
        <f t="shared" si="219"/>
        <v>0.23261127303535034</v>
      </c>
      <c r="T2024">
        <f t="shared" si="220"/>
        <v>0.16601850972341894</v>
      </c>
      <c r="U2024">
        <f t="shared" si="224"/>
        <v>0.27046177030494167</v>
      </c>
      <c r="V2024">
        <f t="shared" si="224"/>
        <v>7.1408121320501949E-2</v>
      </c>
      <c r="W2024">
        <f t="shared" si="224"/>
        <v>7.499574690361395E-2</v>
      </c>
      <c r="X2024">
        <f t="shared" si="223"/>
        <v>4.52697286976248E-2</v>
      </c>
      <c r="Y2024">
        <f t="shared" si="223"/>
        <v>8.4796242291831983E-2</v>
      </c>
      <c r="Z2024">
        <f t="shared" si="221"/>
        <v>5.4438607722716248E-2</v>
      </c>
      <c r="AA2024">
        <f t="shared" si="222"/>
        <v>1</v>
      </c>
    </row>
    <row r="2025" spans="1:27" x14ac:dyDescent="0.2">
      <c r="A2025" s="1">
        <v>42173</v>
      </c>
      <c r="B2025">
        <v>68.78</v>
      </c>
      <c r="C2025">
        <v>17.38</v>
      </c>
      <c r="D2025">
        <v>57.7</v>
      </c>
      <c r="E2025">
        <v>39.79</v>
      </c>
      <c r="F2025">
        <v>80.77</v>
      </c>
      <c r="G2025">
        <v>41.19</v>
      </c>
      <c r="H2025">
        <v>214.6</v>
      </c>
      <c r="I2025">
        <v>360.88</v>
      </c>
      <c r="J2025" s="2">
        <v>255248574245.78</v>
      </c>
      <c r="K2025" s="2">
        <v>182526501788.84</v>
      </c>
      <c r="L2025" s="2">
        <v>297109126942.09998</v>
      </c>
      <c r="M2025" s="2">
        <v>78387366491.369995</v>
      </c>
      <c r="N2025" s="2">
        <v>82045817477.449997</v>
      </c>
      <c r="O2025" s="2">
        <v>48717356091.901398</v>
      </c>
      <c r="P2025" s="2">
        <v>92710609779.399994</v>
      </c>
      <c r="Q2025" s="2">
        <v>59406713743.519997</v>
      </c>
      <c r="R2025">
        <f t="shared" si="218"/>
        <v>1096152066560.3613</v>
      </c>
      <c r="S2025">
        <f t="shared" si="219"/>
        <v>0.23285872647827949</v>
      </c>
      <c r="T2025">
        <f t="shared" si="220"/>
        <v>0.16651567547702917</v>
      </c>
      <c r="U2025">
        <f t="shared" si="224"/>
        <v>0.27104736286672793</v>
      </c>
      <c r="V2025">
        <f t="shared" si="224"/>
        <v>7.151139780937818E-2</v>
      </c>
      <c r="W2025">
        <f t="shared" si="224"/>
        <v>7.4848937460751497E-2</v>
      </c>
      <c r="X2025">
        <f t="shared" si="223"/>
        <v>4.444397595743501E-2</v>
      </c>
      <c r="Y2025">
        <f t="shared" si="223"/>
        <v>8.4578237461448727E-2</v>
      </c>
      <c r="Z2025">
        <f t="shared" si="221"/>
        <v>5.4195686488949998E-2</v>
      </c>
      <c r="AA2025">
        <f t="shared" si="222"/>
        <v>1</v>
      </c>
    </row>
    <row r="2026" spans="1:27" x14ac:dyDescent="0.2">
      <c r="A2026" s="1">
        <v>42172</v>
      </c>
      <c r="B2026">
        <v>68.14</v>
      </c>
      <c r="C2026">
        <v>17.37</v>
      </c>
      <c r="D2026">
        <v>57.17</v>
      </c>
      <c r="E2026">
        <v>39.58</v>
      </c>
      <c r="F2026">
        <v>80.319999999999993</v>
      </c>
      <c r="G2026">
        <v>41.07</v>
      </c>
      <c r="H2026">
        <v>212.93</v>
      </c>
      <c r="I2026">
        <v>357.3</v>
      </c>
      <c r="J2026" s="2">
        <v>252873478469.14001</v>
      </c>
      <c r="K2026" s="2">
        <v>182421480786.66</v>
      </c>
      <c r="L2026" s="2">
        <v>294380048306.40997</v>
      </c>
      <c r="M2026" s="2">
        <v>77973660862.740005</v>
      </c>
      <c r="N2026" s="2">
        <v>81588709419.199997</v>
      </c>
      <c r="O2026" s="2">
        <v>48578163203.208801</v>
      </c>
      <c r="P2026" s="2">
        <v>91989143244.770004</v>
      </c>
      <c r="Q2026" s="2">
        <v>58817387554.199997</v>
      </c>
      <c r="R2026">
        <f t="shared" si="218"/>
        <v>1088622071846.3286</v>
      </c>
      <c r="S2026">
        <f t="shared" si="219"/>
        <v>0.23228766438683413</v>
      </c>
      <c r="T2026">
        <f t="shared" si="220"/>
        <v>0.16757099227031919</v>
      </c>
      <c r="U2026">
        <f t="shared" si="224"/>
        <v>0.27041528545084015</v>
      </c>
      <c r="V2026">
        <f t="shared" si="224"/>
        <v>7.1626015014094699E-2</v>
      </c>
      <c r="W2026">
        <f t="shared" si="224"/>
        <v>7.4946771270973433E-2</v>
      </c>
      <c r="X2026">
        <f t="shared" si="223"/>
        <v>4.4623533234834284E-2</v>
      </c>
      <c r="Y2026">
        <f t="shared" si="223"/>
        <v>8.4500531106037793E-2</v>
      </c>
      <c r="Z2026">
        <f t="shared" si="221"/>
        <v>5.4029207266066477E-2</v>
      </c>
      <c r="AA2026">
        <f t="shared" si="222"/>
        <v>1.0000000000000002</v>
      </c>
    </row>
    <row r="2027" spans="1:27" x14ac:dyDescent="0.2">
      <c r="A2027" s="1">
        <v>42171</v>
      </c>
      <c r="B2027">
        <v>68.37</v>
      </c>
      <c r="C2027">
        <v>17.55</v>
      </c>
      <c r="D2027">
        <v>57.22</v>
      </c>
      <c r="E2027">
        <v>39.74</v>
      </c>
      <c r="F2027">
        <v>79.36</v>
      </c>
      <c r="G2027">
        <v>41.17</v>
      </c>
      <c r="H2027">
        <v>213.56</v>
      </c>
      <c r="I2027">
        <v>357.28</v>
      </c>
      <c r="J2027" s="2">
        <v>253727028513.87</v>
      </c>
      <c r="K2027" s="2">
        <v>184311858825.89999</v>
      </c>
      <c r="L2027" s="2">
        <v>294637508555.06</v>
      </c>
      <c r="M2027" s="2">
        <v>78288865151.220001</v>
      </c>
      <c r="N2027" s="2">
        <v>80613545561.600006</v>
      </c>
      <c r="O2027" s="2">
        <v>48694157277.119301</v>
      </c>
      <c r="P2027" s="2">
        <v>92261313254.839996</v>
      </c>
      <c r="Q2027" s="2">
        <v>58814095229.120003</v>
      </c>
      <c r="R2027">
        <f t="shared" si="218"/>
        <v>1091348372368.7292</v>
      </c>
      <c r="S2027">
        <f t="shared" si="219"/>
        <v>0.23248949184133141</v>
      </c>
      <c r="T2027">
        <f t="shared" si="220"/>
        <v>0.1688845317337655</v>
      </c>
      <c r="U2027">
        <f t="shared" si="224"/>
        <v>0.26997567047776022</v>
      </c>
      <c r="V2027">
        <f t="shared" si="224"/>
        <v>7.1735906822582296E-2</v>
      </c>
      <c r="W2027">
        <f t="shared" si="224"/>
        <v>7.3866006128392753E-2</v>
      </c>
      <c r="X2027">
        <f t="shared" si="223"/>
        <v>4.4618344160289099E-2</v>
      </c>
      <c r="Y2027">
        <f t="shared" si="223"/>
        <v>8.4538828838485736E-2</v>
      </c>
      <c r="Z2027">
        <f t="shared" si="221"/>
        <v>5.3891219997393033E-2</v>
      </c>
      <c r="AA2027">
        <f t="shared" si="222"/>
        <v>1</v>
      </c>
    </row>
    <row r="2028" spans="1:27" x14ac:dyDescent="0.2">
      <c r="A2028" s="1">
        <v>42170</v>
      </c>
      <c r="B2028">
        <v>67.989999999999995</v>
      </c>
      <c r="C2028">
        <v>17.47</v>
      </c>
      <c r="D2028">
        <v>56.98</v>
      </c>
      <c r="E2028">
        <v>39.53</v>
      </c>
      <c r="F2028">
        <v>79.25</v>
      </c>
      <c r="G2028">
        <v>41.42</v>
      </c>
      <c r="H2028">
        <v>211.76</v>
      </c>
      <c r="I2028">
        <v>355.28</v>
      </c>
      <c r="J2028" s="2">
        <v>252316815396.48999</v>
      </c>
      <c r="K2028" s="2">
        <v>183471690808.45999</v>
      </c>
      <c r="L2028" s="2">
        <v>293401699361.53998</v>
      </c>
      <c r="M2028" s="2">
        <v>77875159522.589996</v>
      </c>
      <c r="N2028" s="2">
        <v>80501808036.25</v>
      </c>
      <c r="O2028" s="2">
        <v>48995740686.458298</v>
      </c>
      <c r="P2028" s="2">
        <v>91483684654.639999</v>
      </c>
      <c r="Q2028" s="2">
        <v>58484862721.120003</v>
      </c>
      <c r="R2028">
        <f t="shared" si="218"/>
        <v>1086531461187.5482</v>
      </c>
      <c r="S2028">
        <f t="shared" si="219"/>
        <v>0.23222228201355055</v>
      </c>
      <c r="T2028">
        <f t="shared" si="220"/>
        <v>0.16885998920632322</v>
      </c>
      <c r="U2028">
        <f t="shared" si="224"/>
        <v>0.27003516220401036</v>
      </c>
      <c r="V2028">
        <f t="shared" si="224"/>
        <v>7.1673174964924299E-2</v>
      </c>
      <c r="W2028">
        <f t="shared" si="224"/>
        <v>7.4090636959802156E-2</v>
      </c>
      <c r="X2028">
        <f t="shared" si="223"/>
        <v>4.5093715586392073E-2</v>
      </c>
      <c r="Y2028">
        <f t="shared" si="223"/>
        <v>8.4197915957859984E-2</v>
      </c>
      <c r="Z2028">
        <f t="shared" si="221"/>
        <v>5.3827123107137366E-2</v>
      </c>
      <c r="AA2028">
        <f t="shared" si="222"/>
        <v>0.99999999999999989</v>
      </c>
    </row>
    <row r="2029" spans="1:27" x14ac:dyDescent="0.2">
      <c r="A2029" s="1">
        <v>42167</v>
      </c>
      <c r="B2029">
        <v>68.25</v>
      </c>
      <c r="C2029">
        <v>17.489999999999998</v>
      </c>
      <c r="D2029">
        <v>57.09</v>
      </c>
      <c r="E2029">
        <v>39.61</v>
      </c>
      <c r="F2029">
        <v>79.53</v>
      </c>
      <c r="G2029">
        <v>41.68</v>
      </c>
      <c r="H2029">
        <v>213.06</v>
      </c>
      <c r="I2029">
        <v>353.43</v>
      </c>
      <c r="J2029" s="2">
        <v>253281698055.75</v>
      </c>
      <c r="K2029" s="2">
        <v>183681732812.82001</v>
      </c>
      <c r="L2029" s="2">
        <v>293968111908.57001</v>
      </c>
      <c r="M2029" s="2">
        <v>78032761666.830002</v>
      </c>
      <c r="N2029" s="2">
        <v>80786230828.050003</v>
      </c>
      <c r="O2029" s="2">
        <v>49297324095.797203</v>
      </c>
      <c r="P2029" s="2">
        <v>92045305310.339996</v>
      </c>
      <c r="Q2029" s="2">
        <v>58180322651.220001</v>
      </c>
      <c r="R2029">
        <f t="shared" si="218"/>
        <v>1089273487329.3772</v>
      </c>
      <c r="S2029">
        <f t="shared" si="219"/>
        <v>0.23252351315070799</v>
      </c>
      <c r="T2029">
        <f t="shared" si="220"/>
        <v>0.16862774587781543</v>
      </c>
      <c r="U2029">
        <f t="shared" si="224"/>
        <v>0.26987539431378743</v>
      </c>
      <c r="V2029">
        <f t="shared" si="224"/>
        <v>7.1637437773452634E-2</v>
      </c>
      <c r="W2029">
        <f t="shared" si="224"/>
        <v>7.4165241115082478E-2</v>
      </c>
      <c r="X2029">
        <f t="shared" si="223"/>
        <v>4.5257067824777189E-2</v>
      </c>
      <c r="Y2029">
        <f t="shared" si="223"/>
        <v>8.4501556662332597E-2</v>
      </c>
      <c r="Z2029">
        <f t="shared" si="221"/>
        <v>5.3412043282044276E-2</v>
      </c>
      <c r="AA2029">
        <f t="shared" si="222"/>
        <v>1</v>
      </c>
    </row>
    <row r="2030" spans="1:27" x14ac:dyDescent="0.2">
      <c r="A2030" s="1">
        <v>42166</v>
      </c>
      <c r="B2030">
        <v>68.52</v>
      </c>
      <c r="C2030">
        <v>17.489999999999998</v>
      </c>
      <c r="D2030">
        <v>57.26</v>
      </c>
      <c r="E2030">
        <v>39.869999999999997</v>
      </c>
      <c r="F2030">
        <v>80.3</v>
      </c>
      <c r="G2030">
        <v>41.6</v>
      </c>
      <c r="H2030">
        <v>213.94</v>
      </c>
      <c r="I2030">
        <v>356.81</v>
      </c>
      <c r="J2030" s="2">
        <v>254283691586.51999</v>
      </c>
      <c r="K2030" s="2">
        <v>183681732812.82001</v>
      </c>
      <c r="L2030" s="2">
        <v>294843476753.97998</v>
      </c>
      <c r="M2030" s="2">
        <v>78544968635.610001</v>
      </c>
      <c r="N2030" s="2">
        <v>81568393505.5</v>
      </c>
      <c r="O2030" s="2">
        <v>49204530019.497299</v>
      </c>
      <c r="P2030" s="2">
        <v>92425479292.660004</v>
      </c>
      <c r="Q2030" s="2">
        <v>58736725589.739998</v>
      </c>
      <c r="R2030">
        <f t="shared" si="218"/>
        <v>1093288998196.3273</v>
      </c>
      <c r="S2030">
        <f t="shared" si="219"/>
        <v>0.23258597864428252</v>
      </c>
      <c r="T2030">
        <f t="shared" si="220"/>
        <v>0.1680083977025765</v>
      </c>
      <c r="U2030">
        <f t="shared" si="224"/>
        <v>0.2696848475018071</v>
      </c>
      <c r="V2030">
        <f t="shared" si="224"/>
        <v>7.1842823594850891E-2</v>
      </c>
      <c r="W2030">
        <f t="shared" si="224"/>
        <v>7.4608263359522406E-2</v>
      </c>
      <c r="X2030">
        <f t="shared" si="223"/>
        <v>4.5005968321892326E-2</v>
      </c>
      <c r="Y2030">
        <f t="shared" si="223"/>
        <v>8.4538927442918174E-2</v>
      </c>
      <c r="Z2030">
        <f t="shared" si="221"/>
        <v>5.3724793432150093E-2</v>
      </c>
      <c r="AA2030">
        <f t="shared" si="222"/>
        <v>1</v>
      </c>
    </row>
    <row r="2031" spans="1:27" x14ac:dyDescent="0.2">
      <c r="A2031" s="1">
        <v>42165</v>
      </c>
      <c r="B2031">
        <v>68.260000000000005</v>
      </c>
      <c r="C2031">
        <v>17.59</v>
      </c>
      <c r="D2031">
        <v>57.21</v>
      </c>
      <c r="E2031">
        <v>39.89</v>
      </c>
      <c r="F2031">
        <v>80.19</v>
      </c>
      <c r="G2031">
        <v>41.2</v>
      </c>
      <c r="H2031">
        <v>213.13</v>
      </c>
      <c r="I2031">
        <v>355.61</v>
      </c>
      <c r="J2031" s="2">
        <v>253318808927.26001</v>
      </c>
      <c r="K2031" s="2">
        <v>184731942834.62</v>
      </c>
      <c r="L2031" s="2">
        <v>294586016505.33002</v>
      </c>
      <c r="M2031" s="2">
        <v>78584369171.669998</v>
      </c>
      <c r="N2031" s="2">
        <v>81456655980.149994</v>
      </c>
      <c r="O2031" s="2">
        <v>48728954907.878304</v>
      </c>
      <c r="P2031" s="2">
        <v>92075546422.570007</v>
      </c>
      <c r="Q2031" s="2">
        <v>58539186084.940002</v>
      </c>
      <c r="R2031">
        <f t="shared" si="218"/>
        <v>1092021480834.4182</v>
      </c>
      <c r="S2031">
        <f t="shared" si="219"/>
        <v>0.23197236810186009</v>
      </c>
      <c r="T2031">
        <f t="shared" si="220"/>
        <v>0.16916511815634391</v>
      </c>
      <c r="U2031">
        <f t="shared" si="224"/>
        <v>0.26976210786644561</v>
      </c>
      <c r="V2031">
        <f t="shared" si="224"/>
        <v>7.1962292455660631E-2</v>
      </c>
      <c r="W2031">
        <f t="shared" si="224"/>
        <v>7.4592539990979506E-2</v>
      </c>
      <c r="X2031">
        <f t="shared" si="223"/>
        <v>4.4622707303014132E-2</v>
      </c>
      <c r="Y2031">
        <f t="shared" si="223"/>
        <v>8.4316607354843143E-2</v>
      </c>
      <c r="Z2031">
        <f t="shared" si="221"/>
        <v>5.360625877085308E-2</v>
      </c>
      <c r="AA2031">
        <f t="shared" si="222"/>
        <v>1</v>
      </c>
    </row>
    <row r="2032" spans="1:27" x14ac:dyDescent="0.2">
      <c r="A2032" s="1">
        <v>42164</v>
      </c>
      <c r="B2032">
        <v>67.180000000000007</v>
      </c>
      <c r="C2032">
        <v>17.309999999999999</v>
      </c>
      <c r="D2032">
        <v>56.7</v>
      </c>
      <c r="E2032">
        <v>39.130000000000003</v>
      </c>
      <c r="F2032">
        <v>79.17</v>
      </c>
      <c r="G2032">
        <v>40.39</v>
      </c>
      <c r="H2032">
        <v>209.02</v>
      </c>
      <c r="I2032">
        <v>352.73</v>
      </c>
      <c r="J2032" s="2">
        <v>249310834804.17999</v>
      </c>
      <c r="K2032" s="2">
        <v>181791354773.57999</v>
      </c>
      <c r="L2032" s="2">
        <v>291959921969.09998</v>
      </c>
      <c r="M2032" s="2">
        <v>77087148801.389999</v>
      </c>
      <c r="N2032" s="2">
        <v>80420544381.449997</v>
      </c>
      <c r="O2032" s="2">
        <v>47777807050.297096</v>
      </c>
      <c r="P2032" s="2">
        <v>90299961118.779999</v>
      </c>
      <c r="Q2032" s="2">
        <v>58065091273.419998</v>
      </c>
      <c r="R2032">
        <f t="shared" si="218"/>
        <v>1076712664172.1971</v>
      </c>
      <c r="S2032">
        <f t="shared" si="219"/>
        <v>0.23154815866854897</v>
      </c>
      <c r="T2032">
        <f t="shared" si="220"/>
        <v>0.1688392463678744</v>
      </c>
      <c r="U2032">
        <f t="shared" si="224"/>
        <v>0.27115862168628418</v>
      </c>
      <c r="V2032">
        <f t="shared" si="224"/>
        <v>7.1594912334997443E-2</v>
      </c>
      <c r="W2032">
        <f t="shared" si="224"/>
        <v>7.4690813117981911E-2</v>
      </c>
      <c r="X2032">
        <f t="shared" si="223"/>
        <v>4.4373776440188743E-2</v>
      </c>
      <c r="Y2032">
        <f t="shared" si="223"/>
        <v>8.3866349977600382E-2</v>
      </c>
      <c r="Z2032">
        <f t="shared" si="221"/>
        <v>5.3928121406523859E-2</v>
      </c>
      <c r="AA2032">
        <f t="shared" si="222"/>
        <v>0.99999999999999978</v>
      </c>
    </row>
    <row r="2033" spans="1:27" x14ac:dyDescent="0.2">
      <c r="A2033" s="1">
        <v>42163</v>
      </c>
      <c r="B2033">
        <v>66.89</v>
      </c>
      <c r="C2033">
        <v>17.079999999999998</v>
      </c>
      <c r="D2033">
        <v>56.12</v>
      </c>
      <c r="E2033">
        <v>39.090000000000003</v>
      </c>
      <c r="F2033">
        <v>78.81</v>
      </c>
      <c r="G2033">
        <v>41.09</v>
      </c>
      <c r="H2033">
        <v>209.79</v>
      </c>
      <c r="I2033">
        <v>353.45</v>
      </c>
      <c r="J2033" s="2">
        <v>248234619530.39001</v>
      </c>
      <c r="K2033" s="2">
        <v>179375871723.44</v>
      </c>
      <c r="L2033" s="2">
        <v>288973383084.76001</v>
      </c>
      <c r="M2033" s="2">
        <v>77008347729.270004</v>
      </c>
      <c r="N2033" s="2">
        <v>80054857934.850006</v>
      </c>
      <c r="O2033" s="2">
        <v>48601362017.990898</v>
      </c>
      <c r="P2033" s="2">
        <v>90632613353.309998</v>
      </c>
      <c r="Q2033" s="2">
        <v>58183614976.300003</v>
      </c>
      <c r="R2033">
        <f t="shared" si="218"/>
        <v>1071064670350.311</v>
      </c>
      <c r="S2033">
        <f t="shared" si="219"/>
        <v>0.23176436157603855</v>
      </c>
      <c r="T2033">
        <f t="shared" si="220"/>
        <v>0.16747436143587099</v>
      </c>
      <c r="U2033">
        <f t="shared" si="224"/>
        <v>0.26980012606544668</v>
      </c>
      <c r="V2033">
        <f t="shared" si="224"/>
        <v>7.1898877687827226E-2</v>
      </c>
      <c r="W2033">
        <f t="shared" si="224"/>
        <v>7.4743253279623736E-2</v>
      </c>
      <c r="X2033">
        <f t="shared" si="223"/>
        <v>4.5376682999071334E-2</v>
      </c>
      <c r="Y2033">
        <f t="shared" si="223"/>
        <v>8.4619179272963016E-2</v>
      </c>
      <c r="Z2033">
        <f t="shared" si="221"/>
        <v>5.4323157683158388E-2</v>
      </c>
      <c r="AA2033">
        <f t="shared" si="222"/>
        <v>1</v>
      </c>
    </row>
    <row r="2034" spans="1:27" x14ac:dyDescent="0.2">
      <c r="A2034" s="1">
        <v>42160</v>
      </c>
      <c r="B2034">
        <v>67.42</v>
      </c>
      <c r="C2034">
        <v>17.190000000000001</v>
      </c>
      <c r="D2034">
        <v>56.61</v>
      </c>
      <c r="E2034">
        <v>39.29</v>
      </c>
      <c r="F2034">
        <v>79.39</v>
      </c>
      <c r="G2034">
        <v>41.58</v>
      </c>
      <c r="H2034">
        <v>210.45</v>
      </c>
      <c r="I2034">
        <v>355.32</v>
      </c>
      <c r="J2034" s="2">
        <v>250201495720.42001</v>
      </c>
      <c r="K2034" s="2">
        <v>180531102747.42001</v>
      </c>
      <c r="L2034" s="2">
        <v>291496493521.53009</v>
      </c>
      <c r="M2034" s="2">
        <v>77402353089.869995</v>
      </c>
      <c r="N2034" s="2">
        <v>80644019432.149994</v>
      </c>
      <c r="O2034" s="2">
        <v>49181331204.715202</v>
      </c>
      <c r="P2034" s="2">
        <v>90917743840.050003</v>
      </c>
      <c r="Q2034" s="2">
        <v>58491447371.279999</v>
      </c>
      <c r="R2034">
        <f t="shared" si="218"/>
        <v>1078865986927.4354</v>
      </c>
      <c r="S2034">
        <f t="shared" si="219"/>
        <v>0.23191156153970824</v>
      </c>
      <c r="T2034">
        <f t="shared" si="220"/>
        <v>0.16733413133318339</v>
      </c>
      <c r="U2034">
        <f t="shared" si="224"/>
        <v>0.27018786119275084</v>
      </c>
      <c r="V2034">
        <f t="shared" si="224"/>
        <v>7.1744177708585113E-2</v>
      </c>
      <c r="W2034">
        <f t="shared" si="224"/>
        <v>7.4748875587245772E-2</v>
      </c>
      <c r="X2034">
        <f t="shared" si="223"/>
        <v>4.5586135628190069E-2</v>
      </c>
      <c r="Y2034">
        <f t="shared" si="223"/>
        <v>8.4271582329682931E-2</v>
      </c>
      <c r="Z2034">
        <f t="shared" si="221"/>
        <v>5.421567468065349E-2</v>
      </c>
      <c r="AA2034">
        <f t="shared" si="222"/>
        <v>0.99999999999999967</v>
      </c>
    </row>
    <row r="2035" spans="1:27" x14ac:dyDescent="0.2">
      <c r="A2035" s="1">
        <v>42159</v>
      </c>
      <c r="B2035">
        <v>66.33</v>
      </c>
      <c r="C2035">
        <v>16.78</v>
      </c>
      <c r="D2035">
        <v>56.14</v>
      </c>
      <c r="E2035">
        <v>38.700000000000003</v>
      </c>
      <c r="F2035">
        <v>79.36</v>
      </c>
      <c r="G2035">
        <v>42.19</v>
      </c>
      <c r="H2035">
        <v>208.87</v>
      </c>
      <c r="I2035">
        <v>357.83</v>
      </c>
      <c r="J2035" s="2">
        <v>246156410725.82999</v>
      </c>
      <c r="K2035" s="2">
        <v>176225241658.04001</v>
      </c>
      <c r="L2035" s="2">
        <v>289076367184.21997</v>
      </c>
      <c r="M2035" s="2">
        <v>76240037276.100006</v>
      </c>
      <c r="N2035" s="2">
        <v>80613545561.600006</v>
      </c>
      <c r="O2035" s="2">
        <v>49900492097.303596</v>
      </c>
      <c r="P2035" s="2">
        <v>90235158735.429993</v>
      </c>
      <c r="Q2035" s="2">
        <v>58904634168.82</v>
      </c>
      <c r="R2035">
        <f t="shared" si="218"/>
        <v>1067351887407.3434</v>
      </c>
      <c r="S2035">
        <f t="shared" si="219"/>
        <v>0.23062348381072104</v>
      </c>
      <c r="T2035">
        <f t="shared" si="220"/>
        <v>0.16510510145449861</v>
      </c>
      <c r="U2035">
        <f t="shared" si="224"/>
        <v>0.27083511126438575</v>
      </c>
      <c r="V2035">
        <f t="shared" si="224"/>
        <v>7.1429149257693503E-2</v>
      </c>
      <c r="W2035">
        <f t="shared" si="224"/>
        <v>7.5526681043694741E-2</v>
      </c>
      <c r="X2035">
        <f t="shared" si="223"/>
        <v>4.6751678322801908E-2</v>
      </c>
      <c r="Y2035">
        <f t="shared" si="223"/>
        <v>8.4541152547747092E-2</v>
      </c>
      <c r="Z2035">
        <f t="shared" si="221"/>
        <v>5.5187642298457545E-2</v>
      </c>
      <c r="AA2035">
        <f t="shared" si="222"/>
        <v>1.0000000000000002</v>
      </c>
    </row>
    <row r="2036" spans="1:27" x14ac:dyDescent="0.2">
      <c r="A2036" s="1">
        <v>42158</v>
      </c>
      <c r="B2036">
        <v>66.7</v>
      </c>
      <c r="C2036">
        <v>16.93</v>
      </c>
      <c r="D2036">
        <v>56.91</v>
      </c>
      <c r="E2036">
        <v>39.01</v>
      </c>
      <c r="F2036">
        <v>80.599999999999994</v>
      </c>
      <c r="G2036">
        <v>42.7</v>
      </c>
      <c r="H2036">
        <v>208.29</v>
      </c>
      <c r="I2036">
        <v>364.95</v>
      </c>
      <c r="J2036" s="2">
        <v>247529512971.70001</v>
      </c>
      <c r="K2036" s="2">
        <v>177800556690.73999</v>
      </c>
      <c r="L2036" s="2">
        <v>293041255013.42999</v>
      </c>
      <c r="M2036" s="2">
        <v>76850745585.029999</v>
      </c>
      <c r="N2036" s="2">
        <v>81873132211</v>
      </c>
      <c r="O2036" s="2">
        <v>50503658915.981598</v>
      </c>
      <c r="P2036" s="2">
        <v>89984589519.809998</v>
      </c>
      <c r="Q2036" s="2">
        <v>60076701897.300003</v>
      </c>
      <c r="R2036">
        <f t="shared" si="218"/>
        <v>1077660152804.9917</v>
      </c>
      <c r="S2036">
        <f t="shared" si="219"/>
        <v>0.22969162618420744</v>
      </c>
      <c r="T2036">
        <f t="shared" si="220"/>
        <v>0.16498759486276926</v>
      </c>
      <c r="U2036">
        <f t="shared" si="224"/>
        <v>0.27192362476304471</v>
      </c>
      <c r="V2036">
        <f t="shared" si="224"/>
        <v>7.1312598303833311E-2</v>
      </c>
      <c r="W2036">
        <f t="shared" si="224"/>
        <v>7.5973053283909783E-2</v>
      </c>
      <c r="X2036">
        <f t="shared" si="223"/>
        <v>4.6864179569531234E-2</v>
      </c>
      <c r="Y2036">
        <f t="shared" si="223"/>
        <v>8.3499969155947054E-2</v>
      </c>
      <c r="Z2036">
        <f t="shared" si="221"/>
        <v>5.5747353876757097E-2</v>
      </c>
      <c r="AA2036">
        <f t="shared" si="222"/>
        <v>1</v>
      </c>
    </row>
    <row r="2037" spans="1:27" x14ac:dyDescent="0.2">
      <c r="A2037" s="1">
        <v>42157</v>
      </c>
      <c r="B2037">
        <v>66.02</v>
      </c>
      <c r="C2037">
        <v>16.72</v>
      </c>
      <c r="D2037">
        <v>56.18</v>
      </c>
      <c r="E2037">
        <v>38.520000000000003</v>
      </c>
      <c r="F2037">
        <v>79.989999999999995</v>
      </c>
      <c r="G2037">
        <v>42.5</v>
      </c>
      <c r="H2037">
        <v>206.43</v>
      </c>
      <c r="I2037">
        <v>363.4</v>
      </c>
      <c r="J2037" s="2">
        <v>245005973709.01999</v>
      </c>
      <c r="K2037" s="2">
        <v>175595115644.95999</v>
      </c>
      <c r="L2037" s="2">
        <v>289282335383.14001</v>
      </c>
      <c r="M2037" s="2">
        <v>75885432451.559998</v>
      </c>
      <c r="N2037" s="2">
        <v>81253496843.149994</v>
      </c>
      <c r="O2037" s="2">
        <v>50271671950.988899</v>
      </c>
      <c r="P2037" s="2">
        <v>89181039966.270004</v>
      </c>
      <c r="Q2037" s="2">
        <v>59821546703.599998</v>
      </c>
      <c r="R2037">
        <f t="shared" si="218"/>
        <v>1066296612652.6888</v>
      </c>
      <c r="S2037">
        <f t="shared" si="219"/>
        <v>0.22977281443247222</v>
      </c>
      <c r="T2037">
        <f t="shared" si="220"/>
        <v>0.16467755178188337</v>
      </c>
      <c r="U2037">
        <f t="shared" si="224"/>
        <v>0.27129630906683211</v>
      </c>
      <c r="V2037">
        <f t="shared" si="224"/>
        <v>7.1167282678292809E-2</v>
      </c>
      <c r="W2037">
        <f t="shared" si="224"/>
        <v>7.620158957554117E-2</v>
      </c>
      <c r="X2037">
        <f t="shared" si="223"/>
        <v>4.7146048627056125E-2</v>
      </c>
      <c r="Y2037">
        <f t="shared" si="223"/>
        <v>8.3636240524490729E-2</v>
      </c>
      <c r="Z2037">
        <f t="shared" si="221"/>
        <v>5.6102163313431534E-2</v>
      </c>
      <c r="AA2037">
        <f t="shared" si="222"/>
        <v>1</v>
      </c>
    </row>
    <row r="2038" spans="1:27" x14ac:dyDescent="0.2">
      <c r="A2038" s="1">
        <v>42156</v>
      </c>
      <c r="B2038">
        <v>66.08</v>
      </c>
      <c r="C2038">
        <v>16.55</v>
      </c>
      <c r="D2038">
        <v>56.04</v>
      </c>
      <c r="E2038">
        <v>38.58</v>
      </c>
      <c r="F2038">
        <v>79.47</v>
      </c>
      <c r="G2038">
        <v>42.66</v>
      </c>
      <c r="H2038">
        <v>207.81</v>
      </c>
      <c r="I2038">
        <v>364.27</v>
      </c>
      <c r="J2038" s="2">
        <v>245228638938.07999</v>
      </c>
      <c r="K2038" s="2">
        <v>173809758607.89999</v>
      </c>
      <c r="L2038" s="2">
        <v>288561446686.91998</v>
      </c>
      <c r="M2038" s="2">
        <v>76003634059.740005</v>
      </c>
      <c r="N2038" s="2">
        <v>80725283086.949997</v>
      </c>
      <c r="O2038" s="2">
        <v>50457261286.417297</v>
      </c>
      <c r="P2038" s="2">
        <v>89777221893.089996</v>
      </c>
      <c r="Q2038" s="2">
        <v>59964762844.580002</v>
      </c>
      <c r="R2038">
        <f t="shared" si="218"/>
        <v>1064528007403.677</v>
      </c>
      <c r="S2038">
        <f t="shared" si="219"/>
        <v>0.23036372667749591</v>
      </c>
      <c r="T2038">
        <f t="shared" si="220"/>
        <v>0.16327401195560093</v>
      </c>
      <c r="U2038">
        <f t="shared" si="224"/>
        <v>0.2710698494356244</v>
      </c>
      <c r="V2038">
        <f t="shared" si="224"/>
        <v>7.139655653129176E-2</v>
      </c>
      <c r="W2038">
        <f t="shared" si="224"/>
        <v>7.5831995518684706E-2</v>
      </c>
      <c r="X2038">
        <f t="shared" si="223"/>
        <v>4.7398716553714422E-2</v>
      </c>
      <c r="Y2038">
        <f t="shared" si="223"/>
        <v>8.4335237089770435E-2</v>
      </c>
      <c r="Z2038">
        <f t="shared" si="221"/>
        <v>5.6329906237817674E-2</v>
      </c>
      <c r="AA2038">
        <f t="shared" si="222"/>
        <v>1.0000000000000002</v>
      </c>
    </row>
    <row r="2039" spans="1:27" x14ac:dyDescent="0.2">
      <c r="A2039" s="1">
        <v>42153</v>
      </c>
      <c r="B2039">
        <v>65.78</v>
      </c>
      <c r="C2039">
        <v>16.5</v>
      </c>
      <c r="D2039">
        <v>55.96</v>
      </c>
      <c r="E2039">
        <v>38.200000000000003</v>
      </c>
      <c r="F2039">
        <v>79.72</v>
      </c>
      <c r="G2039">
        <v>42.95</v>
      </c>
      <c r="H2039">
        <v>206.19</v>
      </c>
      <c r="I2039">
        <v>365.78</v>
      </c>
      <c r="J2039" s="2">
        <v>244115312792.78</v>
      </c>
      <c r="K2039" s="2">
        <v>173284653597</v>
      </c>
      <c r="L2039" s="2">
        <v>288149510289.08002</v>
      </c>
      <c r="M2039" s="2">
        <v>75255023874.600006</v>
      </c>
      <c r="N2039" s="2">
        <v>80979232008.199997</v>
      </c>
      <c r="O2039" s="2">
        <v>50805242325.320503</v>
      </c>
      <c r="P2039" s="2">
        <v>89077356152.910004</v>
      </c>
      <c r="Q2039" s="2">
        <v>60213333388.120003</v>
      </c>
      <c r="R2039">
        <f t="shared" si="218"/>
        <v>1061879664428.0106</v>
      </c>
      <c r="S2039">
        <f t="shared" si="219"/>
        <v>0.22988980858228839</v>
      </c>
      <c r="T2039">
        <f t="shared" si="220"/>
        <v>0.16318671446669153</v>
      </c>
      <c r="U2039">
        <f t="shared" si="224"/>
        <v>0.27135797015596291</v>
      </c>
      <c r="V2039">
        <f t="shared" si="224"/>
        <v>7.0869634663487682E-2</v>
      </c>
      <c r="W2039">
        <f t="shared" si="224"/>
        <v>7.6260271969536261E-2</v>
      </c>
      <c r="X2039">
        <f t="shared" si="223"/>
        <v>4.7844632520283856E-2</v>
      </c>
      <c r="Y2039">
        <f t="shared" si="223"/>
        <v>8.3886488400634535E-2</v>
      </c>
      <c r="Z2039">
        <f t="shared" si="221"/>
        <v>5.6704479241114727E-2</v>
      </c>
      <c r="AA2039">
        <f t="shared" si="222"/>
        <v>0.99999999999999989</v>
      </c>
    </row>
    <row r="2040" spans="1:27" x14ac:dyDescent="0.2">
      <c r="A2040" s="1">
        <v>42152</v>
      </c>
      <c r="B2040">
        <v>66.2</v>
      </c>
      <c r="C2040">
        <v>16.670000000000002</v>
      </c>
      <c r="D2040">
        <v>56.21</v>
      </c>
      <c r="E2040">
        <v>38.729999999999997</v>
      </c>
      <c r="F2040">
        <v>80.09</v>
      </c>
      <c r="G2040">
        <v>42.79</v>
      </c>
      <c r="H2040">
        <v>208.48</v>
      </c>
      <c r="I2040">
        <v>369.51</v>
      </c>
      <c r="J2040" s="2">
        <v>245673969396.20001</v>
      </c>
      <c r="K2040" s="2">
        <v>175070010634.06</v>
      </c>
      <c r="L2040" s="2">
        <v>289436811532.33002</v>
      </c>
      <c r="M2040" s="2">
        <v>76299138080.190002</v>
      </c>
      <c r="N2040" s="2">
        <v>81355076411.649994</v>
      </c>
      <c r="O2040" s="2">
        <v>50608052991.0868</v>
      </c>
      <c r="P2040" s="2">
        <v>90066672538.720001</v>
      </c>
      <c r="Q2040" s="2">
        <v>60827352015.540001</v>
      </c>
      <c r="R2040">
        <f t="shared" si="218"/>
        <v>1069337083599.7769</v>
      </c>
      <c r="S2040">
        <f t="shared" si="219"/>
        <v>0.22974417811189363</v>
      </c>
      <c r="T2040">
        <f t="shared" si="220"/>
        <v>0.16371826369727194</v>
      </c>
      <c r="U2040">
        <f t="shared" si="224"/>
        <v>0.2706693857076205</v>
      </c>
      <c r="V2040">
        <f t="shared" si="224"/>
        <v>7.135181155724947E-2</v>
      </c>
      <c r="W2040">
        <f t="shared" si="224"/>
        <v>7.6079916856319305E-2</v>
      </c>
      <c r="X2040">
        <f t="shared" si="223"/>
        <v>4.732656686769126E-2</v>
      </c>
      <c r="Y2040">
        <f t="shared" si="223"/>
        <v>8.422664276780048E-2</v>
      </c>
      <c r="Z2040">
        <f t="shared" si="221"/>
        <v>5.6883234434153399E-2</v>
      </c>
      <c r="AA2040">
        <f t="shared" si="222"/>
        <v>0.99999999999999989</v>
      </c>
    </row>
    <row r="2041" spans="1:27" x14ac:dyDescent="0.2">
      <c r="A2041" s="1">
        <v>42151</v>
      </c>
      <c r="B2041">
        <v>66.47</v>
      </c>
      <c r="C2041">
        <v>16.739999999999998</v>
      </c>
      <c r="D2041">
        <v>56.07</v>
      </c>
      <c r="E2041">
        <v>38.619999999999997</v>
      </c>
      <c r="F2041">
        <v>80.11</v>
      </c>
      <c r="G2041">
        <v>42.61</v>
      </c>
      <c r="H2041">
        <v>209.06</v>
      </c>
      <c r="I2041">
        <v>368.68</v>
      </c>
      <c r="J2041" s="2">
        <v>246675962926.97</v>
      </c>
      <c r="K2041" s="2">
        <v>175805157649.32001</v>
      </c>
      <c r="L2041" s="2">
        <v>288715922836.10999</v>
      </c>
      <c r="M2041" s="2">
        <v>76082435131.860001</v>
      </c>
      <c r="N2041" s="2">
        <v>81375392325.350006</v>
      </c>
      <c r="O2041" s="2">
        <v>50399264840.876297</v>
      </c>
      <c r="P2041" s="2">
        <v>90317241754.339996</v>
      </c>
      <c r="Q2041" s="2">
        <v>60690720524.720001</v>
      </c>
      <c r="R2041">
        <f t="shared" si="218"/>
        <v>1070062097989.5463</v>
      </c>
      <c r="S2041">
        <f t="shared" si="219"/>
        <v>0.23052490448024432</v>
      </c>
      <c r="T2041">
        <f t="shared" si="220"/>
        <v>0.16429435074807919</v>
      </c>
      <c r="U2041">
        <f t="shared" si="224"/>
        <v>0.26981230657412791</v>
      </c>
      <c r="V2041">
        <f t="shared" si="224"/>
        <v>7.1100953182815438E-2</v>
      </c>
      <c r="W2041">
        <f t="shared" si="224"/>
        <v>7.6047355081765536E-2</v>
      </c>
      <c r="X2041">
        <f t="shared" si="223"/>
        <v>4.7099383237260178E-2</v>
      </c>
      <c r="Y2041">
        <f t="shared" si="223"/>
        <v>8.4403738740050513E-2</v>
      </c>
      <c r="Z2041">
        <f t="shared" si="221"/>
        <v>5.6717007955656894E-2</v>
      </c>
      <c r="AA2041">
        <f t="shared" si="222"/>
        <v>0.99999999999999989</v>
      </c>
    </row>
    <row r="2042" spans="1:27" x14ac:dyDescent="0.2">
      <c r="A2042" s="1">
        <v>42150</v>
      </c>
      <c r="B2042">
        <v>65.73</v>
      </c>
      <c r="C2042">
        <v>16.5</v>
      </c>
      <c r="D2042">
        <v>55.66</v>
      </c>
      <c r="E2042">
        <v>37.79</v>
      </c>
      <c r="F2042">
        <v>80.19</v>
      </c>
      <c r="G2042">
        <v>42.34</v>
      </c>
      <c r="H2042">
        <v>206.38</v>
      </c>
      <c r="I2042">
        <v>365.03</v>
      </c>
      <c r="J2042" s="2">
        <v>243929758435.23001</v>
      </c>
      <c r="K2042" s="2">
        <v>173284653597</v>
      </c>
      <c r="L2042" s="2">
        <v>286604748797.17999</v>
      </c>
      <c r="M2042" s="2">
        <v>74447312885.369995</v>
      </c>
      <c r="N2042" s="2">
        <v>81456655980.149994</v>
      </c>
      <c r="O2042" s="2">
        <v>50086081432.732002</v>
      </c>
      <c r="P2042" s="2">
        <v>89159439171.820007</v>
      </c>
      <c r="Q2042" s="2">
        <v>60089871197.620003</v>
      </c>
      <c r="R2042">
        <f t="shared" si="218"/>
        <v>1059058521497.1019</v>
      </c>
      <c r="S2042">
        <f t="shared" si="219"/>
        <v>0.23032698711531732</v>
      </c>
      <c r="T2042">
        <f t="shared" si="220"/>
        <v>0.16362141475623279</v>
      </c>
      <c r="U2042">
        <f t="shared" si="224"/>
        <v>0.27062220168157558</v>
      </c>
      <c r="V2042">
        <f t="shared" si="224"/>
        <v>7.029574983271944E-2</v>
      </c>
      <c r="W2042">
        <f t="shared" si="224"/>
        <v>7.6914216095444451E-2</v>
      </c>
      <c r="X2042">
        <f t="shared" si="223"/>
        <v>4.7293025282426814E-2</v>
      </c>
      <c r="Y2042">
        <f t="shared" si="223"/>
        <v>8.4187452687489644E-2</v>
      </c>
      <c r="Z2042">
        <f t="shared" si="221"/>
        <v>5.6738952548794006E-2</v>
      </c>
      <c r="AA2042">
        <f t="shared" si="222"/>
        <v>1</v>
      </c>
    </row>
    <row r="2043" spans="1:27" x14ac:dyDescent="0.2">
      <c r="A2043" s="1">
        <v>42146</v>
      </c>
      <c r="B2043">
        <v>66.47</v>
      </c>
      <c r="C2043">
        <v>16.75</v>
      </c>
      <c r="D2043">
        <v>56</v>
      </c>
      <c r="E2043">
        <v>38.17</v>
      </c>
      <c r="F2043">
        <v>81.25</v>
      </c>
      <c r="G2043">
        <v>42.58</v>
      </c>
      <c r="H2043">
        <v>207.8</v>
      </c>
      <c r="I2043">
        <v>368.08</v>
      </c>
      <c r="J2043" s="2">
        <v>246675962926.97</v>
      </c>
      <c r="K2043" s="2">
        <v>175910178651.5</v>
      </c>
      <c r="L2043" s="2">
        <v>288355478488</v>
      </c>
      <c r="M2043" s="2">
        <v>75195923070.509995</v>
      </c>
      <c r="N2043" s="2">
        <v>82533399406.25</v>
      </c>
      <c r="O2043" s="2">
        <v>50364467210.117302</v>
      </c>
      <c r="P2043" s="2">
        <v>89772901734.199997</v>
      </c>
      <c r="Q2043" s="2">
        <v>60591950772.32</v>
      </c>
      <c r="R2043">
        <f t="shared" si="218"/>
        <v>1069400262259.8672</v>
      </c>
      <c r="S2043">
        <f t="shared" si="219"/>
        <v>0.23066757287462406</v>
      </c>
      <c r="T2043">
        <f t="shared" si="220"/>
        <v>0.16449423556317899</v>
      </c>
      <c r="U2043">
        <f t="shared" si="224"/>
        <v>0.26964223655476233</v>
      </c>
      <c r="V2043">
        <f t="shared" si="224"/>
        <v>7.0315975901862254E-2</v>
      </c>
      <c r="W2043">
        <f t="shared" si="224"/>
        <v>7.7177276197632122E-2</v>
      </c>
      <c r="X2043">
        <f t="shared" si="223"/>
        <v>4.7095992948128343E-2</v>
      </c>
      <c r="Y2043">
        <f t="shared" si="223"/>
        <v>8.3946960649225036E-2</v>
      </c>
      <c r="Z2043">
        <f t="shared" si="221"/>
        <v>5.665974931058694E-2</v>
      </c>
      <c r="AA2043">
        <f t="shared" si="222"/>
        <v>1.0000000000000002</v>
      </c>
    </row>
    <row r="2044" spans="1:27" x14ac:dyDescent="0.2">
      <c r="A2044" s="1">
        <v>42145</v>
      </c>
      <c r="B2044">
        <v>66.650000000000006</v>
      </c>
      <c r="C2044">
        <v>16.73</v>
      </c>
      <c r="D2044">
        <v>56.01</v>
      </c>
      <c r="E2044">
        <v>38.04</v>
      </c>
      <c r="F2044">
        <v>80.760000000000005</v>
      </c>
      <c r="G2044">
        <v>42.73</v>
      </c>
      <c r="H2044">
        <v>204.95</v>
      </c>
      <c r="I2044">
        <v>368.22</v>
      </c>
      <c r="J2044" s="2">
        <v>247343958614.14999</v>
      </c>
      <c r="K2044" s="2">
        <v>175700136647.14001</v>
      </c>
      <c r="L2044" s="2">
        <v>288406970537.72998</v>
      </c>
      <c r="M2044" s="2">
        <v>74939819586.119995</v>
      </c>
      <c r="N2044" s="2">
        <v>82035659520.600006</v>
      </c>
      <c r="O2044" s="2">
        <v>50538457729.569</v>
      </c>
      <c r="P2044" s="2">
        <v>88541656450.550003</v>
      </c>
      <c r="Q2044" s="2">
        <v>60614997047.879997</v>
      </c>
      <c r="R2044">
        <f t="shared" si="218"/>
        <v>1068121656133.739</v>
      </c>
      <c r="S2044">
        <f t="shared" si="219"/>
        <v>0.23156908877726207</v>
      </c>
      <c r="T2044">
        <f t="shared" si="220"/>
        <v>0.16449449895353557</v>
      </c>
      <c r="U2044">
        <f t="shared" si="224"/>
        <v>0.27001322263390071</v>
      </c>
      <c r="V2044">
        <f t="shared" si="224"/>
        <v>7.0160378413614721E-2</v>
      </c>
      <c r="W2044">
        <f t="shared" si="224"/>
        <v>7.6803666557555841E-2</v>
      </c>
      <c r="X2044">
        <f t="shared" si="223"/>
        <v>4.7315263611920538E-2</v>
      </c>
      <c r="Y2044">
        <f t="shared" si="223"/>
        <v>8.2894730148101919E-2</v>
      </c>
      <c r="Z2044">
        <f t="shared" si="221"/>
        <v>5.674915090410864E-2</v>
      </c>
      <c r="AA2044">
        <f t="shared" si="222"/>
        <v>0.99999999999999989</v>
      </c>
    </row>
    <row r="2045" spans="1:27" x14ac:dyDescent="0.2">
      <c r="A2045" s="1">
        <v>42144</v>
      </c>
      <c r="B2045">
        <v>66.48</v>
      </c>
      <c r="C2045">
        <v>16.739999999999998</v>
      </c>
      <c r="D2045">
        <v>56.08</v>
      </c>
      <c r="E2045">
        <v>38.33</v>
      </c>
      <c r="F2045">
        <v>80.959999999999994</v>
      </c>
      <c r="G2045">
        <v>42.91</v>
      </c>
      <c r="H2045">
        <v>205.08</v>
      </c>
      <c r="I2045">
        <v>370.25</v>
      </c>
      <c r="J2045" s="2">
        <v>246713073798.48001</v>
      </c>
      <c r="K2045" s="2">
        <v>175805157649.32001</v>
      </c>
      <c r="L2045" s="2">
        <v>288767414885.84009</v>
      </c>
      <c r="M2045" s="2">
        <v>75511127358.990005</v>
      </c>
      <c r="N2045" s="2">
        <v>82238818657.600006</v>
      </c>
      <c r="O2045" s="2">
        <v>50758845878.584801</v>
      </c>
      <c r="P2045" s="2">
        <v>88597818516.119995</v>
      </c>
      <c r="Q2045" s="2">
        <v>60949168043.5</v>
      </c>
      <c r="R2045">
        <f t="shared" si="218"/>
        <v>1069341424788.4349</v>
      </c>
      <c r="S2045">
        <f t="shared" si="219"/>
        <v>0.23071496911970024</v>
      </c>
      <c r="T2045">
        <f t="shared" si="220"/>
        <v>0.16440507547353492</v>
      </c>
      <c r="U2045">
        <f t="shared" si="224"/>
        <v>0.27004229724194179</v>
      </c>
      <c r="V2045">
        <f t="shared" si="224"/>
        <v>7.0614609710766219E-2</v>
      </c>
      <c r="W2045">
        <f t="shared" si="224"/>
        <v>7.6906043992329795E-2</v>
      </c>
      <c r="X2045">
        <f t="shared" si="223"/>
        <v>4.7467389462282586E-2</v>
      </c>
      <c r="Y2045">
        <f t="shared" si="223"/>
        <v>8.2852694623374135E-2</v>
      </c>
      <c r="Z2045">
        <f t="shared" si="221"/>
        <v>5.6996920376070306E-2</v>
      </c>
      <c r="AA2045">
        <f t="shared" si="222"/>
        <v>1</v>
      </c>
    </row>
    <row r="2046" spans="1:27" x14ac:dyDescent="0.2">
      <c r="A2046" s="1">
        <v>42143</v>
      </c>
      <c r="B2046">
        <v>67.010000000000005</v>
      </c>
      <c r="C2046">
        <v>16.77</v>
      </c>
      <c r="D2046">
        <v>56.4</v>
      </c>
      <c r="E2046">
        <v>38.69</v>
      </c>
      <c r="F2046">
        <v>81.36</v>
      </c>
      <c r="G2046">
        <v>42.8</v>
      </c>
      <c r="H2046">
        <v>205.4</v>
      </c>
      <c r="I2046">
        <v>371.08</v>
      </c>
      <c r="J2046" s="2">
        <v>248679949988.51001</v>
      </c>
      <c r="K2046" s="2">
        <v>176120220655.85999</v>
      </c>
      <c r="L2046" s="2">
        <v>290415160477.20001</v>
      </c>
      <c r="M2046" s="2">
        <v>76220337008.070007</v>
      </c>
      <c r="N2046" s="2">
        <v>82645136931.600006</v>
      </c>
      <c r="O2046" s="2">
        <v>50619652989.892097</v>
      </c>
      <c r="P2046" s="2">
        <v>88736063600.600006</v>
      </c>
      <c r="Q2046" s="2">
        <v>61085799534.32</v>
      </c>
      <c r="R2046">
        <f t="shared" si="218"/>
        <v>1074522321186.0521</v>
      </c>
      <c r="S2046">
        <f t="shared" si="219"/>
        <v>0.23143302385195533</v>
      </c>
      <c r="T2046">
        <f t="shared" si="220"/>
        <v>0.16390559524297216</v>
      </c>
      <c r="U2046">
        <f t="shared" si="224"/>
        <v>0.27027373443172525</v>
      </c>
      <c r="V2046">
        <f t="shared" si="224"/>
        <v>7.0934158839937728E-2</v>
      </c>
      <c r="W2046">
        <f t="shared" si="224"/>
        <v>7.6913373786760178E-2</v>
      </c>
      <c r="X2046">
        <f t="shared" si="223"/>
        <v>4.7108982281557805E-2</v>
      </c>
      <c r="Y2046">
        <f t="shared" si="223"/>
        <v>8.2581870893713591E-2</v>
      </c>
      <c r="Z2046">
        <f t="shared" si="221"/>
        <v>5.6849260671377973E-2</v>
      </c>
      <c r="AA2046">
        <f t="shared" si="222"/>
        <v>1</v>
      </c>
    </row>
    <row r="2047" spans="1:27" x14ac:dyDescent="0.2">
      <c r="A2047" s="1">
        <v>42142</v>
      </c>
      <c r="B2047">
        <v>66.42</v>
      </c>
      <c r="C2047">
        <v>16.510000000000002</v>
      </c>
      <c r="D2047">
        <v>55.75</v>
      </c>
      <c r="E2047">
        <v>38.33</v>
      </c>
      <c r="F2047">
        <v>80.17</v>
      </c>
      <c r="G2047">
        <v>43.11</v>
      </c>
      <c r="H2047">
        <v>204.66</v>
      </c>
      <c r="I2047">
        <v>370.71</v>
      </c>
      <c r="J2047" s="2">
        <v>246490408569.42001</v>
      </c>
      <c r="K2047" s="2">
        <v>173389674599.17999</v>
      </c>
      <c r="L2047" s="2">
        <v>287068177244.75</v>
      </c>
      <c r="M2047" s="2">
        <v>75511127358.990005</v>
      </c>
      <c r="N2047" s="2">
        <v>81436340066.449997</v>
      </c>
      <c r="O2047" s="2">
        <v>50990832843.5774</v>
      </c>
      <c r="P2047" s="2">
        <v>88416371842.740005</v>
      </c>
      <c r="Q2047" s="2">
        <v>61024891520.339996</v>
      </c>
      <c r="R2047">
        <f t="shared" si="218"/>
        <v>1064327824045.4473</v>
      </c>
      <c r="S2047">
        <f t="shared" si="219"/>
        <v>0.23159256293096286</v>
      </c>
      <c r="T2047">
        <f t="shared" si="220"/>
        <v>0.16291002704423913</v>
      </c>
      <c r="U2047">
        <f t="shared" si="224"/>
        <v>0.26971781697261354</v>
      </c>
      <c r="V2047">
        <f t="shared" si="224"/>
        <v>7.0947245437948489E-2</v>
      </c>
      <c r="W2047">
        <f t="shared" si="224"/>
        <v>7.6514339122428721E-2</v>
      </c>
      <c r="X2047">
        <f t="shared" si="223"/>
        <v>4.7908954075600745E-2</v>
      </c>
      <c r="Y2047">
        <f t="shared" si="223"/>
        <v>8.3072498759521843E-2</v>
      </c>
      <c r="Z2047">
        <f t="shared" si="221"/>
        <v>5.733655565668478E-2</v>
      </c>
      <c r="AA2047">
        <f t="shared" si="222"/>
        <v>1</v>
      </c>
    </row>
    <row r="2048" spans="1:27" x14ac:dyDescent="0.2">
      <c r="A2048" s="1">
        <v>42139</v>
      </c>
      <c r="B2048">
        <v>65.88</v>
      </c>
      <c r="C2048">
        <v>16.350000000000001</v>
      </c>
      <c r="D2048">
        <v>55.52</v>
      </c>
      <c r="E2048">
        <v>37.85</v>
      </c>
      <c r="F2048">
        <v>80.22</v>
      </c>
      <c r="G2048">
        <v>42.55</v>
      </c>
      <c r="H2048">
        <v>202.97</v>
      </c>
      <c r="I2048">
        <v>370.85</v>
      </c>
      <c r="J2048" s="2">
        <v>244486421507.88</v>
      </c>
      <c r="K2048" s="2">
        <v>171709338564.29999</v>
      </c>
      <c r="L2048" s="2">
        <v>285883860100.96002</v>
      </c>
      <c r="M2048" s="2">
        <v>74565514493.550003</v>
      </c>
      <c r="N2048" s="2">
        <v>81487129850.699997</v>
      </c>
      <c r="O2048" s="2">
        <v>50329668396.529999</v>
      </c>
      <c r="P2048" s="2">
        <v>87686264990.330002</v>
      </c>
      <c r="Q2048" s="2">
        <v>61047937795.900002</v>
      </c>
      <c r="R2048">
        <f t="shared" si="218"/>
        <v>1057196135700.15</v>
      </c>
      <c r="S2048">
        <f t="shared" si="219"/>
        <v>0.23125928411189642</v>
      </c>
      <c r="T2048">
        <f t="shared" si="220"/>
        <v>0.1624195669714418</v>
      </c>
      <c r="U2048">
        <f t="shared" si="224"/>
        <v>0.27041704982361436</v>
      </c>
      <c r="V2048">
        <f t="shared" si="224"/>
        <v>7.0531391456673698E-2</v>
      </c>
      <c r="W2048">
        <f t="shared" si="224"/>
        <v>7.7078535476043389E-2</v>
      </c>
      <c r="X2048">
        <f t="shared" si="223"/>
        <v>4.7606746465449511E-2</v>
      </c>
      <c r="Y2048">
        <f t="shared" si="223"/>
        <v>8.2942286704687923E-2</v>
      </c>
      <c r="Z2048">
        <f t="shared" si="221"/>
        <v>5.7745138990192901E-2</v>
      </c>
      <c r="AA2048">
        <f t="shared" si="222"/>
        <v>1</v>
      </c>
    </row>
    <row r="2049" spans="1:27" x14ac:dyDescent="0.2">
      <c r="A2049" s="1">
        <v>42138</v>
      </c>
      <c r="B2049">
        <v>66.05</v>
      </c>
      <c r="C2049">
        <v>16.52</v>
      </c>
      <c r="D2049">
        <v>56.04</v>
      </c>
      <c r="E2049">
        <v>38.14</v>
      </c>
      <c r="F2049">
        <v>80.75</v>
      </c>
      <c r="G2049">
        <v>42.26</v>
      </c>
      <c r="H2049">
        <v>202.62</v>
      </c>
      <c r="I2049">
        <v>371.47</v>
      </c>
      <c r="J2049" s="2">
        <v>245117306323.54999</v>
      </c>
      <c r="K2049" s="2">
        <v>173494695601.35999</v>
      </c>
      <c r="L2049" s="2">
        <v>288561446686.91998</v>
      </c>
      <c r="M2049" s="2">
        <v>75136822266.419998</v>
      </c>
      <c r="N2049" s="2">
        <v>82025501563.75</v>
      </c>
      <c r="O2049" s="2">
        <v>49981687357.626801</v>
      </c>
      <c r="P2049" s="2">
        <v>87535059429.179993</v>
      </c>
      <c r="Q2049" s="2">
        <v>61149999873.379997</v>
      </c>
      <c r="R2049">
        <f t="shared" si="218"/>
        <v>1063002519102.1869</v>
      </c>
      <c r="S2049">
        <f t="shared" si="219"/>
        <v>0.23058958179193811</v>
      </c>
      <c r="T2049">
        <f t="shared" si="220"/>
        <v>0.1632119326940954</v>
      </c>
      <c r="U2049">
        <f t="shared" si="224"/>
        <v>0.27145885498995742</v>
      </c>
      <c r="V2049">
        <f t="shared" si="224"/>
        <v>7.0683578746248546E-2</v>
      </c>
      <c r="W2049">
        <f t="shared" si="224"/>
        <v>7.7163976650806834E-2</v>
      </c>
      <c r="X2049">
        <f t="shared" si="223"/>
        <v>4.7019349869312999E-2</v>
      </c>
      <c r="Y2049">
        <f t="shared" si="223"/>
        <v>8.2346991522759705E-2</v>
      </c>
      <c r="Z2049">
        <f t="shared" si="221"/>
        <v>5.7525733734880853E-2</v>
      </c>
      <c r="AA2049">
        <f t="shared" si="222"/>
        <v>0.99999999999999989</v>
      </c>
    </row>
    <row r="2050" spans="1:27" x14ac:dyDescent="0.2">
      <c r="A2050" s="1">
        <v>42137</v>
      </c>
      <c r="B2050">
        <v>65.52</v>
      </c>
      <c r="C2050">
        <v>16.47</v>
      </c>
      <c r="D2050">
        <v>55.6</v>
      </c>
      <c r="E2050">
        <v>37.78</v>
      </c>
      <c r="F2050">
        <v>79.86</v>
      </c>
      <c r="G2050">
        <v>41.76</v>
      </c>
      <c r="H2050">
        <v>201.43</v>
      </c>
      <c r="I2050">
        <v>365.13</v>
      </c>
      <c r="J2050" s="2">
        <v>243150430133.51999</v>
      </c>
      <c r="K2050" s="2">
        <v>172969590590.45999</v>
      </c>
      <c r="L2050" s="2">
        <v>286295796498.79999</v>
      </c>
      <c r="M2050" s="2">
        <v>74427612617.339996</v>
      </c>
      <c r="N2050" s="2">
        <v>81121443404.100006</v>
      </c>
      <c r="O2050" s="2">
        <v>49390119354.925697</v>
      </c>
      <c r="P2050" s="2">
        <v>87020960521.270004</v>
      </c>
      <c r="Q2050" s="2">
        <v>60106332823.019997</v>
      </c>
      <c r="R2050">
        <f t="shared" si="218"/>
        <v>1054482285943.4357</v>
      </c>
      <c r="S2050">
        <f t="shared" si="219"/>
        <v>0.23058749622899119</v>
      </c>
      <c r="T2050">
        <f t="shared" si="220"/>
        <v>0.16403271339518585</v>
      </c>
      <c r="U2050">
        <f t="shared" si="224"/>
        <v>0.2715036566428935</v>
      </c>
      <c r="V2050">
        <f t="shared" si="224"/>
        <v>7.0582136475389246E-2</v>
      </c>
      <c r="W2050">
        <f t="shared" si="224"/>
        <v>7.6930114887156578E-2</v>
      </c>
      <c r="X2050">
        <f t="shared" si="223"/>
        <v>4.6838263680016978E-2</v>
      </c>
      <c r="Y2050">
        <f t="shared" si="223"/>
        <v>8.2524819697102014E-2</v>
      </c>
      <c r="Z2050">
        <f t="shared" si="221"/>
        <v>5.7000798993264649E-2</v>
      </c>
      <c r="AA2050">
        <f t="shared" si="222"/>
        <v>1</v>
      </c>
    </row>
    <row r="2051" spans="1:27" x14ac:dyDescent="0.2">
      <c r="A2051" s="1">
        <v>42136</v>
      </c>
      <c r="B2051">
        <v>65.36</v>
      </c>
      <c r="C2051">
        <v>16.43</v>
      </c>
      <c r="D2051">
        <v>55.47</v>
      </c>
      <c r="E2051">
        <v>37.72</v>
      </c>
      <c r="F2051">
        <v>79.08</v>
      </c>
      <c r="G2051">
        <v>41.72</v>
      </c>
      <c r="H2051">
        <v>200.53</v>
      </c>
      <c r="I2051">
        <v>365.17</v>
      </c>
      <c r="J2051" s="2">
        <v>242556656189.35999</v>
      </c>
      <c r="K2051" s="2">
        <v>172549506581.73999</v>
      </c>
      <c r="L2051" s="2">
        <v>285626399852.31</v>
      </c>
      <c r="M2051" s="2">
        <v>74309411009.160004</v>
      </c>
      <c r="N2051" s="2">
        <v>80329122769.800003</v>
      </c>
      <c r="O2051" s="2">
        <v>49343721725.361504</v>
      </c>
      <c r="P2051" s="2">
        <v>86632146221.169998</v>
      </c>
      <c r="Q2051" s="2">
        <v>60112917473.18</v>
      </c>
      <c r="R2051">
        <f t="shared" si="218"/>
        <v>1051459881822.0815</v>
      </c>
      <c r="S2051">
        <f t="shared" si="219"/>
        <v>0.23068560235415925</v>
      </c>
      <c r="T2051">
        <f t="shared" si="220"/>
        <v>0.16410469820562992</v>
      </c>
      <c r="U2051">
        <f t="shared" si="224"/>
        <v>0.27164745397356121</v>
      </c>
      <c r="V2051">
        <f t="shared" si="224"/>
        <v>7.0672607004642674E-2</v>
      </c>
      <c r="W2051">
        <f t="shared" si="224"/>
        <v>7.6397705855022396E-2</v>
      </c>
      <c r="X2051">
        <f t="shared" si="223"/>
        <v>4.6928772631679917E-2</v>
      </c>
      <c r="Y2051">
        <f t="shared" si="223"/>
        <v>8.2392250735277311E-2</v>
      </c>
      <c r="Z2051">
        <f t="shared" si="221"/>
        <v>5.7170909240027247E-2</v>
      </c>
      <c r="AA2051">
        <f t="shared" si="222"/>
        <v>0.99999999999999989</v>
      </c>
    </row>
    <row r="2052" spans="1:27" x14ac:dyDescent="0.2">
      <c r="A2052" s="1">
        <v>42135</v>
      </c>
      <c r="B2052">
        <v>65.45</v>
      </c>
      <c r="C2052">
        <v>16.489999999999998</v>
      </c>
      <c r="D2052">
        <v>55.51</v>
      </c>
      <c r="E2052">
        <v>38.25</v>
      </c>
      <c r="F2052">
        <v>79.7</v>
      </c>
      <c r="G2052">
        <v>41.86</v>
      </c>
      <c r="H2052">
        <v>201.73</v>
      </c>
      <c r="I2052">
        <v>367.78</v>
      </c>
      <c r="J2052" s="2">
        <v>242890654032.95001</v>
      </c>
      <c r="K2052" s="2">
        <v>173179632594.82001</v>
      </c>
      <c r="L2052" s="2">
        <v>285832368051.22998</v>
      </c>
      <c r="M2052" s="2">
        <v>75353525214.75</v>
      </c>
      <c r="N2052" s="2">
        <v>80958916094.5</v>
      </c>
      <c r="O2052" s="2">
        <v>49517712244.813004</v>
      </c>
      <c r="P2052" s="2">
        <v>87150565287.970001</v>
      </c>
      <c r="Q2052" s="2">
        <v>60542565896.120003</v>
      </c>
      <c r="R2052">
        <f t="shared" ref="R2052:R2115" si="225">SUM(J2052:Q2052)</f>
        <v>1055425939417.153</v>
      </c>
      <c r="S2052">
        <f t="shared" ref="S2052:S2115" si="226">J2052/$R2052</f>
        <v>0.23013519467513147</v>
      </c>
      <c r="T2052">
        <f t="shared" ref="T2052:T2115" si="227">K2052/R2052</f>
        <v>0.16408506378993917</v>
      </c>
      <c r="U2052">
        <f t="shared" si="224"/>
        <v>0.27082181456434323</v>
      </c>
      <c r="V2052">
        <f t="shared" si="224"/>
        <v>7.1396317259705716E-2</v>
      </c>
      <c r="W2052">
        <f t="shared" si="224"/>
        <v>7.6707339729785912E-2</v>
      </c>
      <c r="X2052">
        <f t="shared" si="223"/>
        <v>4.6917278034836439E-2</v>
      </c>
      <c r="Y2052">
        <f t="shared" si="223"/>
        <v>8.2573833021479387E-2</v>
      </c>
      <c r="Z2052">
        <f t="shared" ref="Z2052:Z2115" si="228">Q2052/$R2052</f>
        <v>5.7363158924778702E-2</v>
      </c>
      <c r="AA2052">
        <f t="shared" ref="AA2052:AA2115" si="229">SUM(S2052:Z2052)</f>
        <v>1</v>
      </c>
    </row>
    <row r="2053" spans="1:27" x14ac:dyDescent="0.2">
      <c r="A2053" s="1">
        <v>42132</v>
      </c>
      <c r="B2053">
        <v>65.489999999999995</v>
      </c>
      <c r="C2053">
        <v>16.45</v>
      </c>
      <c r="D2053">
        <v>56.05</v>
      </c>
      <c r="E2053">
        <v>37.89</v>
      </c>
      <c r="F2053">
        <v>78.98</v>
      </c>
      <c r="G2053">
        <v>41.78</v>
      </c>
      <c r="H2053">
        <v>200.5</v>
      </c>
      <c r="I2053">
        <v>370.04</v>
      </c>
      <c r="J2053" s="2">
        <v>243039097518.98999</v>
      </c>
      <c r="K2053" s="2">
        <v>172759548586.10001</v>
      </c>
      <c r="L2053" s="2">
        <v>288612938736.65002</v>
      </c>
      <c r="M2053" s="2">
        <v>74644315565.669998</v>
      </c>
      <c r="N2053" s="2">
        <v>80227543201.300003</v>
      </c>
      <c r="O2053" s="2">
        <v>49413318169.707802</v>
      </c>
      <c r="P2053" s="2">
        <v>86619185744.5</v>
      </c>
      <c r="Q2053" s="2">
        <v>60914598630.160004</v>
      </c>
      <c r="R2053">
        <f t="shared" si="225"/>
        <v>1056230546153.0779</v>
      </c>
      <c r="S2053">
        <f t="shared" si="226"/>
        <v>0.23010042495378344</v>
      </c>
      <c r="T2053">
        <f t="shared" si="227"/>
        <v>0.16356234840519585</v>
      </c>
      <c r="U2053">
        <f t="shared" si="224"/>
        <v>0.27324805156205151</v>
      </c>
      <c r="V2053">
        <f t="shared" si="224"/>
        <v>7.0670476097793061E-2</v>
      </c>
      <c r="W2053">
        <f t="shared" si="224"/>
        <v>7.5956469440785088E-2</v>
      </c>
      <c r="X2053">
        <f t="shared" si="223"/>
        <v>4.6782701323756649E-2</v>
      </c>
      <c r="Y2053">
        <f t="shared" si="223"/>
        <v>8.2007840106478436E-2</v>
      </c>
      <c r="Z2053">
        <f t="shared" si="228"/>
        <v>5.7671688110155966E-2</v>
      </c>
      <c r="AA2053">
        <f t="shared" si="229"/>
        <v>0.99999999999999989</v>
      </c>
    </row>
    <row r="2054" spans="1:27" x14ac:dyDescent="0.2">
      <c r="A2054" s="1">
        <v>42131</v>
      </c>
      <c r="B2054">
        <v>64.5</v>
      </c>
      <c r="C2054">
        <v>16.239999999999998</v>
      </c>
      <c r="D2054">
        <v>54.81</v>
      </c>
      <c r="E2054">
        <v>37.54</v>
      </c>
      <c r="F2054">
        <v>78.430000000000007</v>
      </c>
      <c r="G2054">
        <v>41.44</v>
      </c>
      <c r="H2054">
        <v>197.39</v>
      </c>
      <c r="I2054">
        <v>365.68</v>
      </c>
      <c r="J2054" s="2">
        <v>239365121239.5</v>
      </c>
      <c r="K2054" s="2">
        <v>170554107540.32001</v>
      </c>
      <c r="L2054" s="2">
        <v>282227924570.13</v>
      </c>
      <c r="M2054" s="2">
        <v>73954806184.619995</v>
      </c>
      <c r="N2054" s="2">
        <v>79668855574.550003</v>
      </c>
      <c r="O2054" s="2">
        <v>49018939501.240402</v>
      </c>
      <c r="P2054" s="2">
        <v>85275616329.710007</v>
      </c>
      <c r="Q2054" s="2">
        <v>60196871762.720001</v>
      </c>
      <c r="R2054">
        <f t="shared" si="225"/>
        <v>1040262242702.7903</v>
      </c>
      <c r="S2054">
        <f t="shared" si="226"/>
        <v>0.23010074903572961</v>
      </c>
      <c r="T2054">
        <f t="shared" si="227"/>
        <v>0.16395299236968311</v>
      </c>
      <c r="U2054">
        <f t="shared" si="224"/>
        <v>0.27130459319262668</v>
      </c>
      <c r="V2054">
        <f t="shared" si="224"/>
        <v>7.1092464139111661E-2</v>
      </c>
      <c r="W2054">
        <f t="shared" si="224"/>
        <v>7.6585357330239967E-2</v>
      </c>
      <c r="X2054">
        <f t="shared" si="223"/>
        <v>4.7121713630478686E-2</v>
      </c>
      <c r="Y2054">
        <f t="shared" si="223"/>
        <v>8.1975114378993963E-2</v>
      </c>
      <c r="Z2054">
        <f t="shared" si="228"/>
        <v>5.786701592313645E-2</v>
      </c>
      <c r="AA2054">
        <f t="shared" si="229"/>
        <v>1</v>
      </c>
    </row>
    <row r="2055" spans="1:27" x14ac:dyDescent="0.2">
      <c r="A2055" s="1">
        <v>42130</v>
      </c>
      <c r="B2055">
        <v>63.92</v>
      </c>
      <c r="C2055">
        <v>16.29</v>
      </c>
      <c r="D2055">
        <v>54.92</v>
      </c>
      <c r="E2055">
        <v>37.049999999999997</v>
      </c>
      <c r="F2055">
        <v>77.849999999999994</v>
      </c>
      <c r="G2055">
        <v>40.94</v>
      </c>
      <c r="H2055">
        <v>196.25</v>
      </c>
      <c r="I2055">
        <v>363.4</v>
      </c>
      <c r="J2055" s="2">
        <v>237212690691.92001</v>
      </c>
      <c r="K2055" s="2">
        <v>171079212551.22</v>
      </c>
      <c r="L2055" s="2">
        <v>282794337117.15997</v>
      </c>
      <c r="M2055" s="2">
        <v>72989493051.149994</v>
      </c>
      <c r="N2055" s="2">
        <v>79079694077.25</v>
      </c>
      <c r="O2055" s="2">
        <v>48427371498.539299</v>
      </c>
      <c r="P2055" s="2">
        <v>84783118216.25</v>
      </c>
      <c r="Q2055" s="2">
        <v>59821546703.599998</v>
      </c>
      <c r="R2055">
        <f t="shared" si="225"/>
        <v>1036187463907.0894</v>
      </c>
      <c r="S2055">
        <f t="shared" si="226"/>
        <v>0.2289283541391984</v>
      </c>
      <c r="T2055">
        <f t="shared" si="227"/>
        <v>0.16510449943694741</v>
      </c>
      <c r="U2055">
        <f t="shared" si="224"/>
        <v>0.2729181224127577</v>
      </c>
      <c r="V2055">
        <f t="shared" si="224"/>
        <v>7.0440432444466114E-2</v>
      </c>
      <c r="W2055">
        <f t="shared" si="224"/>
        <v>7.6317941329910502E-2</v>
      </c>
      <c r="X2055">
        <f t="shared" si="223"/>
        <v>4.6736110197605693E-2</v>
      </c>
      <c r="Y2055">
        <f t="shared" si="223"/>
        <v>8.1822180994704785E-2</v>
      </c>
      <c r="Z2055">
        <f t="shared" si="228"/>
        <v>5.7732359044409313E-2</v>
      </c>
      <c r="AA2055">
        <f t="shared" si="229"/>
        <v>0.99999999999999989</v>
      </c>
    </row>
    <row r="2056" spans="1:27" x14ac:dyDescent="0.2">
      <c r="A2056" s="1">
        <v>42129</v>
      </c>
      <c r="B2056">
        <v>64.400000000000006</v>
      </c>
      <c r="C2056">
        <v>16.350000000000001</v>
      </c>
      <c r="D2056">
        <v>55.72</v>
      </c>
      <c r="E2056">
        <v>37.450000000000003</v>
      </c>
      <c r="F2056">
        <v>77.84</v>
      </c>
      <c r="G2056">
        <v>41.46</v>
      </c>
      <c r="H2056">
        <v>197.29</v>
      </c>
      <c r="I2056">
        <v>366.05</v>
      </c>
      <c r="J2056" s="2">
        <v>238994012524.39999</v>
      </c>
      <c r="K2056" s="2">
        <v>171709338564.29999</v>
      </c>
      <c r="L2056" s="2">
        <v>286913701095.56</v>
      </c>
      <c r="M2056" s="2">
        <v>73777503772.350006</v>
      </c>
      <c r="N2056" s="2">
        <v>79069536120.399994</v>
      </c>
      <c r="O2056" s="2">
        <v>49042138316.022499</v>
      </c>
      <c r="P2056" s="2">
        <v>85232414740.809998</v>
      </c>
      <c r="Q2056" s="2">
        <v>60257779776.699997</v>
      </c>
      <c r="R2056">
        <f t="shared" si="225"/>
        <v>1044996424910.5425</v>
      </c>
      <c r="S2056">
        <f t="shared" si="226"/>
        <v>0.22870318675478646</v>
      </c>
      <c r="T2056">
        <f t="shared" si="227"/>
        <v>0.1643157186676493</v>
      </c>
      <c r="U2056">
        <f t="shared" si="224"/>
        <v>0.27455950494770487</v>
      </c>
      <c r="V2056">
        <f t="shared" si="224"/>
        <v>7.0600723613638935E-2</v>
      </c>
      <c r="W2056">
        <f t="shared" si="224"/>
        <v>7.5664886726448652E-2</v>
      </c>
      <c r="X2056">
        <f t="shared" si="223"/>
        <v>4.6930436456010631E-2</v>
      </c>
      <c r="Y2056">
        <f t="shared" si="223"/>
        <v>8.156239840543604E-2</v>
      </c>
      <c r="Z2056">
        <f t="shared" si="228"/>
        <v>5.7663144428325097E-2</v>
      </c>
      <c r="AA2056">
        <f t="shared" si="229"/>
        <v>0.99999999999999989</v>
      </c>
    </row>
    <row r="2057" spans="1:27" x14ac:dyDescent="0.2">
      <c r="A2057" s="1">
        <v>42128</v>
      </c>
      <c r="B2057">
        <v>64.72</v>
      </c>
      <c r="C2057">
        <v>16.440000000000001</v>
      </c>
      <c r="D2057">
        <v>55.73</v>
      </c>
      <c r="E2057">
        <v>37.909999999999997</v>
      </c>
      <c r="F2057">
        <v>78.28</v>
      </c>
      <c r="G2057">
        <v>41.73</v>
      </c>
      <c r="H2057">
        <v>199.3</v>
      </c>
      <c r="I2057">
        <v>370.27</v>
      </c>
      <c r="J2057" s="2">
        <v>240181560412.72</v>
      </c>
      <c r="K2057" s="2">
        <v>172654527583.92001</v>
      </c>
      <c r="L2057" s="2">
        <v>286965193145.28998</v>
      </c>
      <c r="M2057" s="2">
        <v>74683716101.729996</v>
      </c>
      <c r="N2057" s="2">
        <v>79516486221.800003</v>
      </c>
      <c r="O2057" s="2">
        <v>49355321724.166801</v>
      </c>
      <c r="P2057" s="2">
        <v>86100766677.699997</v>
      </c>
      <c r="Q2057" s="2">
        <v>60952460368.580002</v>
      </c>
      <c r="R2057">
        <f t="shared" si="225"/>
        <v>1050410032235.9066</v>
      </c>
      <c r="S2057">
        <f t="shared" si="226"/>
        <v>0.22865505187671203</v>
      </c>
      <c r="T2057">
        <f t="shared" si="227"/>
        <v>0.16436869630462969</v>
      </c>
      <c r="U2057">
        <f t="shared" si="224"/>
        <v>0.27319350000347464</v>
      </c>
      <c r="V2057">
        <f t="shared" si="224"/>
        <v>7.109958379087257E-2</v>
      </c>
      <c r="W2057">
        <f t="shared" si="224"/>
        <v>7.5700425340132105E-2</v>
      </c>
      <c r="X2057">
        <f t="shared" si="223"/>
        <v>4.6986719670897355E-2</v>
      </c>
      <c r="Y2057">
        <f t="shared" si="223"/>
        <v>8.1968720818884025E-2</v>
      </c>
      <c r="Z2057">
        <f t="shared" si="228"/>
        <v>5.8027302194397716E-2</v>
      </c>
      <c r="AA2057">
        <f t="shared" si="229"/>
        <v>1.0000000000000002</v>
      </c>
    </row>
    <row r="2058" spans="1:27" x14ac:dyDescent="0.2">
      <c r="A2058" s="1">
        <v>42125</v>
      </c>
      <c r="B2058">
        <v>63.61</v>
      </c>
      <c r="C2058">
        <v>16.11</v>
      </c>
      <c r="D2058">
        <v>55.19</v>
      </c>
      <c r="E2058">
        <v>37.51</v>
      </c>
      <c r="F2058">
        <v>77.680000000000007</v>
      </c>
      <c r="G2058">
        <v>40.93</v>
      </c>
      <c r="H2058">
        <v>197.53</v>
      </c>
      <c r="I2058">
        <v>368.64</v>
      </c>
      <c r="J2058" s="2">
        <v>236062253675.10999</v>
      </c>
      <c r="K2058" s="2">
        <v>169188834511.98001</v>
      </c>
      <c r="L2058" s="2">
        <v>284184622459.87</v>
      </c>
      <c r="M2058" s="2">
        <v>73895705380.529999</v>
      </c>
      <c r="N2058" s="2">
        <v>78907008810.800003</v>
      </c>
      <c r="O2058" s="2">
        <v>48415772682.5625</v>
      </c>
      <c r="P2058" s="2">
        <v>85336098554.169998</v>
      </c>
      <c r="Q2058" s="2">
        <v>60684135874.559998</v>
      </c>
      <c r="R2058">
        <f t="shared" si="225"/>
        <v>1036674431949.5825</v>
      </c>
      <c r="S2058">
        <f t="shared" si="226"/>
        <v>0.22771107919693595</v>
      </c>
      <c r="T2058">
        <f t="shared" si="227"/>
        <v>0.16320344102034179</v>
      </c>
      <c r="U2058">
        <f t="shared" si="224"/>
        <v>0.27413102291471486</v>
      </c>
      <c r="V2058">
        <f t="shared" si="224"/>
        <v>7.128149697061674E-2</v>
      </c>
      <c r="W2058">
        <f t="shared" si="224"/>
        <v>7.6115515516676266E-2</v>
      </c>
      <c r="X2058">
        <f t="shared" si="223"/>
        <v>4.6702967865727342E-2</v>
      </c>
      <c r="Y2058">
        <f t="shared" si="223"/>
        <v>8.2317163348657005E-2</v>
      </c>
      <c r="Z2058">
        <f t="shared" si="228"/>
        <v>5.8537313166330027E-2</v>
      </c>
      <c r="AA2058">
        <f t="shared" si="229"/>
        <v>1</v>
      </c>
    </row>
    <row r="2059" spans="1:27" x14ac:dyDescent="0.2">
      <c r="A2059" s="1">
        <v>42124</v>
      </c>
      <c r="B2059">
        <v>63.26</v>
      </c>
      <c r="C2059">
        <v>15.93</v>
      </c>
      <c r="D2059">
        <v>55.1</v>
      </c>
      <c r="E2059">
        <v>37.31</v>
      </c>
      <c r="F2059">
        <v>77.45</v>
      </c>
      <c r="G2059">
        <v>40.17</v>
      </c>
      <c r="H2059">
        <v>196.42</v>
      </c>
      <c r="I2059">
        <v>363.94</v>
      </c>
      <c r="J2059" s="2">
        <v>234763373172.26001</v>
      </c>
      <c r="K2059" s="2">
        <v>167298456472.73999</v>
      </c>
      <c r="L2059" s="2">
        <v>283721194012.29999</v>
      </c>
      <c r="M2059" s="2">
        <v>73501700019.929993</v>
      </c>
      <c r="N2059" s="2">
        <v>78673375803.25</v>
      </c>
      <c r="O2059" s="2">
        <v>47511021271.717102</v>
      </c>
      <c r="P2059" s="2">
        <v>84856560917.380005</v>
      </c>
      <c r="Q2059" s="2">
        <v>59910439480.760002</v>
      </c>
      <c r="R2059">
        <f t="shared" si="225"/>
        <v>1030236121150.337</v>
      </c>
      <c r="S2059">
        <f t="shared" si="226"/>
        <v>0.22787336645712716</v>
      </c>
      <c r="T2059">
        <f t="shared" si="227"/>
        <v>0.16238845934263937</v>
      </c>
      <c r="U2059">
        <f t="shared" si="224"/>
        <v>0.27539433746072084</v>
      </c>
      <c r="V2059">
        <f t="shared" si="224"/>
        <v>7.1344518514706856E-2</v>
      </c>
      <c r="W2059">
        <f t="shared" si="224"/>
        <v>7.6364412184854472E-2</v>
      </c>
      <c r="X2059">
        <f t="shared" si="223"/>
        <v>4.6116633164315218E-2</v>
      </c>
      <c r="Y2059">
        <f t="shared" si="223"/>
        <v>8.2366128672164196E-2</v>
      </c>
      <c r="Z2059">
        <f t="shared" si="228"/>
        <v>5.8152144203471957E-2</v>
      </c>
      <c r="AA2059">
        <f t="shared" si="229"/>
        <v>1</v>
      </c>
    </row>
    <row r="2060" spans="1:27" x14ac:dyDescent="0.2">
      <c r="A2060" s="1">
        <v>42123</v>
      </c>
      <c r="B2060">
        <v>63.6</v>
      </c>
      <c r="C2060">
        <v>15.98</v>
      </c>
      <c r="D2060">
        <v>55.46</v>
      </c>
      <c r="E2060">
        <v>37.49</v>
      </c>
      <c r="F2060">
        <v>77.16</v>
      </c>
      <c r="G2060">
        <v>40.96</v>
      </c>
      <c r="H2060">
        <v>198.56</v>
      </c>
      <c r="I2060">
        <v>366.67</v>
      </c>
      <c r="J2060" s="2">
        <v>236025142803.60001</v>
      </c>
      <c r="K2060" s="2">
        <v>167823561483.64001</v>
      </c>
      <c r="L2060" s="2">
        <v>285374163178.23999</v>
      </c>
      <c r="M2060" s="2">
        <v>73909435560</v>
      </c>
      <c r="N2060" s="2">
        <v>78378795054.600006</v>
      </c>
      <c r="O2060" s="2">
        <v>47463914009.2771</v>
      </c>
      <c r="P2060" s="2">
        <v>85781074919.839996</v>
      </c>
      <c r="Q2060" s="2">
        <v>60482943973.279999</v>
      </c>
      <c r="R2060">
        <f t="shared" si="225"/>
        <v>1035239030982.4771</v>
      </c>
      <c r="S2060">
        <f t="shared" si="226"/>
        <v>0.22799096222212961</v>
      </c>
      <c r="T2060">
        <f t="shared" si="227"/>
        <v>0.16211092941923735</v>
      </c>
      <c r="U2060">
        <f t="shared" si="224"/>
        <v>0.27566016604629967</v>
      </c>
      <c r="V2060">
        <f t="shared" si="224"/>
        <v>7.1393594472435443E-2</v>
      </c>
      <c r="W2060">
        <f t="shared" si="224"/>
        <v>7.5710819152766937E-2</v>
      </c>
      <c r="X2060">
        <f t="shared" si="223"/>
        <v>4.5848265558759149E-2</v>
      </c>
      <c r="Y2060">
        <f t="shared" si="223"/>
        <v>8.2861129026820829E-2</v>
      </c>
      <c r="Z2060">
        <f t="shared" si="228"/>
        <v>5.8424134101551048E-2</v>
      </c>
      <c r="AA2060">
        <f t="shared" si="229"/>
        <v>1</v>
      </c>
    </row>
    <row r="2061" spans="1:27" x14ac:dyDescent="0.2">
      <c r="A2061" s="1">
        <v>42122</v>
      </c>
      <c r="B2061">
        <v>62.76</v>
      </c>
      <c r="C2061">
        <v>15.65</v>
      </c>
      <c r="D2061">
        <v>55.41</v>
      </c>
      <c r="E2061">
        <v>37.04</v>
      </c>
      <c r="F2061">
        <v>77.489999999999995</v>
      </c>
      <c r="G2061">
        <v>40.880000000000003</v>
      </c>
      <c r="H2061">
        <v>197.49</v>
      </c>
      <c r="I2061">
        <v>377.85</v>
      </c>
      <c r="J2061" s="2">
        <v>232907829596.76001</v>
      </c>
      <c r="K2061" s="2">
        <v>164357868411.70001</v>
      </c>
      <c r="L2061" s="2">
        <v>285116883911.03998</v>
      </c>
      <c r="M2061" s="2">
        <v>73022285760</v>
      </c>
      <c r="N2061" s="2">
        <v>78714007630.649994</v>
      </c>
      <c r="O2061" s="2">
        <v>47373008449.832497</v>
      </c>
      <c r="P2061" s="2">
        <v>85318817918.610001</v>
      </c>
      <c r="Q2061" s="2">
        <v>62327107154.400002</v>
      </c>
      <c r="R2061">
        <f t="shared" si="225"/>
        <v>1029137808832.9926</v>
      </c>
      <c r="S2061">
        <f t="shared" si="226"/>
        <v>0.22631354867903417</v>
      </c>
      <c r="T2061">
        <f t="shared" si="227"/>
        <v>0.15970443122488742</v>
      </c>
      <c r="U2061">
        <f t="shared" si="224"/>
        <v>0.27704441666014862</v>
      </c>
      <c r="V2061">
        <f t="shared" si="224"/>
        <v>7.09548178419417E-2</v>
      </c>
      <c r="W2061">
        <f t="shared" si="224"/>
        <v>7.648539093118055E-2</v>
      </c>
      <c r="X2061">
        <f t="shared" si="223"/>
        <v>4.6031744284618099E-2</v>
      </c>
      <c r="Y2061">
        <f t="shared" si="223"/>
        <v>8.2903200316154599E-2</v>
      </c>
      <c r="Z2061">
        <f t="shared" si="228"/>
        <v>6.0562450062034777E-2</v>
      </c>
      <c r="AA2061">
        <f t="shared" si="229"/>
        <v>1</v>
      </c>
    </row>
    <row r="2062" spans="1:27" x14ac:dyDescent="0.2">
      <c r="A2062" s="1">
        <v>42121</v>
      </c>
      <c r="B2062">
        <v>62.34</v>
      </c>
      <c r="C2062">
        <v>15.56</v>
      </c>
      <c r="D2062">
        <v>54.97</v>
      </c>
      <c r="E2062">
        <v>37.049999999999997</v>
      </c>
      <c r="F2062">
        <v>77.489999999999995</v>
      </c>
      <c r="G2062">
        <v>40.79</v>
      </c>
      <c r="H2062">
        <v>196.52</v>
      </c>
      <c r="I2062">
        <v>371.89</v>
      </c>
      <c r="J2062" s="2">
        <v>231349172993.34</v>
      </c>
      <c r="K2062" s="2">
        <v>163697360126.20001</v>
      </c>
      <c r="L2062" s="2">
        <v>282852826359.67999</v>
      </c>
      <c r="M2062" s="2">
        <v>73042000200</v>
      </c>
      <c r="N2062" s="2">
        <v>78714007630.649994</v>
      </c>
      <c r="O2062" s="2">
        <v>47259377659.267899</v>
      </c>
      <c r="P2062" s="2">
        <v>84899762506.279999</v>
      </c>
      <c r="Q2062" s="2">
        <v>61343993329.760002</v>
      </c>
      <c r="R2062">
        <f t="shared" si="225"/>
        <v>1023158500805.178</v>
      </c>
      <c r="S2062">
        <f t="shared" si="226"/>
        <v>0.22611274090112041</v>
      </c>
      <c r="T2062">
        <f t="shared" si="227"/>
        <v>0.15999218107202143</v>
      </c>
      <c r="U2062">
        <f t="shared" si="224"/>
        <v>0.27645064390032242</v>
      </c>
      <c r="V2062">
        <f t="shared" si="224"/>
        <v>7.1388743916528427E-2</v>
      </c>
      <c r="W2062">
        <f t="shared" si="224"/>
        <v>7.6932369294401351E-2</v>
      </c>
      <c r="X2062">
        <f t="shared" si="223"/>
        <v>4.6189693602777061E-2</v>
      </c>
      <c r="Y2062">
        <f t="shared" si="223"/>
        <v>8.2978113791233571E-2</v>
      </c>
      <c r="Z2062">
        <f t="shared" si="228"/>
        <v>5.9955513521595276E-2</v>
      </c>
      <c r="AA2062">
        <f t="shared" si="229"/>
        <v>0.99999999999999989</v>
      </c>
    </row>
    <row r="2063" spans="1:27" x14ac:dyDescent="0.2">
      <c r="A2063" s="1">
        <v>42118</v>
      </c>
      <c r="B2063">
        <v>62.6</v>
      </c>
      <c r="C2063">
        <v>15.64</v>
      </c>
      <c r="D2063">
        <v>54.7</v>
      </c>
      <c r="E2063">
        <v>37.36</v>
      </c>
      <c r="F2063">
        <v>77.989999999999995</v>
      </c>
      <c r="G2063">
        <v>40.61</v>
      </c>
      <c r="H2063">
        <v>197.99</v>
      </c>
      <c r="I2063">
        <v>372.98</v>
      </c>
      <c r="J2063" s="2">
        <v>232314055652.60001</v>
      </c>
      <c r="K2063" s="2">
        <v>164538991797.79999</v>
      </c>
      <c r="L2063" s="2">
        <v>281463518316.79999</v>
      </c>
      <c r="M2063" s="2">
        <v>73653147840</v>
      </c>
      <c r="N2063" s="2">
        <v>79221905473.149994</v>
      </c>
      <c r="O2063" s="2">
        <v>47054840150.5177</v>
      </c>
      <c r="P2063" s="2">
        <v>85534825863.110001</v>
      </c>
      <c r="Q2063" s="2">
        <v>61523790992.32</v>
      </c>
      <c r="R2063">
        <f t="shared" si="225"/>
        <v>1025305076086.2976</v>
      </c>
      <c r="S2063">
        <f t="shared" si="226"/>
        <v>0.22658042086299654</v>
      </c>
      <c r="T2063">
        <f t="shared" si="227"/>
        <v>0.1604780817294531</v>
      </c>
      <c r="U2063">
        <f t="shared" si="224"/>
        <v>0.27451684857659853</v>
      </c>
      <c r="V2063">
        <f t="shared" si="224"/>
        <v>7.1835348871130314E-2</v>
      </c>
      <c r="W2063">
        <f t="shared" si="224"/>
        <v>7.7266666596003536E-2</v>
      </c>
      <c r="X2063">
        <f t="shared" si="223"/>
        <v>4.5893501600646716E-2</v>
      </c>
      <c r="Y2063">
        <f t="shared" si="223"/>
        <v>8.342378074397705E-2</v>
      </c>
      <c r="Z2063">
        <f t="shared" si="228"/>
        <v>6.000535101919429E-2</v>
      </c>
      <c r="AA2063">
        <f t="shared" si="229"/>
        <v>1.0000000000000002</v>
      </c>
    </row>
    <row r="2064" spans="1:27" x14ac:dyDescent="0.2">
      <c r="A2064" s="1">
        <v>42117</v>
      </c>
      <c r="B2064">
        <v>62.8</v>
      </c>
      <c r="C2064">
        <v>15.69</v>
      </c>
      <c r="D2064">
        <v>54.86</v>
      </c>
      <c r="E2064">
        <v>37.380000000000003</v>
      </c>
      <c r="F2064">
        <v>78.150000000000006</v>
      </c>
      <c r="G2064">
        <v>40.200000000000003</v>
      </c>
      <c r="H2064">
        <v>199.31</v>
      </c>
      <c r="I2064">
        <v>371.93</v>
      </c>
      <c r="J2064" s="2">
        <v>233056273082.79999</v>
      </c>
      <c r="K2064" s="2">
        <v>165065011592.54999</v>
      </c>
      <c r="L2064" s="2">
        <v>282286811971.84009</v>
      </c>
      <c r="M2064" s="2">
        <v>73692576720</v>
      </c>
      <c r="N2064" s="2">
        <v>79384432782.75</v>
      </c>
      <c r="O2064" s="2">
        <v>46577588280.916</v>
      </c>
      <c r="P2064" s="2">
        <v>86105086836.589996</v>
      </c>
      <c r="Q2064" s="2">
        <v>61350591409.120003</v>
      </c>
      <c r="R2064">
        <f t="shared" si="225"/>
        <v>1027518372676.566</v>
      </c>
      <c r="S2064">
        <f t="shared" si="226"/>
        <v>0.22681470159576364</v>
      </c>
      <c r="T2064">
        <f t="shared" si="227"/>
        <v>0.16064434075526532</v>
      </c>
      <c r="U2064">
        <f t="shared" si="224"/>
        <v>0.27472677810764173</v>
      </c>
      <c r="V2064">
        <f t="shared" si="224"/>
        <v>7.1718986910218843E-2</v>
      </c>
      <c r="W2064">
        <f t="shared" si="224"/>
        <v>7.7258407142602001E-2</v>
      </c>
      <c r="X2064">
        <f t="shared" si="223"/>
        <v>4.5330175614852308E-2</v>
      </c>
      <c r="Y2064">
        <f t="shared" si="223"/>
        <v>8.3799072723435827E-2</v>
      </c>
      <c r="Z2064">
        <f t="shared" si="228"/>
        <v>5.9707537150220327E-2</v>
      </c>
      <c r="AA2064">
        <f t="shared" si="229"/>
        <v>1</v>
      </c>
    </row>
    <row r="2065" spans="1:27" x14ac:dyDescent="0.2">
      <c r="A2065" s="1">
        <v>42116</v>
      </c>
      <c r="B2065">
        <v>62.94</v>
      </c>
      <c r="C2065">
        <v>15.74</v>
      </c>
      <c r="D2065">
        <v>54.67</v>
      </c>
      <c r="E2065">
        <v>37.200000000000003</v>
      </c>
      <c r="F2065">
        <v>78.44</v>
      </c>
      <c r="G2065">
        <v>40.950000000000003</v>
      </c>
      <c r="H2065">
        <v>198.32</v>
      </c>
      <c r="I2065">
        <v>369.51</v>
      </c>
      <c r="J2065" s="2">
        <v>233575825283.94</v>
      </c>
      <c r="K2065" s="2">
        <v>165591031387.29999</v>
      </c>
      <c r="L2065" s="2">
        <v>281309150756.47998</v>
      </c>
      <c r="M2065" s="2">
        <v>73337716800</v>
      </c>
      <c r="N2065" s="2">
        <v>79679013531.399994</v>
      </c>
      <c r="O2065" s="2">
        <v>47452551393.717102</v>
      </c>
      <c r="P2065" s="2">
        <v>85677391106.479996</v>
      </c>
      <c r="Q2065" s="2">
        <v>60951407607.839996</v>
      </c>
      <c r="R2065">
        <f t="shared" si="225"/>
        <v>1027574087867.1571</v>
      </c>
      <c r="S2065">
        <f t="shared" si="226"/>
        <v>0.22730801412942622</v>
      </c>
      <c r="T2065">
        <f t="shared" si="227"/>
        <v>0.16114753509501428</v>
      </c>
      <c r="U2065">
        <f t="shared" si="224"/>
        <v>0.27376045589118347</v>
      </c>
      <c r="V2065">
        <f t="shared" si="224"/>
        <v>7.1369760746128275E-2</v>
      </c>
      <c r="W2065">
        <f t="shared" si="224"/>
        <v>7.7540894104076274E-2</v>
      </c>
      <c r="X2065">
        <f t="shared" si="223"/>
        <v>4.6179202019593628E-2</v>
      </c>
      <c r="Y2065">
        <f t="shared" si="223"/>
        <v>8.3378310253339333E-2</v>
      </c>
      <c r="Z2065">
        <f t="shared" si="228"/>
        <v>5.9315827761238449E-2</v>
      </c>
      <c r="AA2065">
        <f t="shared" si="229"/>
        <v>0.99999999999999978</v>
      </c>
    </row>
    <row r="2066" spans="1:27" x14ac:dyDescent="0.2">
      <c r="A2066" s="1">
        <v>42115</v>
      </c>
      <c r="B2066">
        <v>62.31</v>
      </c>
      <c r="C2066">
        <v>15.5</v>
      </c>
      <c r="D2066">
        <v>54.28</v>
      </c>
      <c r="E2066">
        <v>36.75</v>
      </c>
      <c r="F2066">
        <v>77.28</v>
      </c>
      <c r="G2066">
        <v>40.909999999999997</v>
      </c>
      <c r="H2066">
        <v>196.84</v>
      </c>
      <c r="I2066">
        <v>367.52</v>
      </c>
      <c r="J2066" s="2">
        <v>231237840378.81</v>
      </c>
      <c r="K2066" s="2">
        <v>163066136372.5</v>
      </c>
      <c r="L2066" s="2">
        <v>279302372472.32001</v>
      </c>
      <c r="M2066" s="2">
        <v>72450567000</v>
      </c>
      <c r="N2066" s="2">
        <v>78500690536.800003</v>
      </c>
      <c r="O2066" s="2">
        <v>47407098613.994797</v>
      </c>
      <c r="P2066" s="2">
        <v>85038007590.759995</v>
      </c>
      <c r="Q2066" s="2">
        <v>60623153159.68</v>
      </c>
      <c r="R2066">
        <f t="shared" si="225"/>
        <v>1017625866124.8649</v>
      </c>
      <c r="S2066">
        <f t="shared" si="226"/>
        <v>0.22723266779702375</v>
      </c>
      <c r="T2066">
        <f t="shared" si="227"/>
        <v>0.16024173696906741</v>
      </c>
      <c r="U2066">
        <f t="shared" si="224"/>
        <v>0.27446469451086947</v>
      </c>
      <c r="V2066">
        <f t="shared" si="224"/>
        <v>7.1195681450092155E-2</v>
      </c>
      <c r="W2066">
        <f t="shared" si="224"/>
        <v>7.7141013362535538E-2</v>
      </c>
      <c r="X2066">
        <f t="shared" si="224"/>
        <v>4.6585980360858717E-2</v>
      </c>
      <c r="Y2066">
        <f t="shared" si="224"/>
        <v>8.3565100319812083E-2</v>
      </c>
      <c r="Z2066">
        <f t="shared" si="228"/>
        <v>5.957312522974078E-2</v>
      </c>
      <c r="AA2066">
        <f t="shared" si="229"/>
        <v>1</v>
      </c>
    </row>
    <row r="2067" spans="1:27" x14ac:dyDescent="0.2">
      <c r="A2067" s="1">
        <v>42114</v>
      </c>
      <c r="B2067">
        <v>63.24</v>
      </c>
      <c r="C2067">
        <v>15.57</v>
      </c>
      <c r="D2067">
        <v>54.36</v>
      </c>
      <c r="E2067">
        <v>36.96</v>
      </c>
      <c r="F2067">
        <v>77.23</v>
      </c>
      <c r="G2067">
        <v>41.01</v>
      </c>
      <c r="H2067">
        <v>198.1</v>
      </c>
      <c r="I2067">
        <v>369.71</v>
      </c>
      <c r="J2067" s="2">
        <v>234689151429.23999</v>
      </c>
      <c r="K2067" s="2">
        <v>163802564085.14999</v>
      </c>
      <c r="L2067" s="2">
        <v>279714019299.84009</v>
      </c>
      <c r="M2067" s="2">
        <v>72864570240</v>
      </c>
      <c r="N2067" s="2">
        <v>78449900752.550003</v>
      </c>
      <c r="O2067" s="2">
        <v>47520730563.300499</v>
      </c>
      <c r="P2067" s="2">
        <v>85582347610.899994</v>
      </c>
      <c r="Q2067" s="2">
        <v>60984398004.639999</v>
      </c>
      <c r="R2067">
        <f t="shared" si="225"/>
        <v>1023607681985.6207</v>
      </c>
      <c r="S2067">
        <f t="shared" si="226"/>
        <v>0.22927646554389264</v>
      </c>
      <c r="T2067">
        <f t="shared" si="227"/>
        <v>0.16002475066170033</v>
      </c>
      <c r="U2067">
        <f t="shared" ref="U2067:X2130" si="230">L2067/$R2067</f>
        <v>0.27326291529704388</v>
      </c>
      <c r="V2067">
        <f t="shared" si="230"/>
        <v>7.1184079137287651E-2</v>
      </c>
      <c r="W2067">
        <f t="shared" si="230"/>
        <v>7.6640593982619257E-2</v>
      </c>
      <c r="X2067">
        <f t="shared" si="230"/>
        <v>4.6424749832981477E-2</v>
      </c>
      <c r="Y2067">
        <f t="shared" ref="Y2067:Y2130" si="231">P2067/$R2067</f>
        <v>8.3608543699950688E-2</v>
      </c>
      <c r="Z2067">
        <f t="shared" si="228"/>
        <v>5.9577901844523953E-2</v>
      </c>
      <c r="AA2067">
        <f t="shared" si="229"/>
        <v>1</v>
      </c>
    </row>
    <row r="2068" spans="1:27" x14ac:dyDescent="0.2">
      <c r="A2068" s="1">
        <v>42111</v>
      </c>
      <c r="B2068">
        <v>62.84</v>
      </c>
      <c r="C2068">
        <v>15.56</v>
      </c>
      <c r="D2068">
        <v>54.05</v>
      </c>
      <c r="E2068">
        <v>36.75</v>
      </c>
      <c r="F2068">
        <v>77.319999999999993</v>
      </c>
      <c r="G2068">
        <v>41.04</v>
      </c>
      <c r="H2068">
        <v>197.35</v>
      </c>
      <c r="I2068">
        <v>365.4</v>
      </c>
      <c r="J2068" s="2">
        <v>233204716568.84</v>
      </c>
      <c r="K2068" s="2">
        <v>163697360126.20001</v>
      </c>
      <c r="L2068" s="2">
        <v>278118887843.20001</v>
      </c>
      <c r="M2068" s="2">
        <v>72450567000</v>
      </c>
      <c r="N2068" s="2">
        <v>78541322364.199997</v>
      </c>
      <c r="O2068" s="2">
        <v>47554819568.721603</v>
      </c>
      <c r="P2068" s="2">
        <v>85258335694.149994</v>
      </c>
      <c r="Q2068" s="2">
        <v>60273454953.599998</v>
      </c>
      <c r="R2068">
        <f t="shared" si="225"/>
        <v>1019099464118.9115</v>
      </c>
      <c r="S2068">
        <f t="shared" si="226"/>
        <v>0.22883410773889779</v>
      </c>
      <c r="T2068">
        <f t="shared" si="227"/>
        <v>0.16062942420220852</v>
      </c>
      <c r="U2068">
        <f t="shared" si="230"/>
        <v>0.27290651956495221</v>
      </c>
      <c r="V2068">
        <f t="shared" si="230"/>
        <v>7.1092733880140924E-2</v>
      </c>
      <c r="W2068">
        <f t="shared" si="230"/>
        <v>7.7069339283879323E-2</v>
      </c>
      <c r="X2068">
        <f t="shared" si="230"/>
        <v>4.666357038057746E-2</v>
      </c>
      <c r="Y2068">
        <f t="shared" si="231"/>
        <v>8.3660465632628189E-2</v>
      </c>
      <c r="Z2068">
        <f t="shared" si="228"/>
        <v>5.914383931671572E-2</v>
      </c>
      <c r="AA2068">
        <f t="shared" si="229"/>
        <v>1</v>
      </c>
    </row>
    <row r="2069" spans="1:27" x14ac:dyDescent="0.2">
      <c r="A2069" s="1">
        <v>42110</v>
      </c>
      <c r="B2069">
        <v>63.81</v>
      </c>
      <c r="C2069">
        <v>15.79</v>
      </c>
      <c r="D2069">
        <v>54.81</v>
      </c>
      <c r="E2069">
        <v>37.36</v>
      </c>
      <c r="F2069">
        <v>80.91</v>
      </c>
      <c r="G2069">
        <v>40.35</v>
      </c>
      <c r="H2069">
        <v>200.21</v>
      </c>
      <c r="I2069">
        <v>372.18</v>
      </c>
      <c r="J2069" s="2">
        <v>236804471105.31</v>
      </c>
      <c r="K2069" s="2">
        <v>166117051182.04999</v>
      </c>
      <c r="L2069" s="2">
        <v>282029532704.64001</v>
      </c>
      <c r="M2069" s="2">
        <v>73653147840</v>
      </c>
      <c r="N2069" s="2">
        <v>82461473846.639999</v>
      </c>
      <c r="O2069" s="2">
        <v>46759398241.063904</v>
      </c>
      <c r="P2069" s="2">
        <v>86569512245.080002</v>
      </c>
      <c r="Q2069" s="2">
        <v>61391829405.120003</v>
      </c>
      <c r="R2069">
        <f t="shared" si="225"/>
        <v>1035786416569.9038</v>
      </c>
      <c r="S2069">
        <f t="shared" si="226"/>
        <v>0.22862287757113908</v>
      </c>
      <c r="T2069">
        <f t="shared" si="227"/>
        <v>0.16037770772488111</v>
      </c>
      <c r="U2069">
        <f t="shared" si="230"/>
        <v>0.27228541347221485</v>
      </c>
      <c r="V2069">
        <f t="shared" si="230"/>
        <v>7.1108431875278655E-2</v>
      </c>
      <c r="W2069">
        <f t="shared" si="230"/>
        <v>7.9612430253447705E-2</v>
      </c>
      <c r="X2069">
        <f t="shared" si="230"/>
        <v>4.5143861217944614E-2</v>
      </c>
      <c r="Y2069">
        <f t="shared" si="231"/>
        <v>8.3578535941572218E-2</v>
      </c>
      <c r="Z2069">
        <f t="shared" si="228"/>
        <v>5.927074194352186E-2</v>
      </c>
      <c r="AA2069">
        <f t="shared" si="229"/>
        <v>1</v>
      </c>
    </row>
    <row r="2070" spans="1:27" x14ac:dyDescent="0.2">
      <c r="A2070" s="1">
        <v>42109</v>
      </c>
      <c r="B2070">
        <v>64.209999999999994</v>
      </c>
      <c r="C2070">
        <v>15.64</v>
      </c>
      <c r="D2070">
        <v>54.81</v>
      </c>
      <c r="E2070">
        <v>37.39</v>
      </c>
      <c r="F2070">
        <v>79.75</v>
      </c>
      <c r="G2070">
        <v>40.229999999999997</v>
      </c>
      <c r="H2070">
        <v>201.1</v>
      </c>
      <c r="I2070">
        <v>376.66</v>
      </c>
      <c r="J2070" s="2">
        <v>238288905965.70999</v>
      </c>
      <c r="K2070" s="2">
        <v>164538991797.79999</v>
      </c>
      <c r="L2070" s="2">
        <v>282029532704.64001</v>
      </c>
      <c r="M2070" s="2">
        <v>73712291160</v>
      </c>
      <c r="N2070" s="2">
        <v>81279230494</v>
      </c>
      <c r="O2070" s="2">
        <v>46611677286.337097</v>
      </c>
      <c r="P2070" s="2">
        <v>86954342502.800003</v>
      </c>
      <c r="Q2070" s="2">
        <v>62130814293.440002</v>
      </c>
      <c r="R2070">
        <f t="shared" si="225"/>
        <v>1035545786204.7271</v>
      </c>
      <c r="S2070">
        <f t="shared" si="226"/>
        <v>0.23010948346285903</v>
      </c>
      <c r="T2070">
        <f t="shared" si="227"/>
        <v>0.15889108332026053</v>
      </c>
      <c r="U2070">
        <f t="shared" si="230"/>
        <v>0.27234868458909733</v>
      </c>
      <c r="V2070">
        <f t="shared" si="230"/>
        <v>7.1182068569034862E-2</v>
      </c>
      <c r="W2070">
        <f t="shared" si="230"/>
        <v>7.8489267762740067E-2</v>
      </c>
      <c r="X2070">
        <f t="shared" si="230"/>
        <v>4.5011700986364679E-2</v>
      </c>
      <c r="Y2070">
        <f t="shared" si="231"/>
        <v>8.396957784115705E-2</v>
      </c>
      <c r="Z2070">
        <f t="shared" si="228"/>
        <v>5.9998133468486502E-2</v>
      </c>
      <c r="AA2070">
        <f t="shared" si="229"/>
        <v>1</v>
      </c>
    </row>
    <row r="2071" spans="1:27" x14ac:dyDescent="0.2">
      <c r="A2071" s="1">
        <v>42108</v>
      </c>
      <c r="B2071">
        <v>63.04</v>
      </c>
      <c r="C2071">
        <v>15.82</v>
      </c>
      <c r="D2071">
        <v>54.19</v>
      </c>
      <c r="E2071">
        <v>36.840000000000003</v>
      </c>
      <c r="F2071">
        <v>79.489999999999995</v>
      </c>
      <c r="G2071">
        <v>39.270000000000003</v>
      </c>
      <c r="H2071">
        <v>197.72</v>
      </c>
      <c r="I2071">
        <v>373.66</v>
      </c>
      <c r="J2071" s="2">
        <v>233946933999.04001</v>
      </c>
      <c r="K2071" s="2">
        <v>166432663058.89999</v>
      </c>
      <c r="L2071" s="2">
        <v>278839269791.35999</v>
      </c>
      <c r="M2071" s="2">
        <v>72627996960</v>
      </c>
      <c r="N2071" s="2">
        <v>81014244914.960007</v>
      </c>
      <c r="O2071" s="2">
        <v>45498087659.364502</v>
      </c>
      <c r="P2071" s="2">
        <v>85492852310.559998</v>
      </c>
      <c r="Q2071" s="2">
        <v>61635958341.440002</v>
      </c>
      <c r="R2071">
        <f t="shared" si="225"/>
        <v>1025488007035.6245</v>
      </c>
      <c r="S2071">
        <f t="shared" si="226"/>
        <v>0.22813229642276345</v>
      </c>
      <c r="T2071">
        <f t="shared" si="227"/>
        <v>0.16229605994126295</v>
      </c>
      <c r="U2071">
        <f t="shared" si="230"/>
        <v>0.27190885498251699</v>
      </c>
      <c r="V2071">
        <f t="shared" si="230"/>
        <v>7.082286332138156E-2</v>
      </c>
      <c r="W2071">
        <f t="shared" si="230"/>
        <v>7.9000675150894914E-2</v>
      </c>
      <c r="X2071">
        <f t="shared" si="230"/>
        <v>4.436725475794271E-2</v>
      </c>
      <c r="Y2071">
        <f t="shared" si="231"/>
        <v>8.3367968931878547E-2</v>
      </c>
      <c r="Z2071">
        <f t="shared" si="228"/>
        <v>6.0104026491358882E-2</v>
      </c>
      <c r="AA2071">
        <f t="shared" si="229"/>
        <v>1</v>
      </c>
    </row>
    <row r="2072" spans="1:27" x14ac:dyDescent="0.2">
      <c r="A2072" s="1">
        <v>42107</v>
      </c>
      <c r="B2072">
        <v>62.07</v>
      </c>
      <c r="C2072">
        <v>15.8</v>
      </c>
      <c r="D2072">
        <v>54.59</v>
      </c>
      <c r="E2072">
        <v>36.299999999999997</v>
      </c>
      <c r="F2072">
        <v>79.27</v>
      </c>
      <c r="G2072">
        <v>39.369999999999997</v>
      </c>
      <c r="H2072">
        <v>195.58</v>
      </c>
      <c r="I2072">
        <v>369.69</v>
      </c>
      <c r="J2072" s="2">
        <v>230347179462.57001</v>
      </c>
      <c r="K2072" s="2">
        <v>166222255141</v>
      </c>
      <c r="L2072" s="2">
        <v>280897503928.96002</v>
      </c>
      <c r="M2072" s="2">
        <v>71563417200</v>
      </c>
      <c r="N2072" s="2">
        <v>80790026348.080002</v>
      </c>
      <c r="O2072" s="2">
        <v>45623082224.230202</v>
      </c>
      <c r="P2072" s="2">
        <v>84567530117.839996</v>
      </c>
      <c r="Q2072" s="2">
        <v>60981098964.959999</v>
      </c>
      <c r="R2072">
        <f t="shared" si="225"/>
        <v>1020992093387.6401</v>
      </c>
      <c r="S2072">
        <f t="shared" si="226"/>
        <v>0.22561112956152352</v>
      </c>
      <c r="T2072">
        <f t="shared" si="227"/>
        <v>0.16280464483272974</v>
      </c>
      <c r="U2072">
        <f t="shared" si="230"/>
        <v>0.27512211480203075</v>
      </c>
      <c r="V2072">
        <f t="shared" si="230"/>
        <v>7.009203858039037E-2</v>
      </c>
      <c r="W2072">
        <f t="shared" si="230"/>
        <v>7.9128944162554296E-2</v>
      </c>
      <c r="X2072">
        <f t="shared" si="230"/>
        <v>4.4685049492257413E-2</v>
      </c>
      <c r="Y2072">
        <f t="shared" si="231"/>
        <v>8.2828780619883052E-2</v>
      </c>
      <c r="Z2072">
        <f t="shared" si="228"/>
        <v>5.9727297948630929E-2</v>
      </c>
      <c r="AA2072">
        <f t="shared" si="229"/>
        <v>1</v>
      </c>
    </row>
    <row r="2073" spans="1:27" x14ac:dyDescent="0.2">
      <c r="A2073" s="1">
        <v>42104</v>
      </c>
      <c r="B2073">
        <v>61.7</v>
      </c>
      <c r="C2073">
        <v>15.72</v>
      </c>
      <c r="D2073">
        <v>54.32</v>
      </c>
      <c r="E2073">
        <v>36.24</v>
      </c>
      <c r="F2073">
        <v>79.59</v>
      </c>
      <c r="G2073">
        <v>39.25</v>
      </c>
      <c r="H2073">
        <v>195.64</v>
      </c>
      <c r="I2073">
        <v>369.45</v>
      </c>
      <c r="J2073" s="2">
        <v>228974077216.70001</v>
      </c>
      <c r="K2073" s="2">
        <v>165380623469.39999</v>
      </c>
      <c r="L2073" s="2">
        <v>279508195886.08002</v>
      </c>
      <c r="M2073" s="2">
        <v>71445130560</v>
      </c>
      <c r="N2073" s="2">
        <v>81116162445.360001</v>
      </c>
      <c r="O2073" s="2">
        <v>45475361269.503403</v>
      </c>
      <c r="P2073" s="2">
        <v>84593473730.720001</v>
      </c>
      <c r="Q2073" s="2">
        <v>60941510488.800003</v>
      </c>
      <c r="R2073">
        <f t="shared" si="225"/>
        <v>1017434535066.5634</v>
      </c>
      <c r="S2073">
        <f t="shared" si="226"/>
        <v>0.22505042764419225</v>
      </c>
      <c r="T2073">
        <f t="shared" si="227"/>
        <v>0.16254669737407756</v>
      </c>
      <c r="U2073">
        <f t="shared" si="230"/>
        <v>0.27471860473833221</v>
      </c>
      <c r="V2073">
        <f t="shared" si="230"/>
        <v>7.0220862470847689E-2</v>
      </c>
      <c r="W2073">
        <f t="shared" si="230"/>
        <v>7.9726173674705428E-2</v>
      </c>
      <c r="X2073">
        <f t="shared" si="230"/>
        <v>4.4696105451667495E-2</v>
      </c>
      <c r="Y2073">
        <f t="shared" si="231"/>
        <v>8.3143898516463921E-2</v>
      </c>
      <c r="Z2073">
        <f t="shared" si="228"/>
        <v>5.98972301297135E-2</v>
      </c>
      <c r="AA2073">
        <f t="shared" si="229"/>
        <v>1.0000000000000002</v>
      </c>
    </row>
    <row r="2074" spans="1:27" x14ac:dyDescent="0.2">
      <c r="A2074" s="1">
        <v>42103</v>
      </c>
      <c r="B2074">
        <v>61.47</v>
      </c>
      <c r="C2074">
        <v>15.71</v>
      </c>
      <c r="D2074">
        <v>54.19</v>
      </c>
      <c r="E2074">
        <v>36.64</v>
      </c>
      <c r="F2074">
        <v>79.16</v>
      </c>
      <c r="G2074">
        <v>38.44</v>
      </c>
      <c r="H2074">
        <v>194.89</v>
      </c>
      <c r="I2074">
        <v>371.53</v>
      </c>
      <c r="J2074" s="2">
        <v>228120527171.97</v>
      </c>
      <c r="K2074" s="2">
        <v>165275419510.45001</v>
      </c>
      <c r="L2074" s="2">
        <v>278839269791.35999</v>
      </c>
      <c r="M2074" s="2">
        <v>72233708160</v>
      </c>
      <c r="N2074" s="2">
        <v>80677917064.639999</v>
      </c>
      <c r="O2074" s="2">
        <v>44543582761.419998</v>
      </c>
      <c r="P2074" s="2">
        <v>84269178569.720001</v>
      </c>
      <c r="Q2074" s="2">
        <v>61284610615.519997</v>
      </c>
      <c r="R2074">
        <f t="shared" si="225"/>
        <v>1015244213645.0801</v>
      </c>
      <c r="S2074">
        <f t="shared" si="226"/>
        <v>0.22469522515468265</v>
      </c>
      <c r="T2074">
        <f t="shared" si="227"/>
        <v>0.16279375670318152</v>
      </c>
      <c r="U2074">
        <f t="shared" si="230"/>
        <v>0.27465240977855954</v>
      </c>
      <c r="V2074">
        <f t="shared" si="230"/>
        <v>7.1149096137820722E-2</v>
      </c>
      <c r="W2074">
        <f t="shared" si="230"/>
        <v>7.9466512569402584E-2</v>
      </c>
      <c r="X2074">
        <f t="shared" si="230"/>
        <v>4.3874746748364155E-2</v>
      </c>
      <c r="Y2074">
        <f t="shared" si="231"/>
        <v>8.3003850144749231E-2</v>
      </c>
      <c r="Z2074">
        <f t="shared" si="228"/>
        <v>6.0364402763239511E-2</v>
      </c>
      <c r="AA2074">
        <f t="shared" si="229"/>
        <v>0.99999999999999989</v>
      </c>
    </row>
    <row r="2075" spans="1:27" x14ac:dyDescent="0.2">
      <c r="A2075" s="1">
        <v>42102</v>
      </c>
      <c r="B2075">
        <v>61.05</v>
      </c>
      <c r="C2075">
        <v>15.61</v>
      </c>
      <c r="D2075">
        <v>54</v>
      </c>
      <c r="E2075">
        <v>36.26</v>
      </c>
      <c r="F2075">
        <v>78.69</v>
      </c>
      <c r="G2075">
        <v>38.450000000000003</v>
      </c>
      <c r="H2075">
        <v>192.56</v>
      </c>
      <c r="I2075">
        <v>369.71</v>
      </c>
      <c r="J2075" s="2">
        <v>226561870568.54999</v>
      </c>
      <c r="K2075" s="2">
        <v>164223379920.95001</v>
      </c>
      <c r="L2075" s="2">
        <v>277861608576</v>
      </c>
      <c r="M2075" s="2">
        <v>71484559440</v>
      </c>
      <c r="N2075" s="2">
        <v>80198904671.759995</v>
      </c>
      <c r="O2075" s="2">
        <v>44554945376.980003</v>
      </c>
      <c r="P2075" s="2">
        <v>83261701602.880005</v>
      </c>
      <c r="Q2075" s="2">
        <v>60984398004.639999</v>
      </c>
      <c r="R2075">
        <f t="shared" si="225"/>
        <v>1009131368161.76</v>
      </c>
      <c r="S2075">
        <f t="shared" si="226"/>
        <v>0.2245117709315255</v>
      </c>
      <c r="T2075">
        <f t="shared" si="227"/>
        <v>0.16273736512630693</v>
      </c>
      <c r="U2075">
        <f t="shared" si="230"/>
        <v>0.27534731090775072</v>
      </c>
      <c r="V2075">
        <f t="shared" si="230"/>
        <v>7.0837714191975543E-2</v>
      </c>
      <c r="W2075">
        <f t="shared" si="230"/>
        <v>7.9473205572680616E-2</v>
      </c>
      <c r="X2075">
        <f t="shared" si="230"/>
        <v>4.4151779225871823E-2</v>
      </c>
      <c r="Y2075">
        <f t="shared" si="231"/>
        <v>8.250828804831431E-2</v>
      </c>
      <c r="Z2075">
        <f t="shared" si="228"/>
        <v>6.0432565995574547E-2</v>
      </c>
      <c r="AA2075">
        <f t="shared" si="229"/>
        <v>1</v>
      </c>
    </row>
    <row r="2076" spans="1:27" x14ac:dyDescent="0.2">
      <c r="A2076" s="1">
        <v>42101</v>
      </c>
      <c r="B2076">
        <v>60.85</v>
      </c>
      <c r="C2076">
        <v>15.46</v>
      </c>
      <c r="D2076">
        <v>54.02</v>
      </c>
      <c r="E2076">
        <v>35.94</v>
      </c>
      <c r="F2076">
        <v>78.33</v>
      </c>
      <c r="G2076">
        <v>38.19</v>
      </c>
      <c r="H2076">
        <v>192.39</v>
      </c>
      <c r="I2076">
        <v>368.62</v>
      </c>
      <c r="J2076" s="2">
        <v>225819653138.35001</v>
      </c>
      <c r="K2076" s="2">
        <v>162645320536.70001</v>
      </c>
      <c r="L2076" s="2">
        <v>277964520282.88</v>
      </c>
      <c r="M2076" s="2">
        <v>70853697360</v>
      </c>
      <c r="N2076" s="2">
        <v>79832001562.320007</v>
      </c>
      <c r="O2076" s="2">
        <v>44248140851.966301</v>
      </c>
      <c r="P2076" s="2">
        <v>83188194699.720001</v>
      </c>
      <c r="Q2076" s="2">
        <v>60804600342.080002</v>
      </c>
      <c r="R2076">
        <f t="shared" si="225"/>
        <v>1005356128774.0162</v>
      </c>
      <c r="S2076">
        <f t="shared" si="226"/>
        <v>0.22461657782275252</v>
      </c>
      <c r="T2076">
        <f t="shared" si="227"/>
        <v>0.16177881238466035</v>
      </c>
      <c r="U2076">
        <f t="shared" si="230"/>
        <v>0.27648363831217149</v>
      </c>
      <c r="V2076">
        <f t="shared" si="230"/>
        <v>7.0476217662693019E-2</v>
      </c>
      <c r="W2076">
        <f t="shared" si="230"/>
        <v>7.9406689109928957E-2</v>
      </c>
      <c r="X2076">
        <f t="shared" si="230"/>
        <v>4.4012404744500633E-2</v>
      </c>
      <c r="Y2076">
        <f t="shared" si="231"/>
        <v>8.2745001814594821E-2</v>
      </c>
      <c r="Z2076">
        <f t="shared" si="228"/>
        <v>6.0480658148698317E-2</v>
      </c>
      <c r="AA2076">
        <f t="shared" si="229"/>
        <v>1.0000000000000002</v>
      </c>
    </row>
    <row r="2077" spans="1:27" x14ac:dyDescent="0.2">
      <c r="A2077" s="1">
        <v>42100</v>
      </c>
      <c r="B2077">
        <v>60.47</v>
      </c>
      <c r="C2077">
        <v>15.51</v>
      </c>
      <c r="D2077">
        <v>54.08</v>
      </c>
      <c r="E2077">
        <v>35.909999999999997</v>
      </c>
      <c r="F2077">
        <v>79.63</v>
      </c>
      <c r="G2077">
        <v>37.799999999999997</v>
      </c>
      <c r="H2077">
        <v>192.05</v>
      </c>
      <c r="I2077">
        <v>366.98</v>
      </c>
      <c r="J2077" s="2">
        <v>224409440020.97</v>
      </c>
      <c r="K2077" s="2">
        <v>163171340331.45001</v>
      </c>
      <c r="L2077" s="2">
        <v>278273255403.52002</v>
      </c>
      <c r="M2077" s="2">
        <v>70794554040</v>
      </c>
      <c r="N2077" s="2">
        <v>81156929457.520004</v>
      </c>
      <c r="O2077" s="2">
        <v>43804976829.044502</v>
      </c>
      <c r="P2077" s="2">
        <v>83041180893.399994</v>
      </c>
      <c r="Q2077" s="2">
        <v>60534079088.32</v>
      </c>
      <c r="R2077">
        <f t="shared" si="225"/>
        <v>1005185756064.2246</v>
      </c>
      <c r="S2077">
        <f t="shared" si="226"/>
        <v>0.22325171110625222</v>
      </c>
      <c r="T2077">
        <f t="shared" si="227"/>
        <v>0.1623295389404866</v>
      </c>
      <c r="U2077">
        <f t="shared" si="230"/>
        <v>0.2768376429179526</v>
      </c>
      <c r="V2077">
        <f t="shared" si="230"/>
        <v>7.0429324742119312E-2</v>
      </c>
      <c r="W2077">
        <f t="shared" si="230"/>
        <v>8.0738240636524322E-2</v>
      </c>
      <c r="X2077">
        <f t="shared" si="230"/>
        <v>4.3578986833798371E-2</v>
      </c>
      <c r="Y2077">
        <f t="shared" si="231"/>
        <v>8.2612771214094105E-2</v>
      </c>
      <c r="Z2077">
        <f t="shared" si="228"/>
        <v>6.0221783608772388E-2</v>
      </c>
      <c r="AA2077">
        <f t="shared" si="229"/>
        <v>1</v>
      </c>
    </row>
    <row r="2078" spans="1:27" x14ac:dyDescent="0.2">
      <c r="A2078" s="1">
        <v>42096</v>
      </c>
      <c r="B2078">
        <v>60.52</v>
      </c>
      <c r="C2078">
        <v>15.54</v>
      </c>
      <c r="D2078">
        <v>54.37</v>
      </c>
      <c r="E2078">
        <v>36.06</v>
      </c>
      <c r="F2078">
        <v>79.7</v>
      </c>
      <c r="G2078">
        <v>38.020000000000003</v>
      </c>
      <c r="H2078">
        <v>191.55</v>
      </c>
      <c r="I2078">
        <v>366.4</v>
      </c>
      <c r="J2078" s="2">
        <v>224594994378.51999</v>
      </c>
      <c r="K2078" s="2">
        <v>163486952208.29999</v>
      </c>
      <c r="L2078" s="2">
        <v>279765475153.28009</v>
      </c>
      <c r="M2078" s="2">
        <v>71090270640</v>
      </c>
      <c r="N2078" s="2">
        <v>81228271728.800003</v>
      </c>
      <c r="O2078" s="2">
        <v>44054967117.517097</v>
      </c>
      <c r="P2078" s="2">
        <v>82824984119.399994</v>
      </c>
      <c r="Q2078" s="2">
        <v>60438406937.599998</v>
      </c>
      <c r="R2078">
        <f t="shared" si="225"/>
        <v>1007484322283.4172</v>
      </c>
      <c r="S2078">
        <f t="shared" si="226"/>
        <v>0.22292654030534756</v>
      </c>
      <c r="T2078">
        <f t="shared" si="227"/>
        <v>0.16227245287327577</v>
      </c>
      <c r="U2078">
        <f t="shared" si="230"/>
        <v>0.27768717484278505</v>
      </c>
      <c r="V2078">
        <f t="shared" si="230"/>
        <v>7.0562160688393785E-2</v>
      </c>
      <c r="W2078">
        <f t="shared" si="230"/>
        <v>8.0624849372047627E-2</v>
      </c>
      <c r="X2078">
        <f t="shared" si="230"/>
        <v>4.3727694955757249E-2</v>
      </c>
      <c r="Y2078">
        <f t="shared" si="231"/>
        <v>8.2209700228070004E-2</v>
      </c>
      <c r="Z2078">
        <f t="shared" si="228"/>
        <v>5.9989426734322879E-2</v>
      </c>
      <c r="AA2078">
        <f t="shared" si="229"/>
        <v>1</v>
      </c>
    </row>
    <row r="2079" spans="1:27" x14ac:dyDescent="0.2">
      <c r="A2079" s="1">
        <v>42095</v>
      </c>
      <c r="B2079">
        <v>59.95</v>
      </c>
      <c r="C2079">
        <v>15.41</v>
      </c>
      <c r="D2079">
        <v>53.94</v>
      </c>
      <c r="E2079">
        <v>35.97</v>
      </c>
      <c r="F2079">
        <v>78.930000000000007</v>
      </c>
      <c r="G2079">
        <v>38.28</v>
      </c>
      <c r="H2079">
        <v>192.23</v>
      </c>
      <c r="I2079">
        <v>362.57</v>
      </c>
      <c r="J2079" s="2">
        <v>222479674702.45001</v>
      </c>
      <c r="K2079" s="2">
        <v>162119300741.95001</v>
      </c>
      <c r="L2079" s="2">
        <v>277552873455.35999</v>
      </c>
      <c r="M2079" s="2">
        <v>70912840680</v>
      </c>
      <c r="N2079" s="2">
        <v>80443506744.720001</v>
      </c>
      <c r="O2079" s="2">
        <v>44361771642.5308</v>
      </c>
      <c r="P2079" s="2">
        <v>83119011732.039993</v>
      </c>
      <c r="Q2079" s="2">
        <v>59806640838.879997</v>
      </c>
      <c r="R2079">
        <f t="shared" si="225"/>
        <v>1000795620537.9308</v>
      </c>
      <c r="S2079">
        <f t="shared" si="226"/>
        <v>0.22230280602433741</v>
      </c>
      <c r="T2079">
        <f t="shared" si="227"/>
        <v>0.16199041783856966</v>
      </c>
      <c r="U2079">
        <f t="shared" si="230"/>
        <v>0.27733222224351306</v>
      </c>
      <c r="V2079">
        <f t="shared" si="230"/>
        <v>7.0856465820547984E-2</v>
      </c>
      <c r="W2079">
        <f t="shared" si="230"/>
        <v>8.0379555119836923E-2</v>
      </c>
      <c r="X2079">
        <f t="shared" si="230"/>
        <v>4.4326504565124103E-2</v>
      </c>
      <c r="Y2079">
        <f t="shared" si="231"/>
        <v>8.305293311272012E-2</v>
      </c>
      <c r="Z2079">
        <f t="shared" si="228"/>
        <v>5.9759095275350768E-2</v>
      </c>
      <c r="AA2079">
        <f t="shared" si="229"/>
        <v>1</v>
      </c>
    </row>
    <row r="2080" spans="1:27" x14ac:dyDescent="0.2">
      <c r="A2080" s="1">
        <v>42094</v>
      </c>
      <c r="B2080">
        <v>60.58</v>
      </c>
      <c r="C2080">
        <v>15.39</v>
      </c>
      <c r="D2080">
        <v>54.4</v>
      </c>
      <c r="E2080">
        <v>35.69</v>
      </c>
      <c r="F2080">
        <v>78.12</v>
      </c>
      <c r="G2080">
        <v>38.14</v>
      </c>
      <c r="H2080">
        <v>187.97</v>
      </c>
      <c r="I2080">
        <v>365.84</v>
      </c>
      <c r="J2080" s="2">
        <v>224817659607.57999</v>
      </c>
      <c r="K2080" s="2">
        <v>161908892824.04999</v>
      </c>
      <c r="L2080" s="2">
        <v>279919842713.59998</v>
      </c>
      <c r="M2080" s="2">
        <v>70360836360</v>
      </c>
      <c r="N2080" s="2">
        <v>79617974748.479996</v>
      </c>
      <c r="O2080" s="2">
        <v>44191324297.942802</v>
      </c>
      <c r="P2080" s="2">
        <v>81277015217.559998</v>
      </c>
      <c r="Q2080" s="2">
        <v>61126223478.879997</v>
      </c>
      <c r="R2080">
        <f t="shared" si="225"/>
        <v>1003219769248.0927</v>
      </c>
      <c r="S2080">
        <f t="shared" si="226"/>
        <v>0.2240961218059723</v>
      </c>
      <c r="T2080">
        <f t="shared" si="227"/>
        <v>0.16138925665848847</v>
      </c>
      <c r="U2080">
        <f t="shared" si="230"/>
        <v>0.27902145800356215</v>
      </c>
      <c r="V2080">
        <f t="shared" si="230"/>
        <v>7.013501778651654E-2</v>
      </c>
      <c r="W2080">
        <f t="shared" si="230"/>
        <v>7.9362445985442648E-2</v>
      </c>
      <c r="X2080">
        <f t="shared" si="230"/>
        <v>4.4049495088263606E-2</v>
      </c>
      <c r="Y2080">
        <f t="shared" si="231"/>
        <v>8.1016161870969355E-2</v>
      </c>
      <c r="Z2080">
        <f t="shared" si="228"/>
        <v>6.093004280078506E-2</v>
      </c>
      <c r="AA2080">
        <f t="shared" si="229"/>
        <v>1</v>
      </c>
    </row>
    <row r="2081" spans="1:27" x14ac:dyDescent="0.2">
      <c r="A2081" s="1">
        <v>42093</v>
      </c>
      <c r="B2081">
        <v>60.96</v>
      </c>
      <c r="C2081">
        <v>15.52</v>
      </c>
      <c r="D2081">
        <v>54.77</v>
      </c>
      <c r="E2081">
        <v>36.31</v>
      </c>
      <c r="F2081">
        <v>78.05</v>
      </c>
      <c r="G2081">
        <v>37.67</v>
      </c>
      <c r="H2081">
        <v>191.02</v>
      </c>
      <c r="I2081">
        <v>368.1</v>
      </c>
      <c r="J2081" s="2">
        <v>226364140209.60001</v>
      </c>
      <c r="K2081" s="2">
        <v>163276544290.39999</v>
      </c>
      <c r="L2081" s="2">
        <v>281823709290.88</v>
      </c>
      <c r="M2081" s="2">
        <v>71591642195.660004</v>
      </c>
      <c r="N2081" s="2">
        <v>79546632477.199997</v>
      </c>
      <c r="O2081" s="2">
        <v>43645893258.757698</v>
      </c>
      <c r="P2081" s="2">
        <v>82595815538.960007</v>
      </c>
      <c r="Q2081" s="2">
        <v>60885602217.900002</v>
      </c>
      <c r="R2081">
        <f t="shared" si="225"/>
        <v>1009729979479.3577</v>
      </c>
      <c r="S2081">
        <f t="shared" si="226"/>
        <v>0.22418284572110961</v>
      </c>
      <c r="T2081">
        <f t="shared" si="227"/>
        <v>0.16170317570900442</v>
      </c>
      <c r="U2081">
        <f t="shared" si="230"/>
        <v>0.27910799423445409</v>
      </c>
      <c r="V2081">
        <f t="shared" si="230"/>
        <v>7.0901769434016867E-2</v>
      </c>
      <c r="W2081">
        <f t="shared" si="230"/>
        <v>7.8780103684963632E-2</v>
      </c>
      <c r="X2081">
        <f t="shared" si="230"/>
        <v>4.3225311861357849E-2</v>
      </c>
      <c r="Y2081">
        <f t="shared" si="231"/>
        <v>8.179990415016547E-2</v>
      </c>
      <c r="Z2081">
        <f t="shared" si="228"/>
        <v>6.0298895204928114E-2</v>
      </c>
      <c r="AA2081">
        <f t="shared" si="229"/>
        <v>1</v>
      </c>
    </row>
    <row r="2082" spans="1:27" x14ac:dyDescent="0.2">
      <c r="A2082" s="1">
        <v>42090</v>
      </c>
      <c r="B2082">
        <v>59.55</v>
      </c>
      <c r="C2082">
        <v>15.31</v>
      </c>
      <c r="D2082">
        <v>54.12</v>
      </c>
      <c r="E2082">
        <v>35.83</v>
      </c>
      <c r="F2082">
        <v>77.97</v>
      </c>
      <c r="G2082">
        <v>37.270000000000003</v>
      </c>
      <c r="H2082">
        <v>188.06</v>
      </c>
      <c r="I2082">
        <v>361.63</v>
      </c>
      <c r="J2082" s="2">
        <v>221128355470.5</v>
      </c>
      <c r="K2082" s="2">
        <v>161067261152.45001</v>
      </c>
      <c r="L2082" s="2">
        <v>278479078817.28009</v>
      </c>
      <c r="M2082" s="2">
        <v>70645236570.380005</v>
      </c>
      <c r="N2082" s="2">
        <v>79465098452.880005</v>
      </c>
      <c r="O2082" s="2">
        <v>43191366620.276001</v>
      </c>
      <c r="P2082" s="2">
        <v>81315930636.880005</v>
      </c>
      <c r="Q2082" s="2">
        <v>59815431486.169998</v>
      </c>
      <c r="R2082">
        <f t="shared" si="225"/>
        <v>995107759206.81616</v>
      </c>
      <c r="S2082">
        <f t="shared" si="226"/>
        <v>0.22221548714157122</v>
      </c>
      <c r="T2082">
        <f t="shared" si="227"/>
        <v>0.16185911491719654</v>
      </c>
      <c r="U2082">
        <f t="shared" si="230"/>
        <v>0.27984816341825242</v>
      </c>
      <c r="V2082">
        <f t="shared" si="230"/>
        <v>7.0992549215664988E-2</v>
      </c>
      <c r="W2082">
        <f t="shared" si="230"/>
        <v>7.9855772118810842E-2</v>
      </c>
      <c r="X2082">
        <f t="shared" si="230"/>
        <v>4.3403708011183754E-2</v>
      </c>
      <c r="Y2082">
        <f t="shared" si="231"/>
        <v>8.1715703535158418E-2</v>
      </c>
      <c r="Z2082">
        <f t="shared" si="228"/>
        <v>6.0109501642161729E-2</v>
      </c>
      <c r="AA2082">
        <f t="shared" si="229"/>
        <v>0.99999999999999989</v>
      </c>
    </row>
    <row r="2083" spans="1:27" x14ac:dyDescent="0.2">
      <c r="A2083" s="1">
        <v>42089</v>
      </c>
      <c r="B2083">
        <v>59.54</v>
      </c>
      <c r="C2083">
        <v>15.42</v>
      </c>
      <c r="D2083">
        <v>54.5</v>
      </c>
      <c r="E2083">
        <v>35.619999999999997</v>
      </c>
      <c r="F2083">
        <v>78.48</v>
      </c>
      <c r="G2083">
        <v>36.86</v>
      </c>
      <c r="H2083">
        <v>187.24</v>
      </c>
      <c r="I2083">
        <v>362.15</v>
      </c>
      <c r="J2083" s="2">
        <v>221091222245.39999</v>
      </c>
      <c r="K2083" s="2">
        <v>162224504700.89999</v>
      </c>
      <c r="L2083" s="2">
        <v>280434401248</v>
      </c>
      <c r="M2083" s="2">
        <v>70231184109.320007</v>
      </c>
      <c r="N2083" s="2">
        <v>79984877857.919998</v>
      </c>
      <c r="O2083" s="2">
        <v>42714113591.933098</v>
      </c>
      <c r="P2083" s="2">
        <v>80961367927.520004</v>
      </c>
      <c r="Q2083" s="2">
        <v>59901442116.849998</v>
      </c>
      <c r="R2083">
        <f t="shared" si="225"/>
        <v>997543113797.84326</v>
      </c>
      <c r="S2083">
        <f t="shared" si="226"/>
        <v>0.2216357560764087</v>
      </c>
      <c r="T2083">
        <f t="shared" si="227"/>
        <v>0.16262405349406836</v>
      </c>
      <c r="U2083">
        <f t="shared" si="230"/>
        <v>0.28112509361157428</v>
      </c>
      <c r="V2083">
        <f t="shared" si="230"/>
        <v>7.0404159116427611E-2</v>
      </c>
      <c r="W2083">
        <f t="shared" si="230"/>
        <v>8.0181875601748984E-2</v>
      </c>
      <c r="X2083">
        <f t="shared" si="230"/>
        <v>4.2819315778053993E-2</v>
      </c>
      <c r="Y2083">
        <f t="shared" si="231"/>
        <v>8.1160770705222068E-2</v>
      </c>
      <c r="Z2083">
        <f t="shared" si="228"/>
        <v>6.004897561649581E-2</v>
      </c>
      <c r="AA2083">
        <f t="shared" si="229"/>
        <v>0.99999999999999978</v>
      </c>
    </row>
    <row r="2084" spans="1:27" x14ac:dyDescent="0.2">
      <c r="A2084" s="1">
        <v>42088</v>
      </c>
      <c r="B2084">
        <v>59.61</v>
      </c>
      <c r="C2084">
        <v>15.41</v>
      </c>
      <c r="D2084">
        <v>54.54</v>
      </c>
      <c r="E2084">
        <v>35.450000000000003</v>
      </c>
      <c r="F2084">
        <v>80.11</v>
      </c>
      <c r="G2084">
        <v>37.25</v>
      </c>
      <c r="H2084">
        <v>187.35</v>
      </c>
      <c r="I2084">
        <v>363.92</v>
      </c>
      <c r="J2084" s="2">
        <v>221351154821.10001</v>
      </c>
      <c r="K2084" s="2">
        <v>162119300741.95001</v>
      </c>
      <c r="L2084" s="2">
        <v>280640224661.76001</v>
      </c>
      <c r="M2084" s="2">
        <v>69895998783.699997</v>
      </c>
      <c r="N2084" s="2">
        <v>81646133603.440002</v>
      </c>
      <c r="O2084" s="2">
        <v>43168640230.414902</v>
      </c>
      <c r="P2084" s="2">
        <v>81008931217.800003</v>
      </c>
      <c r="Q2084" s="2">
        <v>60194209071.279999</v>
      </c>
      <c r="R2084">
        <f t="shared" si="225"/>
        <v>1000024593131.4449</v>
      </c>
      <c r="S2084">
        <f t="shared" si="226"/>
        <v>0.22134571123692878</v>
      </c>
      <c r="T2084">
        <f t="shared" si="227"/>
        <v>0.16211531381872804</v>
      </c>
      <c r="U2084">
        <f t="shared" si="230"/>
        <v>0.2806333230095594</v>
      </c>
      <c r="V2084">
        <f t="shared" si="230"/>
        <v>6.989427986448804E-2</v>
      </c>
      <c r="W2084">
        <f t="shared" si="230"/>
        <v>8.1644125718724495E-2</v>
      </c>
      <c r="X2084">
        <f t="shared" si="230"/>
        <v>4.3167578604480124E-2</v>
      </c>
      <c r="Y2084">
        <f t="shared" si="231"/>
        <v>8.1006939003501144E-2</v>
      </c>
      <c r="Z2084">
        <f t="shared" si="228"/>
        <v>6.0192728743589975E-2</v>
      </c>
      <c r="AA2084">
        <f t="shared" si="229"/>
        <v>1</v>
      </c>
    </row>
    <row r="2085" spans="1:27" x14ac:dyDescent="0.2">
      <c r="A2085" s="1">
        <v>42087</v>
      </c>
      <c r="B2085">
        <v>60.46</v>
      </c>
      <c r="C2085">
        <v>15.61</v>
      </c>
      <c r="D2085">
        <v>55.35</v>
      </c>
      <c r="E2085">
        <v>36.24</v>
      </c>
      <c r="F2085">
        <v>81.37</v>
      </c>
      <c r="G2085">
        <v>37.56</v>
      </c>
      <c r="H2085">
        <v>191.28</v>
      </c>
      <c r="I2085">
        <v>369.1</v>
      </c>
      <c r="J2085" s="2">
        <v>224507478954.60001</v>
      </c>
      <c r="K2085" s="2">
        <v>164223379920.95001</v>
      </c>
      <c r="L2085" s="2">
        <v>284808148790.40002</v>
      </c>
      <c r="M2085" s="2">
        <v>71453624708.639999</v>
      </c>
      <c r="N2085" s="2">
        <v>82930294486.479996</v>
      </c>
      <c r="O2085" s="2">
        <v>43520898693.891998</v>
      </c>
      <c r="P2085" s="2">
        <v>82708237861.440002</v>
      </c>
      <c r="Q2085" s="2">
        <v>61051007276.900002</v>
      </c>
      <c r="R2085">
        <f t="shared" si="225"/>
        <v>1015203070693.3021</v>
      </c>
      <c r="S2085">
        <f t="shared" si="226"/>
        <v>0.2211453899575771</v>
      </c>
      <c r="T2085">
        <f t="shared" si="227"/>
        <v>0.16176406933915069</v>
      </c>
      <c r="U2085">
        <f t="shared" si="230"/>
        <v>0.28054303322378543</v>
      </c>
      <c r="V2085">
        <f t="shared" si="230"/>
        <v>7.0383578193713422E-2</v>
      </c>
      <c r="W2085">
        <f t="shared" si="230"/>
        <v>8.1688380266467547E-2</v>
      </c>
      <c r="X2085">
        <f t="shared" si="230"/>
        <v>4.2869155886389038E-2</v>
      </c>
      <c r="Y2085">
        <f t="shared" si="231"/>
        <v>8.1469649027910165E-2</v>
      </c>
      <c r="Z2085">
        <f t="shared" si="228"/>
        <v>6.0136744105006565E-2</v>
      </c>
      <c r="AA2085">
        <f t="shared" si="229"/>
        <v>1</v>
      </c>
    </row>
    <row r="2086" spans="1:27" x14ac:dyDescent="0.2">
      <c r="A2086" s="1">
        <v>42086</v>
      </c>
      <c r="B2086">
        <v>61.14</v>
      </c>
      <c r="C2086">
        <v>15.72</v>
      </c>
      <c r="D2086">
        <v>55.78</v>
      </c>
      <c r="E2086">
        <v>36.31</v>
      </c>
      <c r="F2086">
        <v>82.2</v>
      </c>
      <c r="G2086">
        <v>37.619999999999997</v>
      </c>
      <c r="H2086">
        <v>191.96</v>
      </c>
      <c r="I2086">
        <v>374.33</v>
      </c>
      <c r="J2086" s="2">
        <v>227032538261.39999</v>
      </c>
      <c r="K2086" s="2">
        <v>165380623469.39999</v>
      </c>
      <c r="L2086" s="2">
        <v>287020750488.32001</v>
      </c>
      <c r="M2086" s="2">
        <v>71591642195.660004</v>
      </c>
      <c r="N2086" s="2">
        <v>83776209988.800003</v>
      </c>
      <c r="O2086" s="2">
        <v>43589076704.734299</v>
      </c>
      <c r="P2086" s="2">
        <v>83002265474.080002</v>
      </c>
      <c r="Q2086" s="2">
        <v>61916075735.470001</v>
      </c>
      <c r="R2086">
        <f t="shared" si="225"/>
        <v>1023309182317.8643</v>
      </c>
      <c r="S2086">
        <f t="shared" si="226"/>
        <v>0.22186113657961712</v>
      </c>
      <c r="T2086">
        <f t="shared" si="227"/>
        <v>0.1616135439093801</v>
      </c>
      <c r="U2086">
        <f t="shared" si="230"/>
        <v>0.28048292290136462</v>
      </c>
      <c r="V2086">
        <f t="shared" si="230"/>
        <v>6.9960910575922033E-2</v>
      </c>
      <c r="W2086">
        <f t="shared" si="230"/>
        <v>8.1867935357563426E-2</v>
      </c>
      <c r="X2086">
        <f t="shared" si="230"/>
        <v>4.2596194246984187E-2</v>
      </c>
      <c r="Y2086">
        <f t="shared" si="231"/>
        <v>8.1111619936874088E-2</v>
      </c>
      <c r="Z2086">
        <f t="shared" si="228"/>
        <v>6.050573649229446E-2</v>
      </c>
      <c r="AA2086">
        <f t="shared" si="229"/>
        <v>1</v>
      </c>
    </row>
    <row r="2087" spans="1:27" x14ac:dyDescent="0.2">
      <c r="A2087" s="1">
        <v>42083</v>
      </c>
      <c r="B2087">
        <v>61.75</v>
      </c>
      <c r="C2087">
        <v>15.84</v>
      </c>
      <c r="D2087">
        <v>56.01</v>
      </c>
      <c r="E2087">
        <v>36.5</v>
      </c>
      <c r="F2087">
        <v>82.7</v>
      </c>
      <c r="G2087">
        <v>37.94</v>
      </c>
      <c r="H2087">
        <v>193.13</v>
      </c>
      <c r="I2087">
        <v>378.64</v>
      </c>
      <c r="J2087" s="2">
        <v>229297664992.5</v>
      </c>
      <c r="K2087" s="2">
        <v>166643070976.79999</v>
      </c>
      <c r="L2087" s="2">
        <v>288204235117.44</v>
      </c>
      <c r="M2087" s="2">
        <v>72146371105.5</v>
      </c>
      <c r="N2087" s="2">
        <v>84285797640.800003</v>
      </c>
      <c r="O2087" s="2">
        <v>43964061558.072601</v>
      </c>
      <c r="P2087" s="2">
        <v>84131514051.410004</v>
      </c>
      <c r="Q2087" s="2">
        <v>62628971539.760002</v>
      </c>
      <c r="R2087">
        <f t="shared" si="225"/>
        <v>1031301686982.2827</v>
      </c>
      <c r="S2087">
        <f t="shared" si="226"/>
        <v>0.22233810715800684</v>
      </c>
      <c r="T2087">
        <f t="shared" si="227"/>
        <v>0.16158518218312856</v>
      </c>
      <c r="U2087">
        <f t="shared" si="230"/>
        <v>0.27945676687561866</v>
      </c>
      <c r="V2087">
        <f t="shared" si="230"/>
        <v>6.9956611160609347E-2</v>
      </c>
      <c r="W2087">
        <f t="shared" si="230"/>
        <v>8.1727586316115458E-2</v>
      </c>
      <c r="X2087">
        <f t="shared" si="230"/>
        <v>4.2629680638569423E-2</v>
      </c>
      <c r="Y2087">
        <f t="shared" si="231"/>
        <v>8.1577985485109888E-2</v>
      </c>
      <c r="Z2087">
        <f t="shared" si="228"/>
        <v>6.0728080182841725E-2</v>
      </c>
      <c r="AA2087">
        <f t="shared" si="229"/>
        <v>0.99999999999999978</v>
      </c>
    </row>
    <row r="2088" spans="1:27" x14ac:dyDescent="0.2">
      <c r="A2088" s="1">
        <v>42082</v>
      </c>
      <c r="B2088">
        <v>61.2</v>
      </c>
      <c r="C2088">
        <v>15.61</v>
      </c>
      <c r="D2088">
        <v>55.51</v>
      </c>
      <c r="E2088">
        <v>36.11</v>
      </c>
      <c r="F2088">
        <v>81.540000000000006</v>
      </c>
      <c r="G2088">
        <v>37.94</v>
      </c>
      <c r="H2088">
        <v>189.97</v>
      </c>
      <c r="I2088">
        <v>369.95</v>
      </c>
      <c r="J2088" s="2">
        <v>228172728366</v>
      </c>
      <c r="K2088" s="2">
        <v>164223379920.95001</v>
      </c>
      <c r="L2088" s="2">
        <v>285631442445.44</v>
      </c>
      <c r="M2088" s="2">
        <v>71375492071.770004</v>
      </c>
      <c r="N2088" s="2">
        <v>83103554288.160004</v>
      </c>
      <c r="O2088" s="2">
        <v>43964061558.072601</v>
      </c>
      <c r="P2088" s="2">
        <v>82754951195.289993</v>
      </c>
      <c r="Q2088" s="2">
        <v>61191601577.050003</v>
      </c>
      <c r="R2088">
        <f t="shared" si="225"/>
        <v>1020417211422.7328</v>
      </c>
      <c r="S2088">
        <f t="shared" si="226"/>
        <v>0.22360729102938842</v>
      </c>
      <c r="T2088">
        <f t="shared" si="227"/>
        <v>0.16093748525858259</v>
      </c>
      <c r="U2088">
        <f t="shared" si="230"/>
        <v>0.27991633152403794</v>
      </c>
      <c r="V2088">
        <f t="shared" si="230"/>
        <v>6.994736199348657E-2</v>
      </c>
      <c r="W2088">
        <f t="shared" si="230"/>
        <v>8.14407610513464E-2</v>
      </c>
      <c r="X2088">
        <f t="shared" si="230"/>
        <v>4.3084398289181161E-2</v>
      </c>
      <c r="Y2088">
        <f t="shared" si="231"/>
        <v>8.1099133049615649E-2</v>
      </c>
      <c r="Z2088">
        <f t="shared" si="228"/>
        <v>5.996723780436107E-2</v>
      </c>
      <c r="AA2088">
        <f t="shared" si="229"/>
        <v>0.99999999999999989</v>
      </c>
    </row>
    <row r="2089" spans="1:27" x14ac:dyDescent="0.2">
      <c r="A2089" s="1">
        <v>42081</v>
      </c>
      <c r="B2089">
        <v>61.75</v>
      </c>
      <c r="C2089">
        <v>15.98</v>
      </c>
      <c r="D2089">
        <v>56.17</v>
      </c>
      <c r="E2089">
        <v>36.729999999999997</v>
      </c>
      <c r="F2089">
        <v>81.86</v>
      </c>
      <c r="G2089">
        <v>37.950000000000003</v>
      </c>
      <c r="H2089">
        <v>192.32</v>
      </c>
      <c r="I2089">
        <v>377.76</v>
      </c>
      <c r="J2089" s="2">
        <v>230223300271.25</v>
      </c>
      <c r="K2089" s="2">
        <v>168115926402.10001</v>
      </c>
      <c r="L2089" s="2">
        <v>289027528772.47998</v>
      </c>
      <c r="M2089" s="2">
        <v>72600992074.110001</v>
      </c>
      <c r="N2089" s="2">
        <v>83429690385.440002</v>
      </c>
      <c r="O2089" s="2">
        <v>43975424173.632599</v>
      </c>
      <c r="P2089" s="2">
        <v>83778660914.240005</v>
      </c>
      <c r="Q2089" s="2">
        <v>62483415087.839996</v>
      </c>
      <c r="R2089">
        <f t="shared" si="225"/>
        <v>1033634938081.0924</v>
      </c>
      <c r="S2089">
        <f t="shared" si="226"/>
        <v>0.22273173224838125</v>
      </c>
      <c r="T2089">
        <f t="shared" si="227"/>
        <v>0.16264535979617856</v>
      </c>
      <c r="U2089">
        <f t="shared" si="230"/>
        <v>0.2796224451439786</v>
      </c>
      <c r="V2089">
        <f t="shared" si="230"/>
        <v>7.0238523679251055E-2</v>
      </c>
      <c r="W2089">
        <f t="shared" si="230"/>
        <v>8.0714851357795964E-2</v>
      </c>
      <c r="X2089">
        <f t="shared" si="230"/>
        <v>4.2544444419875607E-2</v>
      </c>
      <c r="Y2089">
        <f t="shared" si="231"/>
        <v>8.1052466231232662E-2</v>
      </c>
      <c r="Z2089">
        <f t="shared" si="228"/>
        <v>6.0450177123306512E-2</v>
      </c>
      <c r="AA2089">
        <f t="shared" si="229"/>
        <v>1.0000000000000002</v>
      </c>
    </row>
    <row r="2090" spans="1:27" x14ac:dyDescent="0.2">
      <c r="A2090" s="1">
        <v>42080</v>
      </c>
      <c r="B2090">
        <v>61.61</v>
      </c>
      <c r="C2090">
        <v>16.09</v>
      </c>
      <c r="D2090">
        <v>55.91</v>
      </c>
      <c r="E2090">
        <v>36.549999999999997</v>
      </c>
      <c r="F2090">
        <v>81.06</v>
      </c>
      <c r="G2090">
        <v>37.340000000000003</v>
      </c>
      <c r="H2090">
        <v>190.57</v>
      </c>
      <c r="I2090">
        <v>374.26</v>
      </c>
      <c r="J2090" s="2">
        <v>229701336513.54999</v>
      </c>
      <c r="K2090" s="2">
        <v>169273169950.54999</v>
      </c>
      <c r="L2090" s="2">
        <v>287689676583.03998</v>
      </c>
      <c r="M2090" s="2">
        <v>72245201750.850006</v>
      </c>
      <c r="N2090" s="2">
        <v>82614350142.240005</v>
      </c>
      <c r="O2090" s="2">
        <v>43270908405.419403</v>
      </c>
      <c r="P2090" s="2">
        <v>83016323889.490005</v>
      </c>
      <c r="Q2090" s="2">
        <v>61904497381.339996</v>
      </c>
      <c r="R2090">
        <f t="shared" si="225"/>
        <v>1029715464616.4792</v>
      </c>
      <c r="S2090">
        <f t="shared" si="226"/>
        <v>0.22307262967940661</v>
      </c>
      <c r="T2090">
        <f t="shared" si="227"/>
        <v>0.16438829537594282</v>
      </c>
      <c r="U2090">
        <f t="shared" si="230"/>
        <v>0.27938754585004788</v>
      </c>
      <c r="V2090">
        <f t="shared" si="230"/>
        <v>7.0160354227328178E-2</v>
      </c>
      <c r="W2090">
        <f t="shared" si="230"/>
        <v>8.0230270381546592E-2</v>
      </c>
      <c r="X2090">
        <f t="shared" si="230"/>
        <v>4.2022199231062138E-2</v>
      </c>
      <c r="Y2090">
        <f t="shared" si="231"/>
        <v>8.0620643995484423E-2</v>
      </c>
      <c r="Z2090">
        <f t="shared" si="228"/>
        <v>6.0118061259181454E-2</v>
      </c>
      <c r="AA2090">
        <f t="shared" si="229"/>
        <v>1</v>
      </c>
    </row>
    <row r="2091" spans="1:27" x14ac:dyDescent="0.2">
      <c r="A2091" s="1">
        <v>42079</v>
      </c>
      <c r="B2091">
        <v>61.85</v>
      </c>
      <c r="C2091">
        <v>16.13</v>
      </c>
      <c r="D2091">
        <v>55.73</v>
      </c>
      <c r="E2091">
        <v>36.729999999999997</v>
      </c>
      <c r="F2091">
        <v>81.5</v>
      </c>
      <c r="G2091">
        <v>37.58</v>
      </c>
      <c r="H2091">
        <v>191.9</v>
      </c>
      <c r="I2091">
        <v>374.08</v>
      </c>
      <c r="J2091" s="2">
        <v>230596131526.75</v>
      </c>
      <c r="K2091" s="2">
        <v>169693985786.35001</v>
      </c>
      <c r="L2091" s="2">
        <v>286763471221.12</v>
      </c>
      <c r="M2091" s="2">
        <v>72600992074.110001</v>
      </c>
      <c r="N2091" s="2">
        <v>83062787276</v>
      </c>
      <c r="O2091" s="2">
        <v>43543623925.012001</v>
      </c>
      <c r="P2091" s="2">
        <v>83595700028.300003</v>
      </c>
      <c r="Q2091" s="2">
        <v>61874724470.720001</v>
      </c>
      <c r="R2091">
        <f t="shared" si="225"/>
        <v>1031731416308.3619</v>
      </c>
      <c r="S2091">
        <f t="shared" si="226"/>
        <v>0.22350403203950694</v>
      </c>
      <c r="T2091">
        <f t="shared" si="227"/>
        <v>0.16447496228575847</v>
      </c>
      <c r="U2091">
        <f t="shared" si="230"/>
        <v>0.27794391707794297</v>
      </c>
      <c r="V2091">
        <f t="shared" si="230"/>
        <v>7.0368112210718176E-2</v>
      </c>
      <c r="W2091">
        <f t="shared" si="230"/>
        <v>8.0508149662832748E-2</v>
      </c>
      <c r="X2091">
        <f t="shared" si="230"/>
        <v>4.2204417968404448E-2</v>
      </c>
      <c r="Y2091">
        <f t="shared" si="231"/>
        <v>8.1024672416600205E-2</v>
      </c>
      <c r="Z2091">
        <f t="shared" si="228"/>
        <v>5.997173633823611E-2</v>
      </c>
      <c r="AA2091">
        <f t="shared" si="229"/>
        <v>1</v>
      </c>
    </row>
    <row r="2092" spans="1:27" x14ac:dyDescent="0.2">
      <c r="A2092" s="1">
        <v>42076</v>
      </c>
      <c r="B2092">
        <v>61</v>
      </c>
      <c r="C2092">
        <v>16.09</v>
      </c>
      <c r="D2092">
        <v>55.34</v>
      </c>
      <c r="E2092">
        <v>36.35</v>
      </c>
      <c r="F2092">
        <v>80.599999999999994</v>
      </c>
      <c r="G2092">
        <v>37.22</v>
      </c>
      <c r="H2092">
        <v>189.34</v>
      </c>
      <c r="I2092">
        <v>367.74</v>
      </c>
      <c r="J2092" s="2">
        <v>227427065855</v>
      </c>
      <c r="K2092" s="2">
        <v>169273169950.54999</v>
      </c>
      <c r="L2092" s="2">
        <v>284756692936.96002</v>
      </c>
      <c r="M2092" s="2">
        <v>71849879169.449997</v>
      </c>
      <c r="N2092" s="2">
        <v>82145529502.399994</v>
      </c>
      <c r="O2092" s="2">
        <v>43123187450.692596</v>
      </c>
      <c r="P2092" s="2">
        <v>82480509866.380005</v>
      </c>
      <c r="Q2092" s="2">
        <v>60826056396.660004</v>
      </c>
      <c r="R2092">
        <f t="shared" si="225"/>
        <v>1021882091128.0927</v>
      </c>
      <c r="S2092">
        <f t="shared" si="226"/>
        <v>0.22255705215846872</v>
      </c>
      <c r="T2092">
        <f t="shared" si="227"/>
        <v>0.16564843578350924</v>
      </c>
      <c r="U2092">
        <f t="shared" si="230"/>
        <v>0.27865905020666992</v>
      </c>
      <c r="V2092">
        <f t="shared" si="230"/>
        <v>7.0311320448068829E-2</v>
      </c>
      <c r="W2092">
        <f t="shared" si="230"/>
        <v>8.0386504681490764E-2</v>
      </c>
      <c r="X2092">
        <f t="shared" si="230"/>
        <v>4.2199768275699351E-2</v>
      </c>
      <c r="Y2092">
        <f t="shared" si="231"/>
        <v>8.0714311937228278E-2</v>
      </c>
      <c r="Z2092">
        <f t="shared" si="228"/>
        <v>5.9523556508864851E-2</v>
      </c>
      <c r="AA2092">
        <f t="shared" si="229"/>
        <v>1</v>
      </c>
    </row>
    <row r="2093" spans="1:27" x14ac:dyDescent="0.2">
      <c r="A2093" s="1">
        <v>42075</v>
      </c>
      <c r="B2093">
        <v>61.37</v>
      </c>
      <c r="C2093">
        <v>16.09</v>
      </c>
      <c r="D2093">
        <v>55.59</v>
      </c>
      <c r="E2093">
        <v>37.090000000000003</v>
      </c>
      <c r="F2093">
        <v>81.56</v>
      </c>
      <c r="G2093">
        <v>37.94</v>
      </c>
      <c r="H2093">
        <v>189.95</v>
      </c>
      <c r="I2093">
        <v>368.71</v>
      </c>
      <c r="J2093" s="2">
        <v>228806541500.35001</v>
      </c>
      <c r="K2093" s="2">
        <v>169273169950.54999</v>
      </c>
      <c r="L2093" s="2">
        <v>286043089272.96002</v>
      </c>
      <c r="M2093" s="2">
        <v>73312572720.630005</v>
      </c>
      <c r="N2093" s="2">
        <v>83123937794.240005</v>
      </c>
      <c r="O2093" s="2">
        <v>43964061558.072601</v>
      </c>
      <c r="P2093" s="2">
        <v>82746238772.149994</v>
      </c>
      <c r="Q2093" s="2">
        <v>60986499303.889999</v>
      </c>
      <c r="R2093">
        <f t="shared" si="225"/>
        <v>1028256110872.8428</v>
      </c>
      <c r="S2093">
        <f t="shared" si="226"/>
        <v>0.22251901941640384</v>
      </c>
      <c r="T2093">
        <f t="shared" si="227"/>
        <v>0.16462160366531758</v>
      </c>
      <c r="U2093">
        <f t="shared" si="230"/>
        <v>0.27818272728780596</v>
      </c>
      <c r="V2093">
        <f t="shared" si="230"/>
        <v>7.129796939246788E-2</v>
      </c>
      <c r="W2093">
        <f t="shared" si="230"/>
        <v>8.0839721656192867E-2</v>
      </c>
      <c r="X2093">
        <f t="shared" si="230"/>
        <v>4.2755944840194904E-2</v>
      </c>
      <c r="Y2093">
        <f t="shared" si="231"/>
        <v>8.0472401668403637E-2</v>
      </c>
      <c r="Z2093">
        <f t="shared" si="228"/>
        <v>5.9310612073213122E-2</v>
      </c>
      <c r="AA2093">
        <f t="shared" si="229"/>
        <v>0.99999999999999978</v>
      </c>
    </row>
    <row r="2094" spans="1:27" x14ac:dyDescent="0.2">
      <c r="A2094" s="1">
        <v>42074</v>
      </c>
      <c r="B2094">
        <v>60.24</v>
      </c>
      <c r="C2094">
        <v>16.11</v>
      </c>
      <c r="D2094">
        <v>53.7</v>
      </c>
      <c r="E2094">
        <v>34.950000000000003</v>
      </c>
      <c r="F2094">
        <v>79.45</v>
      </c>
      <c r="G2094">
        <v>37.700000000000003</v>
      </c>
      <c r="H2094">
        <v>184.18</v>
      </c>
      <c r="I2094">
        <v>358.41</v>
      </c>
      <c r="J2094" s="2">
        <v>224593548313.20001</v>
      </c>
      <c r="K2094" s="2">
        <v>169483577868.45001</v>
      </c>
      <c r="L2094" s="2">
        <v>276317932972.79999</v>
      </c>
      <c r="M2094" s="2">
        <v>69082621099.649994</v>
      </c>
      <c r="N2094" s="2">
        <v>80973477902.800003</v>
      </c>
      <c r="O2094" s="2">
        <v>43679982264.178802</v>
      </c>
      <c r="P2094" s="2">
        <v>80232704696.259995</v>
      </c>
      <c r="Q2094" s="2">
        <v>59282827196.190002</v>
      </c>
      <c r="R2094">
        <f t="shared" si="225"/>
        <v>1003646672313.5288</v>
      </c>
      <c r="S2094">
        <f t="shared" si="226"/>
        <v>0.22377750508103048</v>
      </c>
      <c r="T2094">
        <f t="shared" si="227"/>
        <v>0.16886777243805287</v>
      </c>
      <c r="U2094">
        <f t="shared" si="230"/>
        <v>0.27531395320212959</v>
      </c>
      <c r="V2094">
        <f t="shared" si="230"/>
        <v>6.8831614755824444E-2</v>
      </c>
      <c r="W2094">
        <f t="shared" si="230"/>
        <v>8.0679267053360718E-2</v>
      </c>
      <c r="X2094">
        <f t="shared" si="230"/>
        <v>4.3521274437637578E-2</v>
      </c>
      <c r="Y2094">
        <f t="shared" si="231"/>
        <v>7.994118538879201E-2</v>
      </c>
      <c r="Z2094">
        <f t="shared" si="228"/>
        <v>5.9067427643172278E-2</v>
      </c>
      <c r="AA2094">
        <f t="shared" si="229"/>
        <v>1</v>
      </c>
    </row>
    <row r="2095" spans="1:27" x14ac:dyDescent="0.2">
      <c r="A2095" s="1">
        <v>42073</v>
      </c>
      <c r="B2095">
        <v>59.96</v>
      </c>
      <c r="C2095">
        <v>15.79</v>
      </c>
      <c r="D2095">
        <v>53.29</v>
      </c>
      <c r="E2095">
        <v>34.880000000000003</v>
      </c>
      <c r="F2095">
        <v>79.11</v>
      </c>
      <c r="G2095">
        <v>37.54</v>
      </c>
      <c r="H2095">
        <v>182.71</v>
      </c>
      <c r="I2095">
        <v>356.19</v>
      </c>
      <c r="J2095" s="2">
        <v>223549620797.79999</v>
      </c>
      <c r="K2095" s="2">
        <v>166103960229.91</v>
      </c>
      <c r="L2095" s="2">
        <v>274208242981.76001</v>
      </c>
      <c r="M2095" s="2">
        <v>68944258196.160004</v>
      </c>
      <c r="N2095" s="2">
        <v>80626958299.440002</v>
      </c>
      <c r="O2095" s="2">
        <v>43498172304.030899</v>
      </c>
      <c r="P2095" s="2">
        <v>79592341595.470001</v>
      </c>
      <c r="Q2095" s="2">
        <v>58915627965.209999</v>
      </c>
      <c r="R2095">
        <f t="shared" si="225"/>
        <v>995439182369.78088</v>
      </c>
      <c r="S2095">
        <f t="shared" si="226"/>
        <v>0.22457386122335385</v>
      </c>
      <c r="T2095">
        <f t="shared" si="227"/>
        <v>0.16686500106865043</v>
      </c>
      <c r="U2095">
        <f t="shared" si="230"/>
        <v>0.27546458672539825</v>
      </c>
      <c r="V2095">
        <f t="shared" si="230"/>
        <v>6.926014106861722E-2</v>
      </c>
      <c r="W2095">
        <f t="shared" si="230"/>
        <v>8.0996367962426749E-2</v>
      </c>
      <c r="X2095">
        <f t="shared" si="230"/>
        <v>4.3697468488710152E-2</v>
      </c>
      <c r="Y2095">
        <f t="shared" si="231"/>
        <v>7.995701094062764E-2</v>
      </c>
      <c r="Z2095">
        <f t="shared" si="228"/>
        <v>5.9185562522215754E-2</v>
      </c>
      <c r="AA2095">
        <f t="shared" si="229"/>
        <v>1.0000000000000002</v>
      </c>
    </row>
    <row r="2096" spans="1:27" x14ac:dyDescent="0.2">
      <c r="A2096" s="1">
        <v>42072</v>
      </c>
      <c r="B2096">
        <v>61.5</v>
      </c>
      <c r="C2096">
        <v>16.170000000000002</v>
      </c>
      <c r="D2096">
        <v>54.67</v>
      </c>
      <c r="E2096">
        <v>35.67</v>
      </c>
      <c r="F2096">
        <v>80.510000000000005</v>
      </c>
      <c r="G2096">
        <v>37.56</v>
      </c>
      <c r="H2096">
        <v>187.93</v>
      </c>
      <c r="I2096">
        <v>364.59</v>
      </c>
      <c r="J2096" s="2">
        <v>229291222132.5</v>
      </c>
      <c r="K2096" s="2">
        <v>170101395624.92999</v>
      </c>
      <c r="L2096" s="2">
        <v>281309150756.47998</v>
      </c>
      <c r="M2096" s="2">
        <v>70505782392.690002</v>
      </c>
      <c r="N2096" s="2">
        <v>82053803725.039993</v>
      </c>
      <c r="O2096" s="2">
        <v>43520898693.891998</v>
      </c>
      <c r="P2096" s="2">
        <v>81866284035.009995</v>
      </c>
      <c r="Q2096" s="2">
        <v>60305030460.809998</v>
      </c>
      <c r="R2096">
        <f t="shared" si="225"/>
        <v>1018953567821.3518</v>
      </c>
      <c r="S2096">
        <f t="shared" si="226"/>
        <v>0.225026173295367</v>
      </c>
      <c r="T2096">
        <f t="shared" si="227"/>
        <v>0.1669373374771411</v>
      </c>
      <c r="U2096">
        <f t="shared" si="230"/>
        <v>0.27607651579056108</v>
      </c>
      <c r="V2096">
        <f t="shared" si="230"/>
        <v>6.919430346903839E-2</v>
      </c>
      <c r="W2096">
        <f t="shared" si="230"/>
        <v>8.0527519914848647E-2</v>
      </c>
      <c r="X2096">
        <f t="shared" si="230"/>
        <v>4.2711365923125466E-2</v>
      </c>
      <c r="Y2096">
        <f t="shared" si="231"/>
        <v>8.0343488280874453E-2</v>
      </c>
      <c r="Z2096">
        <f t="shared" si="228"/>
        <v>5.9183295849044013E-2</v>
      </c>
      <c r="AA2096">
        <f t="shared" si="229"/>
        <v>1.0000000000000002</v>
      </c>
    </row>
    <row r="2097" spans="1:27" x14ac:dyDescent="0.2">
      <c r="A2097" s="1">
        <v>42069</v>
      </c>
      <c r="B2097">
        <v>60.89</v>
      </c>
      <c r="C2097">
        <v>16.22</v>
      </c>
      <c r="D2097">
        <v>54.59</v>
      </c>
      <c r="E2097">
        <v>35.53</v>
      </c>
      <c r="F2097">
        <v>80.31</v>
      </c>
      <c r="G2097">
        <v>38</v>
      </c>
      <c r="H2097">
        <v>186.91</v>
      </c>
      <c r="I2097">
        <v>365.47</v>
      </c>
      <c r="J2097" s="2">
        <v>227016951473.95001</v>
      </c>
      <c r="K2097" s="2">
        <v>170627373966.38</v>
      </c>
      <c r="L2097" s="2">
        <v>280897503928.96002</v>
      </c>
      <c r="M2097" s="2">
        <v>70229056585.710007</v>
      </c>
      <c r="N2097" s="2">
        <v>81849968664.240005</v>
      </c>
      <c r="O2097" s="2">
        <v>44032240727.655998</v>
      </c>
      <c r="P2097" s="2">
        <v>81421950454.869995</v>
      </c>
      <c r="Q2097" s="2">
        <v>60450586912.730003</v>
      </c>
      <c r="R2097">
        <f t="shared" si="225"/>
        <v>1016525632714.496</v>
      </c>
      <c r="S2097">
        <f t="shared" si="226"/>
        <v>0.22332634236456148</v>
      </c>
      <c r="T2097">
        <f t="shared" si="227"/>
        <v>0.16785348885963888</v>
      </c>
      <c r="U2097">
        <f t="shared" si="230"/>
        <v>0.27633095997674034</v>
      </c>
      <c r="V2097">
        <f t="shared" si="230"/>
        <v>6.9087344505197268E-2</v>
      </c>
      <c r="W2097">
        <f t="shared" si="230"/>
        <v>8.0519335696110875E-2</v>
      </c>
      <c r="X2097">
        <f t="shared" si="230"/>
        <v>4.3316409651248812E-2</v>
      </c>
      <c r="Y2097">
        <f t="shared" si="231"/>
        <v>8.0098275768456073E-2</v>
      </c>
      <c r="Z2097">
        <f t="shared" si="228"/>
        <v>5.9467843178046362E-2</v>
      </c>
      <c r="AA2097">
        <f t="shared" si="229"/>
        <v>1.0000000000000002</v>
      </c>
    </row>
    <row r="2098" spans="1:27" x14ac:dyDescent="0.2">
      <c r="A2098" s="1">
        <v>42068</v>
      </c>
      <c r="B2098">
        <v>62</v>
      </c>
      <c r="C2098">
        <v>16</v>
      </c>
      <c r="D2098">
        <v>54.84</v>
      </c>
      <c r="E2098">
        <v>35.520000000000003</v>
      </c>
      <c r="F2098">
        <v>81.150000000000006</v>
      </c>
      <c r="G2098">
        <v>38.380000000000003</v>
      </c>
      <c r="H2098">
        <v>190.08</v>
      </c>
      <c r="I2098">
        <v>369.94</v>
      </c>
      <c r="J2098" s="2">
        <v>231155378410</v>
      </c>
      <c r="K2098" s="2">
        <v>168313069264</v>
      </c>
      <c r="L2098" s="2">
        <v>282183900264.96002</v>
      </c>
      <c r="M2098" s="2">
        <v>70209290456.639999</v>
      </c>
      <c r="N2098" s="2">
        <v>82706075919.600006</v>
      </c>
      <c r="O2098" s="2">
        <v>44475403591.836502</v>
      </c>
      <c r="P2098" s="2">
        <v>82802869522.559998</v>
      </c>
      <c r="Q2098" s="2">
        <v>61189947526.459999</v>
      </c>
      <c r="R2098">
        <f t="shared" si="225"/>
        <v>1023035934956.0564</v>
      </c>
      <c r="S2098">
        <f t="shared" si="226"/>
        <v>0.2259503996992335</v>
      </c>
      <c r="T2098">
        <f t="shared" si="227"/>
        <v>0.16452312525192944</v>
      </c>
      <c r="U2098">
        <f t="shared" si="230"/>
        <v>0.2758299006154471</v>
      </c>
      <c r="V2098">
        <f t="shared" si="230"/>
        <v>6.8628371748892456E-2</v>
      </c>
      <c r="W2098">
        <f t="shared" si="230"/>
        <v>8.0843764225303164E-2</v>
      </c>
      <c r="X2098">
        <f t="shared" si="230"/>
        <v>4.347394072110175E-2</v>
      </c>
      <c r="Y2098">
        <f t="shared" si="231"/>
        <v>8.0938378304489106E-2</v>
      </c>
      <c r="Z2098">
        <f t="shared" si="228"/>
        <v>5.9812119433603629E-2</v>
      </c>
      <c r="AA2098">
        <f t="shared" si="229"/>
        <v>1.0000000000000002</v>
      </c>
    </row>
    <row r="2099" spans="1:27" x14ac:dyDescent="0.2">
      <c r="A2099" s="1">
        <v>42067</v>
      </c>
      <c r="B2099">
        <v>62.13</v>
      </c>
      <c r="C2099">
        <v>15.84</v>
      </c>
      <c r="D2099">
        <v>54.82</v>
      </c>
      <c r="E2099">
        <v>35.090000000000003</v>
      </c>
      <c r="F2099">
        <v>80.63</v>
      </c>
      <c r="G2099">
        <v>37.86</v>
      </c>
      <c r="H2099">
        <v>189.67</v>
      </c>
      <c r="I2099">
        <v>369.14</v>
      </c>
      <c r="J2099" s="2">
        <v>231640059042.14999</v>
      </c>
      <c r="K2099" s="2">
        <v>166629938571.35999</v>
      </c>
      <c r="L2099" s="2">
        <v>282080988558.08002</v>
      </c>
      <c r="M2099" s="2">
        <v>69359346906.630005</v>
      </c>
      <c r="N2099" s="2">
        <v>82176104761.520004</v>
      </c>
      <c r="O2099" s="2">
        <v>43873155998.627998</v>
      </c>
      <c r="P2099" s="2">
        <v>82624264848.190002</v>
      </c>
      <c r="Q2099" s="2">
        <v>61057623479.260002</v>
      </c>
      <c r="R2099">
        <f t="shared" si="225"/>
        <v>1019441482165.8181</v>
      </c>
      <c r="S2099">
        <f t="shared" si="226"/>
        <v>0.22722251653918119</v>
      </c>
      <c r="T2099">
        <f t="shared" si="227"/>
        <v>0.16345218581585702</v>
      </c>
      <c r="U2099">
        <f t="shared" si="230"/>
        <v>0.27670150125615339</v>
      </c>
      <c r="V2099">
        <f t="shared" si="230"/>
        <v>6.8036614283416327E-2</v>
      </c>
      <c r="W2099">
        <f t="shared" si="230"/>
        <v>8.0608947349224677E-2</v>
      </c>
      <c r="X2099">
        <f t="shared" si="230"/>
        <v>4.3036463363663451E-2</v>
      </c>
      <c r="Y2099">
        <f t="shared" si="231"/>
        <v>8.1048560700760927E-2</v>
      </c>
      <c r="Z2099">
        <f t="shared" si="228"/>
        <v>5.9893210691742894E-2</v>
      </c>
      <c r="AA2099">
        <f t="shared" si="229"/>
        <v>0.99999999999999989</v>
      </c>
    </row>
    <row r="2100" spans="1:27" x14ac:dyDescent="0.2">
      <c r="A2100" s="1">
        <v>42066</v>
      </c>
      <c r="B2100">
        <v>61.97</v>
      </c>
      <c r="C2100">
        <v>16.04</v>
      </c>
      <c r="D2100">
        <v>55.45</v>
      </c>
      <c r="E2100">
        <v>35.82</v>
      </c>
      <c r="F2100">
        <v>81.91</v>
      </c>
      <c r="G2100">
        <v>37.119999999999997</v>
      </c>
      <c r="H2100">
        <v>191.27</v>
      </c>
      <c r="I2100">
        <v>373.66</v>
      </c>
      <c r="J2100" s="2">
        <v>231043529033.35001</v>
      </c>
      <c r="K2100" s="2">
        <v>168733851937.16</v>
      </c>
      <c r="L2100" s="2">
        <v>285322707324.79999</v>
      </c>
      <c r="M2100" s="2">
        <v>70802274328.740005</v>
      </c>
      <c r="N2100" s="2">
        <v>83480649150.639999</v>
      </c>
      <c r="O2100" s="2">
        <v>43009555501.386902</v>
      </c>
      <c r="P2100" s="2">
        <v>83321258699.389999</v>
      </c>
      <c r="Q2100" s="2">
        <v>61805254345.940002</v>
      </c>
      <c r="R2100">
        <f t="shared" si="225"/>
        <v>1027519080321.407</v>
      </c>
      <c r="S2100">
        <f t="shared" si="226"/>
        <v>0.22485570677780486</v>
      </c>
      <c r="T2100">
        <f t="shared" si="227"/>
        <v>0.16421481135355678</v>
      </c>
      <c r="U2100">
        <f t="shared" si="230"/>
        <v>0.277681176718929</v>
      </c>
      <c r="V2100">
        <f t="shared" si="230"/>
        <v>6.8906043386165752E-2</v>
      </c>
      <c r="W2100">
        <f t="shared" si="230"/>
        <v>8.1244865180048365E-2</v>
      </c>
      <c r="X2100">
        <f t="shared" si="230"/>
        <v>4.1857670893988223E-2</v>
      </c>
      <c r="Y2100">
        <f t="shared" si="231"/>
        <v>8.1089743533839964E-2</v>
      </c>
      <c r="Z2100">
        <f t="shared" si="228"/>
        <v>6.0149982155667005E-2</v>
      </c>
      <c r="AA2100">
        <f t="shared" si="229"/>
        <v>1</v>
      </c>
    </row>
    <row r="2101" spans="1:27" x14ac:dyDescent="0.2">
      <c r="A2101" s="1">
        <v>42065</v>
      </c>
      <c r="B2101">
        <v>61.77</v>
      </c>
      <c r="C2101">
        <v>16.010000000000002</v>
      </c>
      <c r="D2101">
        <v>55.55</v>
      </c>
      <c r="E2101">
        <v>36.24</v>
      </c>
      <c r="F2101">
        <v>82.03</v>
      </c>
      <c r="G2101">
        <v>37.4</v>
      </c>
      <c r="H2101">
        <v>191.79</v>
      </c>
      <c r="I2101">
        <v>376.42</v>
      </c>
      <c r="J2101" s="2">
        <v>230297866522.35001</v>
      </c>
      <c r="K2101" s="2">
        <v>168418264932.29001</v>
      </c>
      <c r="L2101" s="2">
        <v>286209203217.29999</v>
      </c>
      <c r="M2101" s="2">
        <v>71632451749.679993</v>
      </c>
      <c r="N2101" s="2">
        <v>83602950187.119995</v>
      </c>
      <c r="O2101" s="2">
        <v>43339087575.0028</v>
      </c>
      <c r="P2101" s="2">
        <v>83547781701.029999</v>
      </c>
      <c r="Q2101" s="2">
        <v>62261772308.779999</v>
      </c>
      <c r="R2101">
        <f t="shared" si="225"/>
        <v>1029309378193.5527</v>
      </c>
      <c r="S2101">
        <f t="shared" si="226"/>
        <v>0.22374018094202625</v>
      </c>
      <c r="T2101">
        <f t="shared" si="227"/>
        <v>0.16362258860194745</v>
      </c>
      <c r="U2101">
        <f t="shared" si="230"/>
        <v>0.27805945353339706</v>
      </c>
      <c r="V2101">
        <f t="shared" si="230"/>
        <v>6.9592732046603517E-2</v>
      </c>
      <c r="W2101">
        <f t="shared" si="230"/>
        <v>8.1222372940819729E-2</v>
      </c>
      <c r="X2101">
        <f t="shared" si="230"/>
        <v>4.2105015744696009E-2</v>
      </c>
      <c r="Y2101">
        <f t="shared" si="231"/>
        <v>8.1168775366311258E-2</v>
      </c>
      <c r="Z2101">
        <f t="shared" si="228"/>
        <v>6.0488880824198815E-2</v>
      </c>
      <c r="AA2101">
        <f t="shared" si="229"/>
        <v>1.0000000000000002</v>
      </c>
    </row>
    <row r="2102" spans="1:27" x14ac:dyDescent="0.2">
      <c r="A2102" s="1">
        <v>42062</v>
      </c>
      <c r="B2102">
        <v>61.28</v>
      </c>
      <c r="C2102">
        <v>15.81</v>
      </c>
      <c r="D2102">
        <v>54.79</v>
      </c>
      <c r="E2102">
        <v>35.79</v>
      </c>
      <c r="F2102">
        <v>81.59</v>
      </c>
      <c r="G2102">
        <v>36.74</v>
      </c>
      <c r="H2102">
        <v>189.79</v>
      </c>
      <c r="I2102">
        <v>371.42</v>
      </c>
      <c r="J2102" s="2">
        <v>228470993370.39999</v>
      </c>
      <c r="K2102" s="2">
        <v>166314351566.48999</v>
      </c>
      <c r="L2102" s="2">
        <v>282293469743.94</v>
      </c>
      <c r="M2102" s="2">
        <v>70742975941.529999</v>
      </c>
      <c r="N2102" s="2">
        <v>83154513053.360001</v>
      </c>
      <c r="O2102" s="2">
        <v>42566392637.206299</v>
      </c>
      <c r="P2102" s="2">
        <v>82676539387.029999</v>
      </c>
      <c r="Q2102" s="2">
        <v>61434747013.779999</v>
      </c>
      <c r="R2102">
        <f t="shared" si="225"/>
        <v>1017653982713.7365</v>
      </c>
      <c r="S2102">
        <f t="shared" si="226"/>
        <v>0.22450754112035773</v>
      </c>
      <c r="T2102">
        <f t="shared" si="227"/>
        <v>0.16342917572334978</v>
      </c>
      <c r="U2102">
        <f t="shared" si="230"/>
        <v>0.27739631990743996</v>
      </c>
      <c r="V2102">
        <f t="shared" si="230"/>
        <v>6.9515746160480382E-2</v>
      </c>
      <c r="W2102">
        <f t="shared" si="230"/>
        <v>8.1711971324099034E-2</v>
      </c>
      <c r="X2102">
        <f t="shared" si="230"/>
        <v>4.1827962510102137E-2</v>
      </c>
      <c r="Y2102">
        <f t="shared" si="231"/>
        <v>8.1242289414089286E-2</v>
      </c>
      <c r="Z2102">
        <f t="shared" si="228"/>
        <v>6.0368993840081535E-2</v>
      </c>
      <c r="AA2102">
        <f t="shared" si="229"/>
        <v>0.99999999999999978</v>
      </c>
    </row>
    <row r="2103" spans="1:27" x14ac:dyDescent="0.2">
      <c r="A2103" s="1">
        <v>42061</v>
      </c>
      <c r="B2103">
        <v>61.58</v>
      </c>
      <c r="C2103">
        <v>16.04</v>
      </c>
      <c r="D2103">
        <v>55.15</v>
      </c>
      <c r="E2103">
        <v>36.06</v>
      </c>
      <c r="F2103">
        <v>83.25</v>
      </c>
      <c r="G2103">
        <v>37.17</v>
      </c>
      <c r="H2103">
        <v>192.2</v>
      </c>
      <c r="I2103">
        <v>375.02</v>
      </c>
      <c r="J2103" s="2">
        <v>229589487136.89999</v>
      </c>
      <c r="K2103" s="2">
        <v>168733851937.16</v>
      </c>
      <c r="L2103" s="2">
        <v>284148290862.90002</v>
      </c>
      <c r="M2103" s="2">
        <v>71276661426.419998</v>
      </c>
      <c r="N2103" s="2">
        <v>84846344058</v>
      </c>
      <c r="O2103" s="2">
        <v>43066372055.410301</v>
      </c>
      <c r="P2103" s="2">
        <v>83726386375.399994</v>
      </c>
      <c r="Q2103" s="2">
        <v>62030205226.18</v>
      </c>
      <c r="R2103">
        <f t="shared" si="225"/>
        <v>1027417599078.3704</v>
      </c>
      <c r="S2103">
        <f t="shared" si="226"/>
        <v>0.22346267704860207</v>
      </c>
      <c r="T2103">
        <f t="shared" si="227"/>
        <v>0.16423103136302142</v>
      </c>
      <c r="U2103">
        <f t="shared" si="230"/>
        <v>0.2765655280947017</v>
      </c>
      <c r="V2103">
        <f t="shared" si="230"/>
        <v>6.9374577085654032E-2</v>
      </c>
      <c r="W2103">
        <f t="shared" si="230"/>
        <v>8.2582140051046568E-2</v>
      </c>
      <c r="X2103">
        <f t="shared" si="230"/>
        <v>4.1917105657954805E-2</v>
      </c>
      <c r="Y2103">
        <f t="shared" si="231"/>
        <v>8.1492069486161708E-2</v>
      </c>
      <c r="Z2103">
        <f t="shared" si="228"/>
        <v>6.0374871212857624E-2</v>
      </c>
      <c r="AA2103">
        <f t="shared" si="229"/>
        <v>0.99999999999999989</v>
      </c>
    </row>
    <row r="2104" spans="1:27" x14ac:dyDescent="0.2">
      <c r="A2104" s="1">
        <v>42060</v>
      </c>
      <c r="B2104">
        <v>61.14</v>
      </c>
      <c r="C2104">
        <v>16.489999999999998</v>
      </c>
      <c r="D2104">
        <v>55.33</v>
      </c>
      <c r="E2104">
        <v>36.590000000000003</v>
      </c>
      <c r="F2104">
        <v>82.17</v>
      </c>
      <c r="G2104">
        <v>37.130000000000003</v>
      </c>
      <c r="H2104">
        <v>191.72</v>
      </c>
      <c r="I2104">
        <v>375.92</v>
      </c>
      <c r="J2104" s="2">
        <v>227949029612.70001</v>
      </c>
      <c r="K2104" s="2">
        <v>173467657010.20999</v>
      </c>
      <c r="L2104" s="2">
        <v>285075701422.38</v>
      </c>
      <c r="M2104" s="2">
        <v>72324266267.130005</v>
      </c>
      <c r="N2104" s="2">
        <v>83745634729.679993</v>
      </c>
      <c r="O2104" s="2">
        <v>43020919275.688004</v>
      </c>
      <c r="P2104" s="2">
        <v>83517288220.039993</v>
      </c>
      <c r="Q2104" s="2">
        <v>62179069779.279999</v>
      </c>
      <c r="R2104">
        <f t="shared" si="225"/>
        <v>1031279566317.1082</v>
      </c>
      <c r="S2104">
        <f t="shared" si="226"/>
        <v>0.22103514610179717</v>
      </c>
      <c r="T2104">
        <f t="shared" si="227"/>
        <v>0.16820623880844976</v>
      </c>
      <c r="U2104">
        <f t="shared" si="230"/>
        <v>0.27642911847893831</v>
      </c>
      <c r="V2104">
        <f t="shared" si="230"/>
        <v>7.0130611164355233E-2</v>
      </c>
      <c r="W2104">
        <f t="shared" si="230"/>
        <v>8.1205560029421781E-2</v>
      </c>
      <c r="X2104">
        <f t="shared" si="230"/>
        <v>4.1716059040444037E-2</v>
      </c>
      <c r="Y2104">
        <f t="shared" si="231"/>
        <v>8.098413945919225E-2</v>
      </c>
      <c r="Z2104">
        <f t="shared" si="228"/>
        <v>6.0293126917401324E-2</v>
      </c>
      <c r="AA2104">
        <f t="shared" si="229"/>
        <v>0.99999999999999989</v>
      </c>
    </row>
    <row r="2105" spans="1:27" x14ac:dyDescent="0.2">
      <c r="A2105" s="1">
        <v>42059</v>
      </c>
      <c r="B2105">
        <v>60.82</v>
      </c>
      <c r="C2105">
        <v>16.38</v>
      </c>
      <c r="D2105">
        <v>55.37</v>
      </c>
      <c r="E2105">
        <v>36.74</v>
      </c>
      <c r="F2105">
        <v>80.86</v>
      </c>
      <c r="G2105">
        <v>37.130000000000003</v>
      </c>
      <c r="H2105">
        <v>192.22</v>
      </c>
      <c r="I2105">
        <v>378.11</v>
      </c>
      <c r="J2105" s="2">
        <v>226755969595.10001</v>
      </c>
      <c r="K2105" s="2">
        <v>172310504659.01999</v>
      </c>
      <c r="L2105" s="2">
        <v>285281792657.82001</v>
      </c>
      <c r="M2105" s="2">
        <v>72620758203.179993</v>
      </c>
      <c r="N2105" s="2">
        <v>82410515081.440002</v>
      </c>
      <c r="O2105" s="2">
        <v>43020919275.688004</v>
      </c>
      <c r="P2105" s="2">
        <v>83735098798.539993</v>
      </c>
      <c r="Q2105" s="2">
        <v>62541306858.489998</v>
      </c>
      <c r="R2105">
        <f t="shared" si="225"/>
        <v>1028676865129.2778</v>
      </c>
      <c r="S2105">
        <f t="shared" si="226"/>
        <v>0.22043459640419025</v>
      </c>
      <c r="T2105">
        <f t="shared" si="227"/>
        <v>0.16750693099077818</v>
      </c>
      <c r="U2105">
        <f t="shared" si="230"/>
        <v>0.27732887005480339</v>
      </c>
      <c r="V2105">
        <f t="shared" si="230"/>
        <v>7.0596278253087244E-2</v>
      </c>
      <c r="W2105">
        <f t="shared" si="230"/>
        <v>8.0113121889917441E-2</v>
      </c>
      <c r="X2105">
        <f t="shared" si="230"/>
        <v>4.1821606700838357E-2</v>
      </c>
      <c r="Y2105">
        <f t="shared" si="231"/>
        <v>8.1400779619960326E-2</v>
      </c>
      <c r="Z2105">
        <f t="shared" si="228"/>
        <v>6.0797816086424948E-2</v>
      </c>
      <c r="AA2105">
        <f t="shared" si="229"/>
        <v>1</v>
      </c>
    </row>
    <row r="2106" spans="1:27" x14ac:dyDescent="0.2">
      <c r="A2106" s="1">
        <v>42058</v>
      </c>
      <c r="B2106">
        <v>59.35</v>
      </c>
      <c r="C2106">
        <v>16.2</v>
      </c>
      <c r="D2106">
        <v>55.1</v>
      </c>
      <c r="E2106">
        <v>36.270000000000003</v>
      </c>
      <c r="F2106">
        <v>80.3</v>
      </c>
      <c r="G2106">
        <v>36.729999999999997</v>
      </c>
      <c r="H2106">
        <v>190.31</v>
      </c>
      <c r="I2106">
        <v>376.43</v>
      </c>
      <c r="J2106" s="2">
        <v>221275350139.25</v>
      </c>
      <c r="K2106" s="2">
        <v>170367988111.20001</v>
      </c>
      <c r="L2106" s="2">
        <v>283890676818.59998</v>
      </c>
      <c r="M2106" s="2">
        <v>71691750136.889999</v>
      </c>
      <c r="N2106" s="2">
        <v>81839776911.199997</v>
      </c>
      <c r="O2106" s="2">
        <v>42498265786.255096</v>
      </c>
      <c r="P2106" s="2">
        <v>82903062388.669998</v>
      </c>
      <c r="Q2106" s="2">
        <v>62263426359.370003</v>
      </c>
      <c r="R2106">
        <f t="shared" si="225"/>
        <v>1016730296651.4352</v>
      </c>
      <c r="S2106">
        <f t="shared" si="226"/>
        <v>0.21763426433540187</v>
      </c>
      <c r="T2106">
        <f t="shared" si="227"/>
        <v>0.16756458293049875</v>
      </c>
      <c r="U2106">
        <f t="shared" si="230"/>
        <v>0.27921925583764323</v>
      </c>
      <c r="V2106">
        <f t="shared" si="230"/>
        <v>7.051206241517953E-2</v>
      </c>
      <c r="W2106">
        <f t="shared" si="230"/>
        <v>8.0493103412710695E-2</v>
      </c>
      <c r="X2106">
        <f t="shared" si="230"/>
        <v>4.1798956838624376E-2</v>
      </c>
      <c r="Y2106">
        <f t="shared" si="231"/>
        <v>8.1538892528046289E-2</v>
      </c>
      <c r="Z2106">
        <f t="shared" si="228"/>
        <v>6.1238881701895148E-2</v>
      </c>
      <c r="AA2106">
        <f t="shared" si="229"/>
        <v>0.99999999999999978</v>
      </c>
    </row>
    <row r="2107" spans="1:27" x14ac:dyDescent="0.2">
      <c r="A2107" s="1">
        <v>42055</v>
      </c>
      <c r="B2107">
        <v>59.8</v>
      </c>
      <c r="C2107">
        <v>16.38</v>
      </c>
      <c r="D2107">
        <v>54.83</v>
      </c>
      <c r="E2107">
        <v>36.74</v>
      </c>
      <c r="F2107">
        <v>79.83</v>
      </c>
      <c r="G2107">
        <v>36.9</v>
      </c>
      <c r="H2107">
        <v>191.51</v>
      </c>
      <c r="I2107">
        <v>376.64</v>
      </c>
      <c r="J2107" s="2">
        <v>222953090789</v>
      </c>
      <c r="K2107" s="2">
        <v>172260965756.88</v>
      </c>
      <c r="L2107" s="2">
        <v>282499560979.38</v>
      </c>
      <c r="M2107" s="2">
        <v>72620758203.179993</v>
      </c>
      <c r="N2107" s="2">
        <v>81360764518.320007</v>
      </c>
      <c r="O2107" s="2">
        <v>42702529304.838303</v>
      </c>
      <c r="P2107" s="2">
        <v>83425807777.070007</v>
      </c>
      <c r="Q2107" s="2">
        <v>62298161421.760002</v>
      </c>
      <c r="R2107">
        <f t="shared" si="225"/>
        <v>1020121638750.4282</v>
      </c>
      <c r="S2107">
        <f t="shared" si="226"/>
        <v>0.21855539802302465</v>
      </c>
      <c r="T2107">
        <f t="shared" si="227"/>
        <v>0.16886316220866235</v>
      </c>
      <c r="U2107">
        <f t="shared" si="230"/>
        <v>0.27692732929910258</v>
      </c>
      <c r="V2107">
        <f t="shared" si="230"/>
        <v>7.1188332297445353E-2</v>
      </c>
      <c r="W2107">
        <f t="shared" si="230"/>
        <v>7.975594422051549E-2</v>
      </c>
      <c r="X2107">
        <f t="shared" si="230"/>
        <v>4.1860232821985491E-2</v>
      </c>
      <c r="Y2107">
        <f t="shared" si="231"/>
        <v>8.1780255028469251E-2</v>
      </c>
      <c r="Z2107">
        <f t="shared" si="228"/>
        <v>6.1069346100794931E-2</v>
      </c>
      <c r="AA2107">
        <f t="shared" si="229"/>
        <v>1</v>
      </c>
    </row>
    <row r="2108" spans="1:27" x14ac:dyDescent="0.2">
      <c r="A2108" s="1">
        <v>42054</v>
      </c>
      <c r="B2108">
        <v>59.23</v>
      </c>
      <c r="C2108">
        <v>16.21</v>
      </c>
      <c r="D2108">
        <v>54.56</v>
      </c>
      <c r="E2108">
        <v>36.33</v>
      </c>
      <c r="F2108">
        <v>78.400000000000006</v>
      </c>
      <c r="G2108">
        <v>36.79</v>
      </c>
      <c r="H2108">
        <v>189.11</v>
      </c>
      <c r="I2108">
        <v>377.61</v>
      </c>
      <c r="J2108" s="2">
        <v>220827952632.64999</v>
      </c>
      <c r="K2108" s="2">
        <v>170473153535.95999</v>
      </c>
      <c r="L2108" s="2">
        <v>281108445140.15997</v>
      </c>
      <c r="M2108" s="2">
        <v>71810346911.309998</v>
      </c>
      <c r="N2108" s="2">
        <v>79903343833.600006</v>
      </c>
      <c r="O2108" s="2">
        <v>42577701470.460197</v>
      </c>
      <c r="P2108" s="2">
        <v>82380317000.270004</v>
      </c>
      <c r="Q2108" s="2">
        <v>62458604328.989998</v>
      </c>
      <c r="R2108">
        <f t="shared" si="225"/>
        <v>1011539864853.4003</v>
      </c>
      <c r="S2108">
        <f t="shared" si="226"/>
        <v>0.2183086997413137</v>
      </c>
      <c r="T2108">
        <f t="shared" si="227"/>
        <v>0.16852835904857413</v>
      </c>
      <c r="U2108">
        <f t="shared" si="230"/>
        <v>0.27790149939458914</v>
      </c>
      <c r="V2108">
        <f t="shared" si="230"/>
        <v>7.0991118992346655E-2</v>
      </c>
      <c r="W2108">
        <f t="shared" si="230"/>
        <v>7.8991789260999798E-2</v>
      </c>
      <c r="X2108">
        <f t="shared" si="230"/>
        <v>4.2091965872873303E-2</v>
      </c>
      <c r="Y2108">
        <f t="shared" si="231"/>
        <v>8.1440504583780451E-2</v>
      </c>
      <c r="Z2108">
        <f t="shared" si="228"/>
        <v>6.174606310552274E-2</v>
      </c>
      <c r="AA2108">
        <f t="shared" si="229"/>
        <v>1</v>
      </c>
    </row>
    <row r="2109" spans="1:27" x14ac:dyDescent="0.2">
      <c r="A2109" s="1">
        <v>42053</v>
      </c>
      <c r="B2109">
        <v>59.37</v>
      </c>
      <c r="C2109">
        <v>16.3</v>
      </c>
      <c r="D2109">
        <v>54.52</v>
      </c>
      <c r="E2109">
        <v>36.369999999999997</v>
      </c>
      <c r="F2109">
        <v>79.78</v>
      </c>
      <c r="G2109">
        <v>36.49</v>
      </c>
      <c r="H2109">
        <v>188.67</v>
      </c>
      <c r="I2109">
        <v>377.86</v>
      </c>
      <c r="J2109" s="2">
        <v>221349916390.35001</v>
      </c>
      <c r="K2109" s="2">
        <v>171419642358.79999</v>
      </c>
      <c r="L2109" s="2">
        <v>280902353904.71997</v>
      </c>
      <c r="M2109" s="2">
        <v>71889411427.589996</v>
      </c>
      <c r="N2109" s="2">
        <v>81309805753.119995</v>
      </c>
      <c r="O2109" s="2">
        <v>42225912885.216698</v>
      </c>
      <c r="P2109" s="2">
        <v>82188643691.190002</v>
      </c>
      <c r="Q2109" s="2">
        <v>62499955593.739998</v>
      </c>
      <c r="R2109">
        <f t="shared" si="225"/>
        <v>1013785642004.7266</v>
      </c>
      <c r="S2109">
        <f t="shared" si="226"/>
        <v>0.21833995986827953</v>
      </c>
      <c r="T2109">
        <f t="shared" si="227"/>
        <v>0.16908864680685701</v>
      </c>
      <c r="U2109">
        <f t="shared" si="230"/>
        <v>0.27708259247906208</v>
      </c>
      <c r="V2109">
        <f t="shared" si="230"/>
        <v>7.0911846103315426E-2</v>
      </c>
      <c r="W2109">
        <f t="shared" si="230"/>
        <v>8.0204140189175127E-2</v>
      </c>
      <c r="X2109">
        <f t="shared" si="230"/>
        <v>4.1651717222702417E-2</v>
      </c>
      <c r="Y2109">
        <f t="shared" si="231"/>
        <v>8.107102752872368E-2</v>
      </c>
      <c r="Z2109">
        <f t="shared" si="228"/>
        <v>6.165006980188481E-2</v>
      </c>
      <c r="AA2109">
        <f t="shared" si="229"/>
        <v>1</v>
      </c>
    </row>
    <row r="2110" spans="1:27" x14ac:dyDescent="0.2">
      <c r="A2110" s="1">
        <v>42052</v>
      </c>
      <c r="B2110">
        <v>60.1</v>
      </c>
      <c r="C2110">
        <v>16.63</v>
      </c>
      <c r="D2110">
        <v>55.37</v>
      </c>
      <c r="E2110">
        <v>36.92</v>
      </c>
      <c r="F2110">
        <v>79.08</v>
      </c>
      <c r="G2110">
        <v>36.630000000000003</v>
      </c>
      <c r="H2110">
        <v>190.02</v>
      </c>
      <c r="I2110">
        <v>380.33</v>
      </c>
      <c r="J2110" s="2">
        <v>224071584555.5</v>
      </c>
      <c r="K2110" s="2">
        <v>174890101375.88</v>
      </c>
      <c r="L2110" s="2">
        <v>285281792657.82001</v>
      </c>
      <c r="M2110" s="2">
        <v>72976548526.440002</v>
      </c>
      <c r="N2110" s="2">
        <v>80596383040.320007</v>
      </c>
      <c r="O2110" s="2">
        <v>42384785410.822403</v>
      </c>
      <c r="P2110" s="2">
        <v>82776732253.139999</v>
      </c>
      <c r="Q2110" s="2">
        <v>62908506089.470001</v>
      </c>
      <c r="R2110">
        <f t="shared" si="225"/>
        <v>1025886433909.3923</v>
      </c>
      <c r="S2110">
        <f t="shared" si="226"/>
        <v>0.21841753350964996</v>
      </c>
      <c r="T2110">
        <f t="shared" si="227"/>
        <v>0.17047705827380746</v>
      </c>
      <c r="U2110">
        <f t="shared" si="230"/>
        <v>0.27808321002031738</v>
      </c>
      <c r="V2110">
        <f t="shared" si="230"/>
        <v>7.1135114096737714E-2</v>
      </c>
      <c r="W2110">
        <f t="shared" si="230"/>
        <v>7.8562675532405368E-2</v>
      </c>
      <c r="X2110">
        <f t="shared" si="230"/>
        <v>4.1315280141979036E-2</v>
      </c>
      <c r="Y2110">
        <f t="shared" si="231"/>
        <v>8.0688007480222659E-2</v>
      </c>
      <c r="Z2110">
        <f t="shared" si="228"/>
        <v>6.13211209448805E-2</v>
      </c>
      <c r="AA2110">
        <f t="shared" si="229"/>
        <v>1</v>
      </c>
    </row>
    <row r="2111" spans="1:27" x14ac:dyDescent="0.2">
      <c r="A2111" s="1">
        <v>42048</v>
      </c>
      <c r="B2111">
        <v>59.67</v>
      </c>
      <c r="C2111">
        <v>16.61</v>
      </c>
      <c r="D2111">
        <v>55.33</v>
      </c>
      <c r="E2111">
        <v>36.78</v>
      </c>
      <c r="F2111">
        <v>78.08</v>
      </c>
      <c r="G2111">
        <v>36.68</v>
      </c>
      <c r="H2111">
        <v>189</v>
      </c>
      <c r="I2111">
        <v>376.04</v>
      </c>
      <c r="J2111" s="2">
        <v>222468410156.85001</v>
      </c>
      <c r="K2111" s="2">
        <v>174679770526.35999</v>
      </c>
      <c r="L2111" s="2">
        <v>285075701422.38</v>
      </c>
      <c r="M2111" s="2">
        <v>72699822719.460007</v>
      </c>
      <c r="N2111" s="2">
        <v>79577207736.320007</v>
      </c>
      <c r="O2111" s="2">
        <v>42441525019.941002</v>
      </c>
      <c r="P2111" s="2">
        <v>82332398673</v>
      </c>
      <c r="Q2111" s="2">
        <v>62198918386.360001</v>
      </c>
      <c r="R2111">
        <f t="shared" si="225"/>
        <v>1021473754640.6709</v>
      </c>
      <c r="S2111">
        <f t="shared" si="226"/>
        <v>0.21779160663321093</v>
      </c>
      <c r="T2111">
        <f t="shared" si="227"/>
        <v>0.17100759538144766</v>
      </c>
      <c r="U2111">
        <f t="shared" si="230"/>
        <v>0.2790827469890918</v>
      </c>
      <c r="V2111">
        <f t="shared" si="230"/>
        <v>7.1171503319763713E-2</v>
      </c>
      <c r="W2111">
        <f t="shared" si="230"/>
        <v>7.7904309704279473E-2</v>
      </c>
      <c r="X2111">
        <f t="shared" si="230"/>
        <v>4.1549305429654307E-2</v>
      </c>
      <c r="Y2111">
        <f t="shared" si="231"/>
        <v>8.0601580117897878E-2</v>
      </c>
      <c r="Z2111">
        <f t="shared" si="228"/>
        <v>6.0891352424654349E-2</v>
      </c>
      <c r="AA2111">
        <f t="shared" si="229"/>
        <v>1.0000000000000002</v>
      </c>
    </row>
    <row r="2112" spans="1:27" x14ac:dyDescent="0.2">
      <c r="A2112" s="1">
        <v>42047</v>
      </c>
      <c r="B2112">
        <v>59.57</v>
      </c>
      <c r="C2112">
        <v>16.670000000000002</v>
      </c>
      <c r="D2112">
        <v>54.86</v>
      </c>
      <c r="E2112">
        <v>36.9</v>
      </c>
      <c r="F2112">
        <v>80.48</v>
      </c>
      <c r="G2112">
        <v>36.200000000000003</v>
      </c>
      <c r="H2112">
        <v>189.78</v>
      </c>
      <c r="I2112">
        <v>374.88</v>
      </c>
      <c r="J2112" s="2">
        <v>222095578901.35001</v>
      </c>
      <c r="K2112" s="2">
        <v>175310763074.92001</v>
      </c>
      <c r="L2112" s="2">
        <v>282654129405.96002</v>
      </c>
      <c r="M2112" s="2">
        <v>72937016268.300003</v>
      </c>
      <c r="N2112" s="2">
        <v>82331040000</v>
      </c>
      <c r="O2112" s="2">
        <v>41885472916.114197</v>
      </c>
      <c r="P2112" s="2">
        <v>82672183175.460007</v>
      </c>
      <c r="Q2112" s="2">
        <v>62007048517.919998</v>
      </c>
      <c r="R2112">
        <f t="shared" si="225"/>
        <v>1021893232260.0243</v>
      </c>
      <c r="S2112">
        <f t="shared" si="226"/>
        <v>0.21733736156580888</v>
      </c>
      <c r="T2112">
        <f t="shared" si="227"/>
        <v>0.17155487240795383</v>
      </c>
      <c r="U2112">
        <f t="shared" si="230"/>
        <v>0.27659849432688843</v>
      </c>
      <c r="V2112">
        <f t="shared" si="230"/>
        <v>7.1374399952715342E-2</v>
      </c>
      <c r="W2112">
        <f t="shared" si="230"/>
        <v>8.0567164358174931E-2</v>
      </c>
      <c r="X2112">
        <f t="shared" si="230"/>
        <v>4.0988110688902471E-2</v>
      </c>
      <c r="Y2112">
        <f t="shared" si="231"/>
        <v>8.0900998818263806E-2</v>
      </c>
      <c r="Z2112">
        <f t="shared" si="228"/>
        <v>6.0678597881292248E-2</v>
      </c>
      <c r="AA2112">
        <f t="shared" si="229"/>
        <v>1</v>
      </c>
    </row>
    <row r="2113" spans="1:27" x14ac:dyDescent="0.2">
      <c r="A2113" s="1">
        <v>42046</v>
      </c>
      <c r="B2113">
        <v>58.37</v>
      </c>
      <c r="C2113">
        <v>16.36</v>
      </c>
      <c r="D2113">
        <v>53.9</v>
      </c>
      <c r="E2113">
        <v>36.369999999999997</v>
      </c>
      <c r="F2113">
        <v>86.01</v>
      </c>
      <c r="G2113">
        <v>35.76</v>
      </c>
      <c r="H2113">
        <v>187.65</v>
      </c>
      <c r="I2113">
        <v>369.9</v>
      </c>
      <c r="J2113" s="2">
        <v>217621603835.35001</v>
      </c>
      <c r="K2113" s="2">
        <v>172050634907.35999</v>
      </c>
      <c r="L2113" s="2">
        <v>277707939755.40002</v>
      </c>
      <c r="M2113" s="2">
        <v>71889411427.589996</v>
      </c>
      <c r="N2113" s="2">
        <v>87988230000</v>
      </c>
      <c r="O2113" s="2">
        <v>41386161578.601501</v>
      </c>
      <c r="P2113" s="2">
        <v>81744310111.050003</v>
      </c>
      <c r="Q2113" s="2">
        <v>61183331324.099998</v>
      </c>
      <c r="R2113">
        <f t="shared" si="225"/>
        <v>1011571622939.4515</v>
      </c>
      <c r="S2113">
        <f t="shared" si="226"/>
        <v>0.21513217541925445</v>
      </c>
      <c r="T2113">
        <f t="shared" si="227"/>
        <v>0.17008250429901414</v>
      </c>
      <c r="U2113">
        <f t="shared" si="230"/>
        <v>0.27453116858737986</v>
      </c>
      <c r="V2113">
        <f t="shared" si="230"/>
        <v>7.1067050317892316E-2</v>
      </c>
      <c r="W2113">
        <f t="shared" si="230"/>
        <v>8.6981710444112181E-2</v>
      </c>
      <c r="X2113">
        <f t="shared" si="230"/>
        <v>4.0912734837638583E-2</v>
      </c>
      <c r="Y2113">
        <f t="shared" si="231"/>
        <v>8.0809216329650713E-2</v>
      </c>
      <c r="Z2113">
        <f t="shared" si="228"/>
        <v>6.0483439765057719E-2</v>
      </c>
      <c r="AA2113">
        <f t="shared" si="229"/>
        <v>1</v>
      </c>
    </row>
    <row r="2114" spans="1:27" x14ac:dyDescent="0.2">
      <c r="A2114" s="1">
        <v>42045</v>
      </c>
      <c r="B2114">
        <v>58.46</v>
      </c>
      <c r="C2114">
        <v>16.420000000000002</v>
      </c>
      <c r="D2114">
        <v>54.57</v>
      </c>
      <c r="E2114">
        <v>36.159999999999997</v>
      </c>
      <c r="F2114">
        <v>85.84</v>
      </c>
      <c r="G2114">
        <v>35.99</v>
      </c>
      <c r="H2114">
        <v>184.56</v>
      </c>
      <c r="I2114">
        <v>370.67</v>
      </c>
      <c r="J2114" s="2">
        <v>217957151965.29999</v>
      </c>
      <c r="K2114" s="2">
        <v>172681627455.92001</v>
      </c>
      <c r="L2114" s="2">
        <v>281159967949.02002</v>
      </c>
      <c r="M2114" s="2">
        <v>71474322717.119995</v>
      </c>
      <c r="N2114" s="2">
        <v>87814320000</v>
      </c>
      <c r="O2114" s="2">
        <v>41647165863.498901</v>
      </c>
      <c r="P2114" s="2">
        <v>80398240735.919998</v>
      </c>
      <c r="Q2114" s="2">
        <v>61310693219.529999</v>
      </c>
      <c r="R2114">
        <f t="shared" si="225"/>
        <v>1014443489906.309</v>
      </c>
      <c r="S2114">
        <f t="shared" si="226"/>
        <v>0.21485391166089485</v>
      </c>
      <c r="T2114">
        <f t="shared" si="227"/>
        <v>0.17022301308461094</v>
      </c>
      <c r="U2114">
        <f t="shared" si="230"/>
        <v>0.27715685570123488</v>
      </c>
      <c r="V2114">
        <f t="shared" si="230"/>
        <v>7.0456682336954179E-2</v>
      </c>
      <c r="W2114">
        <f t="shared" si="230"/>
        <v>8.6564033259368914E-2</v>
      </c>
      <c r="X2114">
        <f t="shared" si="230"/>
        <v>4.1054199941038913E-2</v>
      </c>
      <c r="Y2114">
        <f t="shared" si="231"/>
        <v>7.9253542987737388E-2</v>
      </c>
      <c r="Z2114">
        <f t="shared" si="228"/>
        <v>6.0437761028159856E-2</v>
      </c>
      <c r="AA2114">
        <f t="shared" si="229"/>
        <v>0.99999999999999978</v>
      </c>
    </row>
    <row r="2115" spans="1:27" x14ac:dyDescent="0.2">
      <c r="A2115" s="1">
        <v>42044</v>
      </c>
      <c r="B2115">
        <v>57.82</v>
      </c>
      <c r="C2115">
        <v>16.350000000000001</v>
      </c>
      <c r="D2115">
        <v>54.21</v>
      </c>
      <c r="E2115">
        <v>35.630000000000003</v>
      </c>
      <c r="F2115">
        <v>84.98</v>
      </c>
      <c r="G2115">
        <v>35.590000000000003</v>
      </c>
      <c r="H2115">
        <v>182.22</v>
      </c>
      <c r="I2115">
        <v>360.87</v>
      </c>
      <c r="J2115" s="2">
        <v>215571031930.10001</v>
      </c>
      <c r="K2115" s="2">
        <v>171945469482.60001</v>
      </c>
      <c r="L2115" s="2">
        <v>279305146830.06</v>
      </c>
      <c r="M2115" s="2">
        <v>70426717876.410004</v>
      </c>
      <c r="N2115" s="2">
        <v>86934540000</v>
      </c>
      <c r="O2115" s="2">
        <v>41181896902.822701</v>
      </c>
      <c r="P2115" s="2">
        <v>79378887228.539993</v>
      </c>
      <c r="Q2115" s="2">
        <v>59689723641.330002</v>
      </c>
      <c r="R2115">
        <f t="shared" si="225"/>
        <v>1004433413891.8628</v>
      </c>
      <c r="S2115">
        <f t="shared" si="226"/>
        <v>0.21461953470348047</v>
      </c>
      <c r="T2115">
        <f t="shared" si="227"/>
        <v>0.17118652874794907</v>
      </c>
      <c r="U2115">
        <f t="shared" si="230"/>
        <v>0.27807233706796014</v>
      </c>
      <c r="V2115">
        <f t="shared" si="230"/>
        <v>7.0115865225479385E-2</v>
      </c>
      <c r="W2115">
        <f t="shared" si="230"/>
        <v>8.6550824372873134E-2</v>
      </c>
      <c r="X2115">
        <f t="shared" si="230"/>
        <v>4.1000126372992544E-2</v>
      </c>
      <c r="Y2115">
        <f t="shared" si="231"/>
        <v>7.9028521085307016E-2</v>
      </c>
      <c r="Z2115">
        <f t="shared" si="228"/>
        <v>5.942626242395814E-2</v>
      </c>
      <c r="AA2115">
        <f t="shared" si="229"/>
        <v>0.99999999999999978</v>
      </c>
    </row>
    <row r="2116" spans="1:27" x14ac:dyDescent="0.2">
      <c r="A2116" s="1">
        <v>42041</v>
      </c>
      <c r="B2116">
        <v>57.89</v>
      </c>
      <c r="C2116">
        <v>16.489999999999998</v>
      </c>
      <c r="D2116">
        <v>54.45</v>
      </c>
      <c r="E2116">
        <v>35.79</v>
      </c>
      <c r="F2116">
        <v>85.01</v>
      </c>
      <c r="G2116">
        <v>35.380000000000003</v>
      </c>
      <c r="H2116">
        <v>183.43</v>
      </c>
      <c r="I2116">
        <v>362.43</v>
      </c>
      <c r="J2116" s="2">
        <v>215832013808.95001</v>
      </c>
      <c r="K2116" s="2">
        <v>173417785429.23999</v>
      </c>
      <c r="L2116" s="2">
        <v>280541694242.70001</v>
      </c>
      <c r="M2116" s="2">
        <v>70742975941.529999</v>
      </c>
      <c r="N2116" s="2">
        <v>86965230000</v>
      </c>
      <c r="O2116" s="2">
        <v>40943588693.011902</v>
      </c>
      <c r="P2116" s="2">
        <v>79905988828.509995</v>
      </c>
      <c r="Q2116" s="2">
        <v>59947755533.370003</v>
      </c>
      <c r="R2116">
        <f t="shared" ref="R2116:R2140" si="232">SUM(J2116:Q2116)</f>
        <v>1008297032477.3119</v>
      </c>
      <c r="S2116">
        <f t="shared" ref="S2116:S2140" si="233">J2116/$R2116</f>
        <v>0.21405598435479531</v>
      </c>
      <c r="T2116">
        <f t="shared" ref="T2116:T2140" si="234">K2116/R2116</f>
        <v>0.1719907724047994</v>
      </c>
      <c r="U2116">
        <f t="shared" si="230"/>
        <v>0.2782331844748463</v>
      </c>
      <c r="V2116">
        <f t="shared" si="230"/>
        <v>7.0160849097928704E-2</v>
      </c>
      <c r="W2116">
        <f t="shared" si="230"/>
        <v>8.6249614150239837E-2</v>
      </c>
      <c r="X2116">
        <f t="shared" si="230"/>
        <v>4.0606673801683722E-2</v>
      </c>
      <c r="Y2116">
        <f t="shared" si="231"/>
        <v>7.9248461767448458E-2</v>
      </c>
      <c r="Z2116">
        <f t="shared" ref="Z2116:Z2140" si="235">Q2116/$R2116</f>
        <v>5.9454459948258265E-2</v>
      </c>
      <c r="AA2116">
        <f t="shared" ref="AA2116:AA2140" si="236">SUM(S2116:Z2116)</f>
        <v>1</v>
      </c>
    </row>
    <row r="2117" spans="1:27" x14ac:dyDescent="0.2">
      <c r="A2117" s="1">
        <v>42040</v>
      </c>
      <c r="B2117">
        <v>56.77</v>
      </c>
      <c r="C2117">
        <v>15.97</v>
      </c>
      <c r="D2117">
        <v>53.67</v>
      </c>
      <c r="E2117">
        <v>34.93</v>
      </c>
      <c r="F2117">
        <v>84.73</v>
      </c>
      <c r="G2117">
        <v>35.58</v>
      </c>
      <c r="H2117">
        <v>180.77</v>
      </c>
      <c r="I2117">
        <v>358.82</v>
      </c>
      <c r="J2117" s="2">
        <v>211656303747.35001</v>
      </c>
      <c r="K2117" s="2">
        <v>167949183341.72</v>
      </c>
      <c r="L2117" s="2">
        <v>276522915151.62</v>
      </c>
      <c r="M2117" s="2">
        <v>69043088841.509995</v>
      </c>
      <c r="N2117" s="2">
        <v>86678790000</v>
      </c>
      <c r="O2117" s="2">
        <v>41170549443.877197</v>
      </c>
      <c r="P2117" s="2">
        <v>78733565277.330002</v>
      </c>
      <c r="Q2117" s="2">
        <v>59350643270.379997</v>
      </c>
      <c r="R2117">
        <f t="shared" si="232"/>
        <v>991105039073.78711</v>
      </c>
      <c r="S2117">
        <f t="shared" si="233"/>
        <v>0.21355587491023981</v>
      </c>
      <c r="T2117">
        <f t="shared" si="234"/>
        <v>0.16945649221869843</v>
      </c>
      <c r="U2117">
        <f t="shared" si="230"/>
        <v>0.27900465061709068</v>
      </c>
      <c r="V2117">
        <f t="shared" si="230"/>
        <v>6.966273615764533E-2</v>
      </c>
      <c r="W2117">
        <f t="shared" si="230"/>
        <v>8.74567140542475E-2</v>
      </c>
      <c r="X2117">
        <f t="shared" si="230"/>
        <v>4.154004653467621E-2</v>
      </c>
      <c r="Y2117">
        <f t="shared" si="231"/>
        <v>7.9440182597506029E-2</v>
      </c>
      <c r="Z2117">
        <f t="shared" si="235"/>
        <v>5.9883302909896095E-2</v>
      </c>
      <c r="AA2117">
        <f t="shared" si="236"/>
        <v>1.0000000000000002</v>
      </c>
    </row>
    <row r="2118" spans="1:27" x14ac:dyDescent="0.2">
      <c r="A2118" s="1">
        <v>42039</v>
      </c>
      <c r="B2118">
        <v>56.38</v>
      </c>
      <c r="C2118">
        <v>15.79</v>
      </c>
      <c r="D2118">
        <v>53.03</v>
      </c>
      <c r="E2118">
        <v>34.770000000000003</v>
      </c>
      <c r="F2118">
        <v>83.61</v>
      </c>
      <c r="G2118">
        <v>36.479999999999997</v>
      </c>
      <c r="H2118">
        <v>178.78</v>
      </c>
      <c r="I2118">
        <v>350.78</v>
      </c>
      <c r="J2118" s="2">
        <v>210202261850.89999</v>
      </c>
      <c r="K2118" s="2">
        <v>166056205696.04001</v>
      </c>
      <c r="L2118" s="2">
        <v>273225455384.57999</v>
      </c>
      <c r="M2118" s="2">
        <v>68726830776.389999</v>
      </c>
      <c r="N2118" s="2">
        <v>85533030000</v>
      </c>
      <c r="O2118" s="2">
        <v>42214565426.271202</v>
      </c>
      <c r="P2118" s="2">
        <v>77866829674.619995</v>
      </c>
      <c r="Q2118" s="2">
        <v>58020786596.019997</v>
      </c>
      <c r="R2118">
        <f t="shared" si="232"/>
        <v>981845965404.82129</v>
      </c>
      <c r="S2118">
        <f t="shared" si="233"/>
        <v>0.21408883802280765</v>
      </c>
      <c r="T2118">
        <f t="shared" si="234"/>
        <v>0.16912653465716895</v>
      </c>
      <c r="U2118">
        <f t="shared" si="230"/>
        <v>0.2782773113213613</v>
      </c>
      <c r="V2118">
        <f t="shared" si="230"/>
        <v>6.9997569066807236E-2</v>
      </c>
      <c r="W2118">
        <f t="shared" si="230"/>
        <v>8.7114509825107031E-2</v>
      </c>
      <c r="X2118">
        <f t="shared" si="230"/>
        <v>4.2995099958338036E-2</v>
      </c>
      <c r="Y2118">
        <f t="shared" si="231"/>
        <v>7.9306563777053363E-2</v>
      </c>
      <c r="Z2118">
        <f t="shared" si="235"/>
        <v>5.9093573371356331E-2</v>
      </c>
      <c r="AA2118">
        <f t="shared" si="236"/>
        <v>1</v>
      </c>
    </row>
    <row r="2119" spans="1:27" x14ac:dyDescent="0.2">
      <c r="A2119" s="1">
        <v>42038</v>
      </c>
      <c r="B2119">
        <v>56.72</v>
      </c>
      <c r="C2119">
        <v>15.89</v>
      </c>
      <c r="D2119">
        <v>53.45</v>
      </c>
      <c r="E2119">
        <v>35.04</v>
      </c>
      <c r="F2119">
        <v>83.73</v>
      </c>
      <c r="G2119">
        <v>37.130000000000003</v>
      </c>
      <c r="H2119">
        <v>180.24</v>
      </c>
      <c r="I2119">
        <v>352.95</v>
      </c>
      <c r="J2119" s="2">
        <v>211469888119.60001</v>
      </c>
      <c r="K2119" s="2">
        <v>167107859943.64001</v>
      </c>
      <c r="L2119" s="2">
        <v>275389413356.70001</v>
      </c>
      <c r="M2119" s="2">
        <v>69260516261.279999</v>
      </c>
      <c r="N2119" s="2">
        <v>85655790000</v>
      </c>
      <c r="O2119" s="2">
        <v>42963533589.735703</v>
      </c>
      <c r="P2119" s="2">
        <v>78502726146.960007</v>
      </c>
      <c r="Q2119" s="2">
        <v>58379715574.050003</v>
      </c>
      <c r="R2119">
        <f t="shared" si="232"/>
        <v>988729442991.9657</v>
      </c>
      <c r="S2119">
        <f t="shared" si="233"/>
        <v>0.21388043980937502</v>
      </c>
      <c r="T2119">
        <f t="shared" si="234"/>
        <v>0.16901272752428584</v>
      </c>
      <c r="U2119">
        <f t="shared" si="230"/>
        <v>0.27852858565974536</v>
      </c>
      <c r="V2119">
        <f t="shared" si="230"/>
        <v>7.0050018993763091E-2</v>
      </c>
      <c r="W2119">
        <f t="shared" si="230"/>
        <v>8.663218295674445E-2</v>
      </c>
      <c r="X2119">
        <f t="shared" si="230"/>
        <v>4.345327621651985E-2</v>
      </c>
      <c r="Y2119">
        <f t="shared" si="231"/>
        <v>7.939758111117351E-2</v>
      </c>
      <c r="Z2119">
        <f t="shared" si="235"/>
        <v>5.9045187728392942E-2</v>
      </c>
      <c r="AA2119">
        <f t="shared" si="236"/>
        <v>1</v>
      </c>
    </row>
    <row r="2120" spans="1:27" x14ac:dyDescent="0.2">
      <c r="A2120" s="1">
        <v>42037</v>
      </c>
      <c r="B2120">
        <v>55.47</v>
      </c>
      <c r="C2120">
        <v>15.46</v>
      </c>
      <c r="D2120">
        <v>52.81</v>
      </c>
      <c r="E2120">
        <v>34.42</v>
      </c>
      <c r="F2120">
        <v>82.13</v>
      </c>
      <c r="G2120">
        <v>36.549999999999997</v>
      </c>
      <c r="H2120">
        <v>175.49</v>
      </c>
      <c r="I2120">
        <v>347.64</v>
      </c>
      <c r="J2120" s="2">
        <v>206809497425.85001</v>
      </c>
      <c r="K2120" s="2">
        <v>162585746678.95999</v>
      </c>
      <c r="L2120" s="2">
        <v>272091953589.66</v>
      </c>
      <c r="M2120" s="2">
        <v>68035016258.940002</v>
      </c>
      <c r="N2120" s="2">
        <v>84018990000</v>
      </c>
      <c r="O2120" s="2">
        <v>42294001110.476303</v>
      </c>
      <c r="P2120" s="2">
        <v>76433884884.210007</v>
      </c>
      <c r="Q2120" s="2">
        <v>57501414710.760002</v>
      </c>
      <c r="R2120">
        <f t="shared" si="232"/>
        <v>969770504658.8562</v>
      </c>
      <c r="S2120">
        <f t="shared" si="233"/>
        <v>0.21325612238392527</v>
      </c>
      <c r="T2120">
        <f t="shared" si="234"/>
        <v>0.16765383758104094</v>
      </c>
      <c r="U2120">
        <f t="shared" si="230"/>
        <v>0.28057355042508325</v>
      </c>
      <c r="V2120">
        <f t="shared" si="230"/>
        <v>7.0155790397928436E-2</v>
      </c>
      <c r="W2120">
        <f t="shared" si="230"/>
        <v>8.6638013423140786E-2</v>
      </c>
      <c r="X2120">
        <f t="shared" si="230"/>
        <v>4.3612381390537754E-2</v>
      </c>
      <c r="Y2120">
        <f t="shared" si="231"/>
        <v>7.8816466903267754E-2</v>
      </c>
      <c r="Z2120">
        <f t="shared" si="235"/>
        <v>5.9293837495075941E-2</v>
      </c>
      <c r="AA2120">
        <f t="shared" si="236"/>
        <v>1.0000000000000002</v>
      </c>
    </row>
    <row r="2121" spans="1:27" x14ac:dyDescent="0.2">
      <c r="A2121" s="1">
        <v>42034</v>
      </c>
      <c r="B2121">
        <v>54.38</v>
      </c>
      <c r="C2121">
        <v>15.15</v>
      </c>
      <c r="D2121">
        <v>51.92</v>
      </c>
      <c r="E2121">
        <v>33.81</v>
      </c>
      <c r="F2121">
        <v>80.69</v>
      </c>
      <c r="G2121">
        <v>36.619999999999997</v>
      </c>
      <c r="H2121">
        <v>172.41</v>
      </c>
      <c r="I2121">
        <v>340.51</v>
      </c>
      <c r="J2121" s="2">
        <v>203282704007.48001</v>
      </c>
      <c r="K2121" s="2">
        <v>159325618511.39999</v>
      </c>
      <c r="L2121" s="2">
        <v>267506423601.12</v>
      </c>
      <c r="M2121" s="2">
        <v>65962633800</v>
      </c>
      <c r="N2121" s="2">
        <v>82545870000</v>
      </c>
      <c r="O2121" s="2">
        <v>42373437951.8769</v>
      </c>
      <c r="P2121" s="2">
        <v>75092404654.889999</v>
      </c>
      <c r="Q2121" s="2">
        <v>56838563570.129997</v>
      </c>
      <c r="R2121">
        <f t="shared" si="232"/>
        <v>952927656096.89697</v>
      </c>
      <c r="S2121">
        <f t="shared" si="233"/>
        <v>0.21332438271348642</v>
      </c>
      <c r="T2121">
        <f t="shared" si="234"/>
        <v>0.16719592247325774</v>
      </c>
      <c r="U2121">
        <f t="shared" si="230"/>
        <v>0.28072060023612017</v>
      </c>
      <c r="V2121">
        <f t="shared" si="230"/>
        <v>6.9221029926003833E-2</v>
      </c>
      <c r="W2121">
        <f t="shared" si="230"/>
        <v>8.662343827662658E-2</v>
      </c>
      <c r="X2121">
        <f t="shared" si="230"/>
        <v>4.4466584300254818E-2</v>
      </c>
      <c r="Y2121">
        <f t="shared" si="231"/>
        <v>7.880178959488017E-2</v>
      </c>
      <c r="Z2121">
        <f t="shared" si="235"/>
        <v>5.9646252479370221E-2</v>
      </c>
      <c r="AA2121">
        <f t="shared" si="236"/>
        <v>1</v>
      </c>
    </row>
    <row r="2122" spans="1:27" x14ac:dyDescent="0.2">
      <c r="A2122" s="1">
        <v>42033</v>
      </c>
      <c r="B2122">
        <v>55.67</v>
      </c>
      <c r="C2122">
        <v>15.43</v>
      </c>
      <c r="D2122">
        <v>52.76</v>
      </c>
      <c r="E2122">
        <v>34.369999999999997</v>
      </c>
      <c r="F2122">
        <v>82</v>
      </c>
      <c r="G2122">
        <v>36.15</v>
      </c>
      <c r="H2122">
        <v>175.99</v>
      </c>
      <c r="I2122">
        <v>346.94</v>
      </c>
      <c r="J2122" s="2">
        <v>208104967489.82001</v>
      </c>
      <c r="K2122" s="2">
        <v>162270250404.67999</v>
      </c>
      <c r="L2122" s="2">
        <v>272785028000</v>
      </c>
      <c r="M2122" s="2">
        <v>67055182600</v>
      </c>
      <c r="N2122" s="2">
        <v>83886000000</v>
      </c>
      <c r="O2122" s="2">
        <v>41828733306.995598</v>
      </c>
      <c r="P2122" s="2">
        <v>76651657648.710007</v>
      </c>
      <c r="Q2122" s="2">
        <v>57911871149.220001</v>
      </c>
      <c r="R2122">
        <f t="shared" si="232"/>
        <v>970493690599.42554</v>
      </c>
      <c r="S2122">
        <f t="shared" si="233"/>
        <v>0.21443206638601015</v>
      </c>
      <c r="T2122">
        <f t="shared" si="234"/>
        <v>0.16720381799128828</v>
      </c>
      <c r="U2122">
        <f t="shared" si="230"/>
        <v>0.28107862074972823</v>
      </c>
      <c r="V2122">
        <f t="shared" si="230"/>
        <v>6.9093888244222745E-2</v>
      </c>
      <c r="W2122">
        <f t="shared" si="230"/>
        <v>8.6436419744457899E-2</v>
      </c>
      <c r="X2122">
        <f t="shared" si="230"/>
        <v>4.3100469083070574E-2</v>
      </c>
      <c r="Y2122">
        <f t="shared" si="231"/>
        <v>7.8982128777536006E-2</v>
      </c>
      <c r="Z2122">
        <f t="shared" si="235"/>
        <v>5.9672589023686211E-2</v>
      </c>
      <c r="AA2122">
        <f t="shared" si="236"/>
        <v>1</v>
      </c>
    </row>
    <row r="2123" spans="1:27" x14ac:dyDescent="0.2">
      <c r="A2123" s="1">
        <v>42032</v>
      </c>
      <c r="B2123">
        <v>54.75</v>
      </c>
      <c r="C2123">
        <v>15.2</v>
      </c>
      <c r="D2123">
        <v>52.16</v>
      </c>
      <c r="E2123">
        <v>33.770000000000003</v>
      </c>
      <c r="F2123">
        <v>81.73</v>
      </c>
      <c r="G2123">
        <v>36.03</v>
      </c>
      <c r="H2123">
        <v>173.05</v>
      </c>
      <c r="I2123">
        <v>345.03</v>
      </c>
      <c r="J2123" s="2">
        <v>204665833843.5</v>
      </c>
      <c r="K2123" s="2">
        <v>159851445635.20001</v>
      </c>
      <c r="L2123" s="2">
        <v>269682848000</v>
      </c>
      <c r="M2123" s="2">
        <v>65884594600</v>
      </c>
      <c r="N2123" s="2">
        <v>83609790000</v>
      </c>
      <c r="O2123" s="2">
        <v>41692556856.476402</v>
      </c>
      <c r="P2123" s="2">
        <v>75371153793.449997</v>
      </c>
      <c r="Q2123" s="2">
        <v>57593050390.889999</v>
      </c>
      <c r="R2123">
        <f t="shared" si="232"/>
        <v>958351273119.51636</v>
      </c>
      <c r="S2123">
        <f t="shared" si="233"/>
        <v>0.21356035055632053</v>
      </c>
      <c r="T2123">
        <f t="shared" si="234"/>
        <v>0.16679838606033226</v>
      </c>
      <c r="U2123">
        <f t="shared" si="230"/>
        <v>0.28140292141748713</v>
      </c>
      <c r="V2123">
        <f t="shared" si="230"/>
        <v>6.8747855246792694E-2</v>
      </c>
      <c r="W2123">
        <f t="shared" si="230"/>
        <v>8.724336508454035E-2</v>
      </c>
      <c r="X2123">
        <f t="shared" si="230"/>
        <v>4.3504462325973145E-2</v>
      </c>
      <c r="Y2123">
        <f t="shared" si="231"/>
        <v>7.8646688231665166E-2</v>
      </c>
      <c r="Z2123">
        <f t="shared" si="235"/>
        <v>6.0095971076888785E-2</v>
      </c>
      <c r="AA2123">
        <f t="shared" si="236"/>
        <v>1</v>
      </c>
    </row>
    <row r="2124" spans="1:27" x14ac:dyDescent="0.2">
      <c r="A2124" s="1">
        <v>42031</v>
      </c>
      <c r="B2124">
        <v>56.2</v>
      </c>
      <c r="C2124">
        <v>15.63</v>
      </c>
      <c r="D2124">
        <v>52.97</v>
      </c>
      <c r="E2124">
        <v>34.659999999999997</v>
      </c>
      <c r="F2124">
        <v>82.4</v>
      </c>
      <c r="G2124">
        <v>35.869999999999997</v>
      </c>
      <c r="H2124">
        <v>176.49</v>
      </c>
      <c r="I2124">
        <v>351.48</v>
      </c>
      <c r="J2124" s="2">
        <v>210086207525.20001</v>
      </c>
      <c r="K2124" s="2">
        <v>164373558899.88</v>
      </c>
      <c r="L2124" s="2">
        <v>273870791000</v>
      </c>
      <c r="M2124" s="2">
        <v>67620966800</v>
      </c>
      <c r="N2124" s="2">
        <v>84295200000</v>
      </c>
      <c r="O2124" s="2">
        <v>41510989412.979698</v>
      </c>
      <c r="P2124" s="2">
        <v>76869430413.210007</v>
      </c>
      <c r="Q2124" s="2">
        <v>58669696407.239998</v>
      </c>
      <c r="R2124">
        <f t="shared" si="232"/>
        <v>977296840458.50977</v>
      </c>
      <c r="S2124">
        <f t="shared" si="233"/>
        <v>0.21496662920411747</v>
      </c>
      <c r="T2124">
        <f t="shared" si="234"/>
        <v>0.16819204984103123</v>
      </c>
      <c r="U2124">
        <f t="shared" si="230"/>
        <v>0.28023296470651687</v>
      </c>
      <c r="V2124">
        <f t="shared" si="230"/>
        <v>6.9191840186728595E-2</v>
      </c>
      <c r="W2124">
        <f t="shared" si="230"/>
        <v>8.6253425275018752E-2</v>
      </c>
      <c r="X2124">
        <f t="shared" si="230"/>
        <v>4.2475313225717945E-2</v>
      </c>
      <c r="Y2124">
        <f t="shared" si="231"/>
        <v>7.8655150851757435E-2</v>
      </c>
      <c r="Z2124">
        <f t="shared" si="235"/>
        <v>6.0032626709111692E-2</v>
      </c>
      <c r="AA2124">
        <f t="shared" si="236"/>
        <v>1</v>
      </c>
    </row>
    <row r="2125" spans="1:27" x14ac:dyDescent="0.2">
      <c r="A2125" s="1">
        <v>42030</v>
      </c>
      <c r="B2125">
        <v>56.77</v>
      </c>
      <c r="C2125">
        <v>15.85</v>
      </c>
      <c r="D2125">
        <v>53.58</v>
      </c>
      <c r="E2125">
        <v>35.11</v>
      </c>
      <c r="F2125">
        <v>83.3</v>
      </c>
      <c r="G2125">
        <v>35.74</v>
      </c>
      <c r="H2125">
        <v>180.42</v>
      </c>
      <c r="I2125">
        <v>357.39</v>
      </c>
      <c r="J2125" s="2">
        <v>212216975110.42001</v>
      </c>
      <c r="K2125" s="2">
        <v>166687198244.60001</v>
      </c>
      <c r="L2125" s="2">
        <v>277024674000</v>
      </c>
      <c r="M2125" s="2">
        <v>68498907800</v>
      </c>
      <c r="N2125" s="2">
        <v>85215900000</v>
      </c>
      <c r="O2125" s="2">
        <v>41363465503.514999</v>
      </c>
      <c r="P2125" s="2">
        <v>78581124342.179993</v>
      </c>
      <c r="Q2125" s="2">
        <v>59656204617.57</v>
      </c>
      <c r="R2125">
        <f t="shared" si="232"/>
        <v>989244449618.28503</v>
      </c>
      <c r="S2125">
        <f t="shared" si="233"/>
        <v>0.21452430204921255</v>
      </c>
      <c r="T2125">
        <f t="shared" si="234"/>
        <v>0.1684995031399153</v>
      </c>
      <c r="U2125">
        <f t="shared" si="230"/>
        <v>0.28003662199660978</v>
      </c>
      <c r="V2125">
        <f t="shared" si="230"/>
        <v>6.9243661489767613E-2</v>
      </c>
      <c r="W2125">
        <f t="shared" si="230"/>
        <v>8.614240902021926E-2</v>
      </c>
      <c r="X2125">
        <f t="shared" si="230"/>
        <v>4.181318936838687E-2</v>
      </c>
      <c r="Y2125">
        <f t="shared" si="231"/>
        <v>7.9435496830436311E-2</v>
      </c>
      <c r="Z2125">
        <f t="shared" si="235"/>
        <v>6.0304816105452248E-2</v>
      </c>
      <c r="AA2125">
        <f t="shared" si="236"/>
        <v>0.99999999999999989</v>
      </c>
    </row>
    <row r="2126" spans="1:27" x14ac:dyDescent="0.2">
      <c r="A2126" s="1">
        <v>42027</v>
      </c>
      <c r="B2126">
        <v>56.68</v>
      </c>
      <c r="C2126">
        <v>15.73</v>
      </c>
      <c r="D2126">
        <v>53.26</v>
      </c>
      <c r="E2126">
        <v>35.15</v>
      </c>
      <c r="F2126">
        <v>84.13</v>
      </c>
      <c r="G2126">
        <v>35.36</v>
      </c>
      <c r="H2126">
        <v>180.49</v>
      </c>
      <c r="I2126">
        <v>355.12</v>
      </c>
      <c r="J2126" s="2">
        <v>211880538123.28</v>
      </c>
      <c r="K2126" s="2">
        <v>165425213147.48001</v>
      </c>
      <c r="L2126" s="2">
        <v>275370178000</v>
      </c>
      <c r="M2126" s="2">
        <v>68576947000</v>
      </c>
      <c r="N2126" s="2">
        <v>86064990000</v>
      </c>
      <c r="O2126" s="2">
        <v>40920893775.120796</v>
      </c>
      <c r="P2126" s="2">
        <v>78611612529.210007</v>
      </c>
      <c r="Q2126" s="2">
        <v>59277291988.559998</v>
      </c>
      <c r="R2126">
        <f t="shared" si="232"/>
        <v>986127664563.65088</v>
      </c>
      <c r="S2126">
        <f t="shared" si="233"/>
        <v>0.21486116426622559</v>
      </c>
      <c r="T2126">
        <f t="shared" si="234"/>
        <v>0.16775232973580412</v>
      </c>
      <c r="U2126">
        <f t="shared" si="230"/>
        <v>0.27924394365495042</v>
      </c>
      <c r="V2126">
        <f t="shared" si="230"/>
        <v>6.9541652125076972E-2</v>
      </c>
      <c r="W2126">
        <f t="shared" si="230"/>
        <v>8.7275707895369384E-2</v>
      </c>
      <c r="X2126">
        <f t="shared" si="230"/>
        <v>4.1496547805732413E-2</v>
      </c>
      <c r="Y2126">
        <f t="shared" si="231"/>
        <v>7.9717480154047463E-2</v>
      </c>
      <c r="Z2126">
        <f t="shared" si="235"/>
        <v>6.0111174362793542E-2</v>
      </c>
      <c r="AA2126">
        <f t="shared" si="236"/>
        <v>1</v>
      </c>
    </row>
    <row r="2127" spans="1:27" x14ac:dyDescent="0.2">
      <c r="A2127" s="1">
        <v>42026</v>
      </c>
      <c r="B2127">
        <v>57.59</v>
      </c>
      <c r="C2127">
        <v>16.09</v>
      </c>
      <c r="D2127">
        <v>53.77</v>
      </c>
      <c r="E2127">
        <v>35.53</v>
      </c>
      <c r="F2127">
        <v>84.37</v>
      </c>
      <c r="G2127">
        <v>35.020000000000003</v>
      </c>
      <c r="H2127">
        <v>182.04</v>
      </c>
      <c r="I2127">
        <v>360.79</v>
      </c>
      <c r="J2127" s="2">
        <v>215282289882.14001</v>
      </c>
      <c r="K2127" s="2">
        <v>169211168438.84</v>
      </c>
      <c r="L2127" s="2">
        <v>278007031000</v>
      </c>
      <c r="M2127" s="2">
        <v>69318319400</v>
      </c>
      <c r="N2127" s="2">
        <v>86310510000</v>
      </c>
      <c r="O2127" s="2">
        <v>40523713039.7043</v>
      </c>
      <c r="P2127" s="2">
        <v>79286708099.160004</v>
      </c>
      <c r="Q2127" s="2">
        <v>60223738951.769997</v>
      </c>
      <c r="R2127">
        <f t="shared" si="232"/>
        <v>998163478811.61438</v>
      </c>
      <c r="S2127">
        <f t="shared" si="233"/>
        <v>0.21567838781123219</v>
      </c>
      <c r="T2127">
        <f t="shared" si="234"/>
        <v>0.16952250010218575</v>
      </c>
      <c r="U2127">
        <f t="shared" si="230"/>
        <v>0.27851853619307676</v>
      </c>
      <c r="V2127">
        <f t="shared" si="230"/>
        <v>6.9445858190011575E-2</v>
      </c>
      <c r="W2127">
        <f t="shared" si="230"/>
        <v>8.6469312724964539E-2</v>
      </c>
      <c r="X2127">
        <f t="shared" si="230"/>
        <v>4.0598272627596736E-2</v>
      </c>
      <c r="Y2127">
        <f t="shared" si="231"/>
        <v>7.9432587729573664E-2</v>
      </c>
      <c r="Z2127">
        <f t="shared" si="235"/>
        <v>6.0334544621358718E-2</v>
      </c>
      <c r="AA2127">
        <f t="shared" si="236"/>
        <v>0.99999999999999989</v>
      </c>
    </row>
    <row r="2128" spans="1:27" x14ac:dyDescent="0.2">
      <c r="A2128" s="1">
        <v>42025</v>
      </c>
      <c r="B2128">
        <v>55.89</v>
      </c>
      <c r="C2128">
        <v>15.41</v>
      </c>
      <c r="D2128">
        <v>52.1</v>
      </c>
      <c r="E2128">
        <v>34.729999999999997</v>
      </c>
      <c r="F2128">
        <v>87.67</v>
      </c>
      <c r="G2128">
        <v>34.03</v>
      </c>
      <c r="H2128">
        <v>177.15</v>
      </c>
      <c r="I2128">
        <v>349.5</v>
      </c>
      <c r="J2128" s="2">
        <v>208927369013.94</v>
      </c>
      <c r="K2128" s="2">
        <v>162059919555.16</v>
      </c>
      <c r="L2128" s="2">
        <v>269372630000</v>
      </c>
      <c r="M2128" s="2">
        <v>67757535400</v>
      </c>
      <c r="N2128" s="2">
        <v>89686410000</v>
      </c>
      <c r="O2128" s="2">
        <v>39377565298.0187</v>
      </c>
      <c r="P2128" s="2">
        <v>77156890462.350006</v>
      </c>
      <c r="Q2128" s="2">
        <v>58339191118.5</v>
      </c>
      <c r="R2128">
        <f t="shared" si="232"/>
        <v>972677510847.96863</v>
      </c>
      <c r="S2128">
        <f t="shared" si="233"/>
        <v>0.21479613405659972</v>
      </c>
      <c r="T2128">
        <f t="shared" si="234"/>
        <v>0.16661217900872213</v>
      </c>
      <c r="U2128">
        <f t="shared" si="230"/>
        <v>0.27693930104867354</v>
      </c>
      <c r="V2128">
        <f t="shared" si="230"/>
        <v>6.9660843027952599E-2</v>
      </c>
      <c r="W2128">
        <f t="shared" si="230"/>
        <v>9.2205699216601045E-2</v>
      </c>
      <c r="X2128">
        <f t="shared" si="230"/>
        <v>4.0483680211429798E-2</v>
      </c>
      <c r="Y2128">
        <f t="shared" si="231"/>
        <v>7.9324225760175698E-2</v>
      </c>
      <c r="Z2128">
        <f t="shared" si="235"/>
        <v>5.997793766984557E-2</v>
      </c>
      <c r="AA2128">
        <f t="shared" si="236"/>
        <v>1.0000000000000002</v>
      </c>
    </row>
    <row r="2129" spans="1:27" x14ac:dyDescent="0.2">
      <c r="A2129" s="1">
        <v>42024</v>
      </c>
      <c r="B2129">
        <v>55.71</v>
      </c>
      <c r="C2129">
        <v>15.26</v>
      </c>
      <c r="D2129">
        <v>52</v>
      </c>
      <c r="E2129">
        <v>34.75</v>
      </c>
      <c r="F2129">
        <v>87.26</v>
      </c>
      <c r="G2129">
        <v>33.29</v>
      </c>
      <c r="H2129">
        <v>175.63</v>
      </c>
      <c r="I2129">
        <v>346.59</v>
      </c>
      <c r="J2129" s="2">
        <v>208254495039.66</v>
      </c>
      <c r="K2129" s="2">
        <v>160482438183.76001</v>
      </c>
      <c r="L2129" s="2">
        <v>268855600000</v>
      </c>
      <c r="M2129" s="2">
        <v>67796555000</v>
      </c>
      <c r="N2129" s="2">
        <v>89266980000</v>
      </c>
      <c r="O2129" s="2">
        <v>38526465375.262497</v>
      </c>
      <c r="P2129" s="2">
        <v>76494861258.270004</v>
      </c>
      <c r="Q2129" s="2">
        <v>57853448497.169998</v>
      </c>
      <c r="R2129">
        <f t="shared" si="232"/>
        <v>967530843354.12256</v>
      </c>
      <c r="S2129">
        <f t="shared" si="233"/>
        <v>0.21524326223824319</v>
      </c>
      <c r="T2129">
        <f t="shared" si="234"/>
        <v>0.16586803334084763</v>
      </c>
      <c r="U2129">
        <f t="shared" si="230"/>
        <v>0.27787806646862329</v>
      </c>
      <c r="V2129">
        <f t="shared" si="230"/>
        <v>7.0071724809279312E-2</v>
      </c>
      <c r="W2129">
        <f t="shared" si="230"/>
        <v>9.2262671121201359E-2</v>
      </c>
      <c r="X2129">
        <f t="shared" si="230"/>
        <v>3.981936662784151E-2</v>
      </c>
      <c r="Y2129">
        <f t="shared" si="231"/>
        <v>7.9061935630999197E-2</v>
      </c>
      <c r="Z2129">
        <f t="shared" si="235"/>
        <v>5.9794939762964495E-2</v>
      </c>
      <c r="AA2129">
        <f t="shared" si="236"/>
        <v>0.99999999999999978</v>
      </c>
    </row>
    <row r="2130" spans="1:27" x14ac:dyDescent="0.2">
      <c r="A2130" s="1">
        <v>42020</v>
      </c>
      <c r="B2130">
        <v>55.93</v>
      </c>
      <c r="C2130">
        <v>15.38</v>
      </c>
      <c r="D2130">
        <v>51.64</v>
      </c>
      <c r="E2130">
        <v>34.89</v>
      </c>
      <c r="F2130">
        <v>86.04</v>
      </c>
      <c r="G2130">
        <v>33.020000000000003</v>
      </c>
      <c r="H2130">
        <v>177.23</v>
      </c>
      <c r="I2130">
        <v>348.07</v>
      </c>
      <c r="J2130" s="2">
        <v>209076896563.78</v>
      </c>
      <c r="K2130" s="2">
        <v>161744423280.88</v>
      </c>
      <c r="L2130" s="2">
        <v>266994292000</v>
      </c>
      <c r="M2130" s="2">
        <v>68069692200</v>
      </c>
      <c r="N2130" s="2">
        <v>88018920000</v>
      </c>
      <c r="O2130" s="2">
        <v>38208720324.051102</v>
      </c>
      <c r="P2130" s="2">
        <v>77191734104.669998</v>
      </c>
      <c r="Q2130" s="2">
        <v>58100492854.410004</v>
      </c>
      <c r="R2130">
        <f t="shared" si="232"/>
        <v>967405171327.79126</v>
      </c>
      <c r="S2130">
        <f t="shared" si="233"/>
        <v>0.21612133443200018</v>
      </c>
      <c r="T2130">
        <f t="shared" si="234"/>
        <v>0.16719408586464465</v>
      </c>
      <c r="U2130">
        <f t="shared" si="230"/>
        <v>0.27599014344066686</v>
      </c>
      <c r="V2130">
        <f t="shared" si="230"/>
        <v>7.0363167592511836E-2</v>
      </c>
      <c r="W2130">
        <f t="shared" si="230"/>
        <v>9.0984545678199663E-2</v>
      </c>
      <c r="X2130">
        <f t="shared" ref="X2130:Y2140" si="237">O2130/$R2130</f>
        <v>3.9496088564017637E-2</v>
      </c>
      <c r="Y2130">
        <f t="shared" si="231"/>
        <v>7.9792558891040588E-2</v>
      </c>
      <c r="Z2130">
        <f t="shared" si="235"/>
        <v>6.0058075536918429E-2</v>
      </c>
      <c r="AA2130">
        <f t="shared" si="236"/>
        <v>1</v>
      </c>
    </row>
    <row r="2131" spans="1:27" x14ac:dyDescent="0.2">
      <c r="A2131" s="1">
        <v>42019</v>
      </c>
      <c r="B2131">
        <v>54.99</v>
      </c>
      <c r="C2131">
        <v>15.2</v>
      </c>
      <c r="D2131">
        <v>50.72</v>
      </c>
      <c r="E2131">
        <v>34.58</v>
      </c>
      <c r="F2131">
        <v>85.88</v>
      </c>
      <c r="G2131">
        <v>32.82</v>
      </c>
      <c r="H2131">
        <v>178.49</v>
      </c>
      <c r="I2131">
        <v>342.45</v>
      </c>
      <c r="J2131" s="2">
        <v>205562999142.54001</v>
      </c>
      <c r="K2131" s="2">
        <v>159851445635.20001</v>
      </c>
      <c r="L2131" s="2">
        <v>262237616000</v>
      </c>
      <c r="M2131" s="2">
        <v>67464888400</v>
      </c>
      <c r="N2131" s="2">
        <v>87855240000</v>
      </c>
      <c r="O2131" s="2">
        <v>37981760730.381203</v>
      </c>
      <c r="P2131" s="2">
        <v>77740521471.210007</v>
      </c>
      <c r="Q2131" s="2">
        <v>57162391984.349998</v>
      </c>
      <c r="R2131">
        <f t="shared" si="232"/>
        <v>955856863363.68115</v>
      </c>
      <c r="S2131">
        <f t="shared" si="233"/>
        <v>0.21505625687423463</v>
      </c>
      <c r="T2131">
        <f t="shared" si="234"/>
        <v>0.16723366412067106</v>
      </c>
      <c r="U2131">
        <f t="shared" ref="U2131:W2140" si="238">L2131/$R2131</f>
        <v>0.27434820635924517</v>
      </c>
      <c r="V2131">
        <f t="shared" si="238"/>
        <v>7.0580534581913851E-2</v>
      </c>
      <c r="W2131">
        <f t="shared" si="238"/>
        <v>9.1912548172574174E-2</v>
      </c>
      <c r="X2131">
        <f t="shared" si="237"/>
        <v>3.9735824668060193E-2</v>
      </c>
      <c r="Y2131">
        <f t="shared" si="237"/>
        <v>8.1330714305528351E-2</v>
      </c>
      <c r="Z2131">
        <f t="shared" si="235"/>
        <v>5.9802250917772665E-2</v>
      </c>
      <c r="AA2131">
        <f t="shared" si="236"/>
        <v>1.0000000000000002</v>
      </c>
    </row>
    <row r="2132" spans="1:27" x14ac:dyDescent="0.2">
      <c r="A2132" s="1">
        <v>42018</v>
      </c>
      <c r="B2132">
        <v>56.81</v>
      </c>
      <c r="C2132">
        <v>16.04</v>
      </c>
      <c r="D2132">
        <v>51.25</v>
      </c>
      <c r="E2132">
        <v>35.21</v>
      </c>
      <c r="F2132">
        <v>87.07</v>
      </c>
      <c r="G2132">
        <v>33.29</v>
      </c>
      <c r="H2132">
        <v>180.23</v>
      </c>
      <c r="I2132">
        <v>345.75</v>
      </c>
      <c r="J2132" s="2">
        <v>212366502660.26001</v>
      </c>
      <c r="K2132" s="2">
        <v>168685341315.04001</v>
      </c>
      <c r="L2132" s="2">
        <v>264977875000</v>
      </c>
      <c r="M2132" s="2">
        <v>68694005800</v>
      </c>
      <c r="N2132" s="2">
        <v>89072610000</v>
      </c>
      <c r="O2132" s="2">
        <v>38526465375.262497</v>
      </c>
      <c r="P2132" s="2">
        <v>78498370691.669998</v>
      </c>
      <c r="Q2132" s="2">
        <v>57713234132.25</v>
      </c>
      <c r="R2132">
        <f t="shared" si="232"/>
        <v>978534404974.48254</v>
      </c>
      <c r="S2132">
        <f t="shared" si="233"/>
        <v>0.21702507503126364</v>
      </c>
      <c r="T2132">
        <f t="shared" si="234"/>
        <v>0.17238570300391109</v>
      </c>
      <c r="U2132">
        <f t="shared" si="238"/>
        <v>0.27079055539892832</v>
      </c>
      <c r="V2132">
        <f t="shared" si="238"/>
        <v>7.0200910106774789E-2</v>
      </c>
      <c r="W2132">
        <f t="shared" si="238"/>
        <v>9.1026549038224935E-2</v>
      </c>
      <c r="X2132">
        <f t="shared" si="237"/>
        <v>3.9371600200676808E-2</v>
      </c>
      <c r="Y2132">
        <f t="shared" si="237"/>
        <v>8.0220348198913882E-2</v>
      </c>
      <c r="Z2132">
        <f t="shared" si="235"/>
        <v>5.8979259021306463E-2</v>
      </c>
      <c r="AA2132">
        <f t="shared" si="236"/>
        <v>0.99999999999999978</v>
      </c>
    </row>
    <row r="2133" spans="1:27" x14ac:dyDescent="0.2">
      <c r="A2133" s="1">
        <v>42017</v>
      </c>
      <c r="B2133">
        <v>58.84</v>
      </c>
      <c r="C2133">
        <v>16.45</v>
      </c>
      <c r="D2133">
        <v>51.85</v>
      </c>
      <c r="E2133">
        <v>36.03</v>
      </c>
      <c r="F2133">
        <v>89.23</v>
      </c>
      <c r="G2133">
        <v>33.42</v>
      </c>
      <c r="H2133">
        <v>184.93</v>
      </c>
      <c r="I2133">
        <v>347.98</v>
      </c>
      <c r="J2133" s="2">
        <v>219955025814.64001</v>
      </c>
      <c r="K2133" s="2">
        <v>172997123730.20001</v>
      </c>
      <c r="L2133" s="2">
        <v>268080055000</v>
      </c>
      <c r="M2133" s="2">
        <v>70293809400</v>
      </c>
      <c r="N2133" s="2">
        <v>91282290000</v>
      </c>
      <c r="O2133" s="2">
        <v>38673989284.727203</v>
      </c>
      <c r="P2133" s="2">
        <v>80545434677.970001</v>
      </c>
      <c r="Q2133" s="2">
        <v>58085469886.739998</v>
      </c>
      <c r="R2133">
        <f t="shared" si="232"/>
        <v>999913197794.27722</v>
      </c>
      <c r="S2133">
        <f t="shared" si="233"/>
        <v>0.21997412005346259</v>
      </c>
      <c r="T2133">
        <f t="shared" si="234"/>
        <v>0.17301214156570474</v>
      </c>
      <c r="U2133">
        <f t="shared" si="238"/>
        <v>0.26810332696014177</v>
      </c>
      <c r="V2133">
        <f t="shared" si="238"/>
        <v>7.0299911587387895E-2</v>
      </c>
      <c r="W2133">
        <f t="shared" si="238"/>
        <v>9.1290214191952768E-2</v>
      </c>
      <c r="X2133">
        <f t="shared" si="237"/>
        <v>3.867734656372044E-2</v>
      </c>
      <c r="Y2133">
        <f t="shared" si="237"/>
        <v>8.0552426806293112E-2</v>
      </c>
      <c r="Z2133">
        <f t="shared" si="235"/>
        <v>5.8090512271336714E-2</v>
      </c>
      <c r="AA2133">
        <f t="shared" si="236"/>
        <v>1</v>
      </c>
    </row>
    <row r="2134" spans="1:27" x14ac:dyDescent="0.2">
      <c r="A2134" s="1">
        <v>42016</v>
      </c>
      <c r="B2134">
        <v>58.83</v>
      </c>
      <c r="C2134">
        <v>16.68</v>
      </c>
      <c r="D2134">
        <v>52.05</v>
      </c>
      <c r="E2134">
        <v>36.369999999999997</v>
      </c>
      <c r="F2134">
        <v>89.5</v>
      </c>
      <c r="G2134">
        <v>33.69</v>
      </c>
      <c r="H2134">
        <v>185.07</v>
      </c>
      <c r="I2134">
        <v>346.93</v>
      </c>
      <c r="J2134" s="2">
        <v>219917643927.17999</v>
      </c>
      <c r="K2134" s="2">
        <v>175415928499.67999</v>
      </c>
      <c r="L2134" s="2">
        <v>269114115000</v>
      </c>
      <c r="M2134" s="2">
        <v>70957142600</v>
      </c>
      <c r="N2134" s="2">
        <v>91558500000</v>
      </c>
      <c r="O2134" s="2">
        <v>38980384562.602097</v>
      </c>
      <c r="P2134" s="2">
        <v>80606411052.029999</v>
      </c>
      <c r="Q2134" s="2">
        <v>57910201930.589996</v>
      </c>
      <c r="R2134">
        <f t="shared" si="232"/>
        <v>1004460327572.082</v>
      </c>
      <c r="S2134">
        <f t="shared" si="233"/>
        <v>0.21894109492482497</v>
      </c>
      <c r="T2134">
        <f t="shared" si="234"/>
        <v>0.17463699031666516</v>
      </c>
      <c r="U2134">
        <f t="shared" si="238"/>
        <v>0.26791910801543117</v>
      </c>
      <c r="V2134">
        <f t="shared" si="238"/>
        <v>7.0642055890363653E-2</v>
      </c>
      <c r="W2134">
        <f t="shared" si="238"/>
        <v>9.1151932522123016E-2</v>
      </c>
      <c r="X2134">
        <f t="shared" si="237"/>
        <v>3.8807291331080261E-2</v>
      </c>
      <c r="Y2134">
        <f t="shared" si="237"/>
        <v>8.0248476559414458E-2</v>
      </c>
      <c r="Z2134">
        <f t="shared" si="235"/>
        <v>5.7653050440097393E-2</v>
      </c>
      <c r="AA2134">
        <f t="shared" si="236"/>
        <v>1.0000000000000002</v>
      </c>
    </row>
    <row r="2135" spans="1:27" x14ac:dyDescent="0.2">
      <c r="A2135" s="1">
        <v>42013</v>
      </c>
      <c r="B2135">
        <v>59.34</v>
      </c>
      <c r="C2135">
        <v>16.98</v>
      </c>
      <c r="D2135">
        <v>52.68</v>
      </c>
      <c r="E2135">
        <v>36.880000000000003</v>
      </c>
      <c r="F2135">
        <v>90.42</v>
      </c>
      <c r="G2135">
        <v>33.549999999999997</v>
      </c>
      <c r="H2135">
        <v>187.35</v>
      </c>
      <c r="I2135">
        <v>349.23</v>
      </c>
      <c r="J2135" s="2">
        <v>221824120187.64001</v>
      </c>
      <c r="K2135" s="2">
        <v>178570891242.48001</v>
      </c>
      <c r="L2135" s="2">
        <v>272371404000</v>
      </c>
      <c r="M2135" s="2">
        <v>71952142400</v>
      </c>
      <c r="N2135" s="2">
        <v>92499660000</v>
      </c>
      <c r="O2135" s="2">
        <v>38821513194.191902</v>
      </c>
      <c r="P2135" s="2">
        <v>81599454858.149994</v>
      </c>
      <c r="Q2135" s="2">
        <v>58294122215.489998</v>
      </c>
      <c r="R2135">
        <f t="shared" si="232"/>
        <v>1015933308097.9519</v>
      </c>
      <c r="S2135">
        <f t="shared" si="233"/>
        <v>0.21834515948979269</v>
      </c>
      <c r="T2135">
        <f t="shared" si="234"/>
        <v>0.17577028907222617</v>
      </c>
      <c r="U2135">
        <f t="shared" si="238"/>
        <v>0.26809968905334791</v>
      </c>
      <c r="V2135">
        <f t="shared" si="238"/>
        <v>7.0823686777934325E-2</v>
      </c>
      <c r="W2135">
        <f t="shared" si="238"/>
        <v>9.104894904290467E-2</v>
      </c>
      <c r="X2135">
        <f t="shared" si="237"/>
        <v>3.8212659123140882E-2</v>
      </c>
      <c r="Y2135">
        <f t="shared" si="237"/>
        <v>8.0319696389246173E-2</v>
      </c>
      <c r="Z2135">
        <f t="shared" si="235"/>
        <v>5.7379871051407176E-2</v>
      </c>
      <c r="AA2135">
        <f t="shared" si="236"/>
        <v>1</v>
      </c>
    </row>
    <row r="2136" spans="1:27" x14ac:dyDescent="0.2">
      <c r="A2136" s="1">
        <v>42012</v>
      </c>
      <c r="B2136">
        <v>60.39</v>
      </c>
      <c r="C2136">
        <v>17.29</v>
      </c>
      <c r="D2136">
        <v>53.56</v>
      </c>
      <c r="E2136">
        <v>37.49</v>
      </c>
      <c r="F2136">
        <v>91.58</v>
      </c>
      <c r="G2136">
        <v>33.06</v>
      </c>
      <c r="H2136">
        <v>190.27</v>
      </c>
      <c r="I2136">
        <v>353.42</v>
      </c>
      <c r="J2136" s="2">
        <v>225749218370.94</v>
      </c>
      <c r="K2136" s="2">
        <v>181831019410.04001</v>
      </c>
      <c r="L2136" s="2">
        <v>276921268000</v>
      </c>
      <c r="M2136" s="2">
        <v>73142240200</v>
      </c>
      <c r="N2136" s="2">
        <v>93686340000</v>
      </c>
      <c r="O2136" s="2">
        <v>38254112474.224098</v>
      </c>
      <c r="P2136" s="2">
        <v>82871247802.830002</v>
      </c>
      <c r="Q2136" s="2">
        <v>58993524821.459999</v>
      </c>
      <c r="R2136">
        <f t="shared" si="232"/>
        <v>1031448971079.494</v>
      </c>
      <c r="S2136">
        <f t="shared" si="233"/>
        <v>0.21886610457779151</v>
      </c>
      <c r="T2136">
        <f t="shared" si="234"/>
        <v>0.17628697541841482</v>
      </c>
      <c r="U2136">
        <f t="shared" si="238"/>
        <v>0.26847791385179209</v>
      </c>
      <c r="V2136">
        <f t="shared" si="238"/>
        <v>7.0912126775841161E-2</v>
      </c>
      <c r="W2136">
        <f t="shared" si="238"/>
        <v>9.0829835141480381E-2</v>
      </c>
      <c r="X2136">
        <f t="shared" si="237"/>
        <v>3.7087741174619722E-2</v>
      </c>
      <c r="Y2136">
        <f t="shared" si="237"/>
        <v>8.0344496069542443E-2</v>
      </c>
      <c r="Z2136">
        <f t="shared" si="235"/>
        <v>5.719480699051796E-2</v>
      </c>
      <c r="AA2136">
        <f t="shared" si="236"/>
        <v>1</v>
      </c>
    </row>
    <row r="2137" spans="1:27" x14ac:dyDescent="0.2">
      <c r="A2137" s="1">
        <v>42011</v>
      </c>
      <c r="B2137">
        <v>59.07</v>
      </c>
      <c r="C2137">
        <v>16.940000000000001</v>
      </c>
      <c r="D2137">
        <v>52.4</v>
      </c>
      <c r="E2137">
        <v>36.94</v>
      </c>
      <c r="F2137">
        <v>90.3</v>
      </c>
      <c r="G2137">
        <v>32.799999999999997</v>
      </c>
      <c r="H2137">
        <v>187.28</v>
      </c>
      <c r="I2137">
        <v>349.34</v>
      </c>
      <c r="J2137" s="2">
        <v>220814809226.22</v>
      </c>
      <c r="K2137" s="2">
        <v>178150229543.44</v>
      </c>
      <c r="L2137" s="2">
        <v>270923720000</v>
      </c>
      <c r="M2137" s="2">
        <v>72069201200</v>
      </c>
      <c r="N2137" s="2">
        <v>92376900000</v>
      </c>
      <c r="O2137" s="2">
        <v>37959064655.294701</v>
      </c>
      <c r="P2137" s="2">
        <v>81568966671.119995</v>
      </c>
      <c r="Q2137" s="2">
        <v>58312483620.419998</v>
      </c>
      <c r="R2137">
        <f t="shared" si="232"/>
        <v>1012175374916.4948</v>
      </c>
      <c r="S2137">
        <f t="shared" si="233"/>
        <v>0.21815864592085871</v>
      </c>
      <c r="T2137">
        <f t="shared" si="234"/>
        <v>0.17600727498249752</v>
      </c>
      <c r="U2137">
        <f t="shared" si="238"/>
        <v>0.2676648006995343</v>
      </c>
      <c r="V2137">
        <f t="shared" si="238"/>
        <v>7.1202286664942591E-2</v>
      </c>
      <c r="W2137">
        <f t="shared" si="238"/>
        <v>9.1265705814687667E-2</v>
      </c>
      <c r="X2137">
        <f t="shared" si="237"/>
        <v>3.7502458166823467E-2</v>
      </c>
      <c r="Y2137">
        <f t="shared" si="237"/>
        <v>8.0587780233093986E-2</v>
      </c>
      <c r="Z2137">
        <f t="shared" si="235"/>
        <v>5.7611047517561693E-2</v>
      </c>
      <c r="AA2137">
        <f t="shared" si="236"/>
        <v>0.99999999999999989</v>
      </c>
    </row>
    <row r="2138" spans="1:27" x14ac:dyDescent="0.2">
      <c r="A2138" s="1">
        <v>42010</v>
      </c>
      <c r="B2138">
        <v>58.98</v>
      </c>
      <c r="C2138">
        <v>16.86</v>
      </c>
      <c r="D2138">
        <v>52.09</v>
      </c>
      <c r="E2138">
        <v>36.42</v>
      </c>
      <c r="F2138">
        <v>88.63</v>
      </c>
      <c r="G2138">
        <v>32.340000000000003</v>
      </c>
      <c r="H2138">
        <v>184.53</v>
      </c>
      <c r="I2138">
        <v>342.1</v>
      </c>
      <c r="J2138" s="2">
        <v>220478372239.07999</v>
      </c>
      <c r="K2138" s="2">
        <v>177308906145.35999</v>
      </c>
      <c r="L2138" s="2">
        <v>269320927000</v>
      </c>
      <c r="M2138" s="2">
        <v>71054691600</v>
      </c>
      <c r="N2138" s="2">
        <v>90668490000</v>
      </c>
      <c r="O2138" s="2">
        <v>37425708626.554497</v>
      </c>
      <c r="P2138" s="2">
        <v>80371216466.369995</v>
      </c>
      <c r="Q2138" s="2">
        <v>57103969332.300003</v>
      </c>
      <c r="R2138">
        <f t="shared" si="232"/>
        <v>1003732281409.6644</v>
      </c>
      <c r="S2138">
        <f t="shared" si="233"/>
        <v>0.21965854473608754</v>
      </c>
      <c r="T2138">
        <f t="shared" si="234"/>
        <v>0.17664960012678213</v>
      </c>
      <c r="U2138">
        <f t="shared" si="238"/>
        <v>0.26831948318107252</v>
      </c>
      <c r="V2138">
        <f t="shared" si="238"/>
        <v>7.0790481601537392E-2</v>
      </c>
      <c r="W2138">
        <f t="shared" si="238"/>
        <v>9.0331347989190014E-2</v>
      </c>
      <c r="X2138">
        <f t="shared" si="237"/>
        <v>3.7286544748758088E-2</v>
      </c>
      <c r="Y2138">
        <f t="shared" si="237"/>
        <v>8.0072363871265387E-2</v>
      </c>
      <c r="Z2138">
        <f t="shared" si="235"/>
        <v>5.6891633745306959E-2</v>
      </c>
      <c r="AA2138">
        <f t="shared" si="236"/>
        <v>1.0000000000000002</v>
      </c>
    </row>
    <row r="2139" spans="1:27" x14ac:dyDescent="0.2">
      <c r="A2139" s="1">
        <v>42009</v>
      </c>
      <c r="B2139">
        <v>60.55</v>
      </c>
      <c r="C2139">
        <v>17.38</v>
      </c>
      <c r="D2139">
        <v>53.2</v>
      </c>
      <c r="E2139">
        <v>37.5</v>
      </c>
      <c r="F2139">
        <v>90.56</v>
      </c>
      <c r="G2139">
        <v>32.979999999999997</v>
      </c>
      <c r="H2139">
        <v>188.34</v>
      </c>
      <c r="I2139">
        <v>347.5</v>
      </c>
      <c r="J2139" s="2">
        <v>226347328570.29999</v>
      </c>
      <c r="K2139" s="2">
        <v>182777508232.88</v>
      </c>
      <c r="L2139" s="2">
        <v>275059960000</v>
      </c>
      <c r="M2139" s="2">
        <v>73161750000</v>
      </c>
      <c r="N2139" s="2">
        <v>92642880000</v>
      </c>
      <c r="O2139" s="2">
        <v>38163329331.073502</v>
      </c>
      <c r="P2139" s="2">
        <v>82030644931.860001</v>
      </c>
      <c r="Q2139" s="2">
        <v>58005347392.5</v>
      </c>
      <c r="R2139">
        <f t="shared" si="232"/>
        <v>1028188748458.6134</v>
      </c>
      <c r="S2139">
        <f t="shared" si="233"/>
        <v>0.22014180655995663</v>
      </c>
      <c r="T2139">
        <f t="shared" si="234"/>
        <v>0.17776649326972979</v>
      </c>
      <c r="U2139">
        <f t="shared" si="238"/>
        <v>0.26751893600503807</v>
      </c>
      <c r="V2139">
        <f t="shared" si="238"/>
        <v>7.1155952746690565E-2</v>
      </c>
      <c r="W2139">
        <f t="shared" si="238"/>
        <v>9.0102989493790461E-2</v>
      </c>
      <c r="X2139">
        <f t="shared" si="237"/>
        <v>3.711704625078345E-2</v>
      </c>
      <c r="Y2139">
        <f t="shared" si="237"/>
        <v>7.9781698695725309E-2</v>
      </c>
      <c r="Z2139">
        <f t="shared" si="235"/>
        <v>5.6415076978285787E-2</v>
      </c>
      <c r="AA2139">
        <f t="shared" si="236"/>
        <v>1.0000000000000002</v>
      </c>
    </row>
    <row r="2140" spans="1:27" x14ac:dyDescent="0.2">
      <c r="A2140" s="1">
        <v>42006</v>
      </c>
      <c r="B2140">
        <v>62.49</v>
      </c>
      <c r="C2140">
        <v>17.899999999999999</v>
      </c>
      <c r="D2140">
        <v>54.7</v>
      </c>
      <c r="E2140">
        <v>38.71</v>
      </c>
      <c r="F2140">
        <v>93.02</v>
      </c>
      <c r="G2140">
        <v>33.47</v>
      </c>
      <c r="H2140">
        <v>194.41</v>
      </c>
      <c r="I2140">
        <v>356.73</v>
      </c>
      <c r="J2140" s="2">
        <v>233599414737.54001</v>
      </c>
      <c r="K2140" s="2">
        <v>188246110320.39999</v>
      </c>
      <c r="L2140" s="2">
        <v>282815410000</v>
      </c>
      <c r="M2140" s="2">
        <v>75522435800</v>
      </c>
      <c r="N2140" s="2">
        <v>95159460000</v>
      </c>
      <c r="O2140" s="2">
        <v>38730728893.845802</v>
      </c>
      <c r="P2140" s="2">
        <v>84674406292.889999</v>
      </c>
      <c r="Q2140" s="2">
        <v>59546036187.989998</v>
      </c>
      <c r="R2140">
        <f t="shared" si="232"/>
        <v>1058294002232.6658</v>
      </c>
      <c r="S2140">
        <f t="shared" si="233"/>
        <v>0.22073205956446801</v>
      </c>
      <c r="T2140">
        <f t="shared" si="234"/>
        <v>0.1778769509448794</v>
      </c>
      <c r="U2140">
        <f t="shared" si="238"/>
        <v>0.26723709045251026</v>
      </c>
      <c r="V2140">
        <f t="shared" si="238"/>
        <v>7.1362433917863594E-2</v>
      </c>
      <c r="W2140">
        <f t="shared" si="238"/>
        <v>8.9917792030611177E-2</v>
      </c>
      <c r="X2140">
        <f t="shared" si="237"/>
        <v>3.6597324384468027E-2</v>
      </c>
      <c r="Y2140">
        <f t="shared" si="237"/>
        <v>8.0010286474508752E-2</v>
      </c>
      <c r="Z2140">
        <f t="shared" si="235"/>
        <v>5.6266062230690798E-2</v>
      </c>
      <c r="AA2140">
        <f t="shared" si="236"/>
        <v>1</v>
      </c>
    </row>
  </sheetData>
  <pageMargins left="0.7" right="0.7" top="0.78740157499999996" bottom="0.78740157499999996" header="0.3" footer="0.3"/>
  <ignoredErrors>
    <ignoredError sqref="A1:Q1044 A1090:Q2140 A1089:O1089 Q1089 A1088:O1088 Q1088 A1087:O1087 Q1087 A1086:O1086 Q1086 A1085:O1085 A1045:O1045 Q1045 A1046:O1046 Q1046 A1047:O1047 Q1047 A1048:O1048 Q1048 A1049:O1049 Q1049 A1050:O1050 Q1050 A1051:O1051 Q1051 A1052:O1052 Q1052 A1053:O1053 Q1053 A1054:O1054 Q1054 A1055:O1055 Q1055 A1056:O1056 Q1056 A1057:O1057 Q1057 A1058:O1058 Q1058 A1059:O1059 Q1059 A1060:O1060 Q1060 A1061:O1061 Q1061 A1062:O1062 Q1062 A1063:O1063 Q1063 A1064:O1064 Q1064 A1065:O1065 Q1065 A1066:O1066 Q1066 A1067:O1067 Q1067 A1068:O1068 Q1068 A1069:O1069 Q1069 A1070:O1070 Q1070 A1071:O1071 Q1071 A1072:O1072 Q1072 A1073:O1073 Q1073 A1074:O1074 Q1074 A1075:O1075 Q1075 A1076:O1076 Q1076 A1077:O1077 Q1077 A1078:O1078 Q1078 A1079:O1079 Q1079 A1080:O1080 Q1080 A1081:O1081 Q1081 A1082:O1082 Q1082 A1083:O1083 Q1083 A1084:O1084 Q1084 Q108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Table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Philipp Sbresny</cp:lastModifiedBy>
  <dcterms:modified xsi:type="dcterms:W3CDTF">2023-07-04T09:34:34Z</dcterms:modified>
</cp:coreProperties>
</file>