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davidsantiago/Desktop/BackendMoviles/MOBILE_APP_DEV_BACKEND-S4-G4/Last-Bite-Backend/docs/"/>
    </mc:Choice>
  </mc:AlternateContent>
  <xr:revisionPtr revIDLastSave="0" documentId="13_ncr:1_{A1DE2ED2-0777-DE45-B36F-A65993028AA1}" xr6:coauthVersionLast="47" xr6:coauthVersionMax="47" xr10:uidLastSave="{00000000-0000-0000-0000-000000000000}"/>
  <bookViews>
    <workbookView xWindow="0" yWindow="1480" windowWidth="23260" windowHeight="12460" xr2:uid="{47F1251A-4F32-B949-8330-818A2A4EE1EB}"/>
  </bookViews>
  <sheets>
    <sheet name="GENERAL" sheetId="2" r:id="rId1"/>
    <sheet name="ZONE" sheetId="7" r:id="rId2"/>
    <sheet name="AREA" sheetId="5" r:id="rId3"/>
    <sheet name="USER" sheetId="3" r:id="rId4"/>
    <sheet name="STORE" sheetId="8" r:id="rId5"/>
    <sheet name="USER_STORE" sheetId="9" r:id="rId6"/>
    <sheet name="PRODUCT" sheetId="11" r:id="rId7"/>
    <sheet name="USER_SUBSCRIPTION" sheetId="12" r:id="rId8"/>
    <sheet name="PRODUCT_TAG" sheetId="13" r:id="rId9"/>
    <sheet name="USER_RATING" sheetId="14" r:id="rId10"/>
    <sheet name="CART" sheetId="15" r:id="rId11"/>
    <sheet name="ORDER" sheetId="16" r:id="rId12"/>
    <sheet name="CART_PRODUCT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2" l="1"/>
</calcChain>
</file>

<file path=xl/sharedStrings.xml><?xml version="1.0" encoding="utf-8"?>
<sst xmlns="http://schemas.openxmlformats.org/spreadsheetml/2006/main" count="618" uniqueCount="192">
  <si>
    <t>dstapias</t>
  </si>
  <si>
    <t>santitapiasg@gmail.com</t>
  </si>
  <si>
    <t>admin@gmail.com</t>
  </si>
  <si>
    <t>val.sof12@hotmail.com</t>
  </si>
  <si>
    <t>DATE</t>
  </si>
  <si>
    <t>David</t>
  </si>
  <si>
    <t>Valeria</t>
  </si>
  <si>
    <t>Cali</t>
  </si>
  <si>
    <t>Neiva</t>
  </si>
  <si>
    <t>Chapinero</t>
  </si>
  <si>
    <t>Cool</t>
  </si>
  <si>
    <t>Buyer</t>
  </si>
  <si>
    <t>Diagonal 22 B No. 51-38</t>
  </si>
  <si>
    <t>https://elcorral.com/img/logo/logo.png</t>
  </si>
  <si>
    <t>4.639544650041341</t>
  </si>
  <si>
    <t>-74.09837656264504</t>
  </si>
  <si>
    <t>length</t>
  </si>
  <si>
    <t>description</t>
  </si>
  <si>
    <t>WEEKLY</t>
  </si>
  <si>
    <t>Lorem ipsum</t>
  </si>
  <si>
    <t>https://www.elcorral.com/img/our-cart/el-corral-hamburguesas-corral..png</t>
  </si>
  <si>
    <t>Hamburguer</t>
  </si>
  <si>
    <t>WeeklyM</t>
  </si>
  <si>
    <t>ZONE_ID</t>
  </si>
  <si>
    <t>ZONE_NAME</t>
  </si>
  <si>
    <t>PK, NUMBER</t>
  </si>
  <si>
    <t>Bogotá</t>
  </si>
  <si>
    <t>AREA_ID</t>
  </si>
  <si>
    <t>AREA_NAME</t>
  </si>
  <si>
    <t>Usaquén</t>
  </si>
  <si>
    <t>Kennedy</t>
  </si>
  <si>
    <t>FK, NUMBER</t>
  </si>
  <si>
    <t>NAME</t>
  </si>
  <si>
    <t>MOBILE_NUMBER</t>
  </si>
  <si>
    <t>VARCHAR2</t>
  </si>
  <si>
    <t>USER</t>
  </si>
  <si>
    <t>ZONE</t>
  </si>
  <si>
    <t>AREA</t>
  </si>
  <si>
    <t>USER_EMAIL</t>
  </si>
  <si>
    <t>USER_ID</t>
  </si>
  <si>
    <t>Corral</t>
  </si>
  <si>
    <t>TYPE</t>
  </si>
  <si>
    <t>STORE</t>
  </si>
  <si>
    <t>CUSTOMER</t>
  </si>
  <si>
    <t xml:space="preserve">CUSTOMER </t>
  </si>
  <si>
    <t>DESCRIPTION</t>
  </si>
  <si>
    <t>NULL</t>
  </si>
  <si>
    <t>STORE_ID</t>
  </si>
  <si>
    <t>NIT</t>
  </si>
  <si>
    <t>ADDRESS</t>
  </si>
  <si>
    <t>LONGITUDE</t>
  </si>
  <si>
    <t>LATITUDE</t>
  </si>
  <si>
    <t>LOGO</t>
  </si>
  <si>
    <t>USER_STORE</t>
  </si>
  <si>
    <t>CorralPedidos</t>
  </si>
  <si>
    <t>CorralAdmin</t>
  </si>
  <si>
    <t>admin2@gmail.com</t>
  </si>
  <si>
    <t>NUMBER</t>
  </si>
  <si>
    <t xml:space="preserve"> NUMBER, FK</t>
  </si>
  <si>
    <t>Table Name</t>
  </si>
  <si>
    <t>Description</t>
  </si>
  <si>
    <t>This table stores all users in the database, categorizing them based on their role. A user can be a customer, store representative, or delivery personnel, with their type explicitly defined in the TYPE column.</t>
  </si>
  <si>
    <t>Column</t>
  </si>
  <si>
    <t>Datatype</t>
  </si>
  <si>
    <t>not-null</t>
  </si>
  <si>
    <t>Name of the user</t>
  </si>
  <si>
    <t>email of the user, is used for login</t>
  </si>
  <si>
    <t>phone number used to communicate with the user</t>
  </si>
  <si>
    <t>Area of the user, this area is a foreign key to AREA where each area has an attached zone</t>
  </si>
  <si>
    <t>This field store the descriptions written by the user when signin up. STORE and DELIVERY users have null</t>
  </si>
  <si>
    <t>Y</t>
  </si>
  <si>
    <t>N</t>
  </si>
  <si>
    <t>Values</t>
  </si>
  <si>
    <t>Uniquely identifies the user of the system</t>
  </si>
  <si>
    <t>This field identifies the type of the user</t>
  </si>
  <si>
    <t>CUSTOMER, DELIVERY, STORE</t>
  </si>
  <si>
    <t>Foreign table</t>
  </si>
  <si>
    <t>foreign key column</t>
  </si>
  <si>
    <t>This table stores all the existing areas related to an specific zone</t>
  </si>
  <si>
    <t>PK</t>
  </si>
  <si>
    <t>USER PK</t>
  </si>
  <si>
    <t>PK COLUMNS</t>
  </si>
  <si>
    <t>AREA PK</t>
  </si>
  <si>
    <t>Uniquely identifies the zone</t>
  </si>
  <si>
    <t>Name of the zone</t>
  </si>
  <si>
    <t>Uniquely identifies and area of the system</t>
  </si>
  <si>
    <t>Name of the area</t>
  </si>
  <si>
    <t>Related zone from ZONE</t>
  </si>
  <si>
    <t>ZONE PK</t>
  </si>
  <si>
    <t>This table stores all the existing zones of the system</t>
  </si>
  <si>
    <t>This table holds all the information of a store</t>
  </si>
  <si>
    <t>Uniquely identifies a store of the system</t>
  </si>
  <si>
    <t>Unique national identifier for enterprise in Colombia</t>
  </si>
  <si>
    <t>Name of the store</t>
  </si>
  <si>
    <t>Address of the store</t>
  </si>
  <si>
    <t>Latitude used for Google maps API</t>
  </si>
  <si>
    <t>Url used to fetch the logo of the restaurant</t>
  </si>
  <si>
    <t>STORE PK</t>
  </si>
  <si>
    <t>Longitude used for Google maps API</t>
  </si>
  <si>
    <t>STORE_ID, USER_ID</t>
  </si>
  <si>
    <t>USER_STORE PK</t>
  </si>
  <si>
    <t>The store related to the user</t>
  </si>
  <si>
    <t>The user related to the store</t>
  </si>
  <si>
    <t>This table holds all the users of the differente stores in the system, each row represents a store user</t>
  </si>
  <si>
    <t>PRODUCT_ID</t>
  </si>
  <si>
    <t>PRICE</t>
  </si>
  <si>
    <t>DETAIL</t>
  </si>
  <si>
    <t>IMAGE</t>
  </si>
  <si>
    <t>PRODUCT</t>
  </si>
  <si>
    <t>SUBSCRIPTION</t>
  </si>
  <si>
    <t>UNIT_PRICE</t>
  </si>
  <si>
    <t>Uniquely identifies a product</t>
  </si>
  <si>
    <t>The product is related to an specific store from STORE</t>
  </si>
  <si>
    <t>Name of the product</t>
  </si>
  <si>
    <t>Type of the product</t>
  </si>
  <si>
    <t>PRODUCT, SUBSCRIPTION</t>
  </si>
  <si>
    <t>Price of 1 unit of the product</t>
  </si>
  <si>
    <t>General description of the product</t>
  </si>
  <si>
    <t>Url of the product image</t>
  </si>
  <si>
    <t>USER_SUBSCRIPTION</t>
  </si>
  <si>
    <t xml:space="preserve">START_DATE </t>
  </si>
  <si>
    <t>END_DATE</t>
  </si>
  <si>
    <t>This table holds the products of each store in the system</t>
  </si>
  <si>
    <t>This table holds the subscription history of each user, it has the type of subscription, the start date and the end date of the subscription</t>
  </si>
  <si>
    <t>SUBSCRIPTION_ID</t>
  </si>
  <si>
    <t>Uniquely identifies a subscription of the user</t>
  </si>
  <si>
    <t>The user that is related to the subscription</t>
  </si>
  <si>
    <t>The type of the subscription</t>
  </si>
  <si>
    <t>WEEK, MONTH, YEAR</t>
  </si>
  <si>
    <t>Start date of the subscription</t>
  </si>
  <si>
    <t>End date of the subscription</t>
  </si>
  <si>
    <t>USER_SUBSCRIPTION PK</t>
  </si>
  <si>
    <t>PRODUCT_TAG</t>
  </si>
  <si>
    <t>PRODUCT_TAG_ID</t>
  </si>
  <si>
    <t>150g</t>
  </si>
  <si>
    <t>This table holds the list of tags for each specific product, for example a tag for a piece of meet is 150g</t>
  </si>
  <si>
    <t xml:space="preserve">Uniquely identifies a product tag </t>
  </si>
  <si>
    <t>The product that is the owner of this tag</t>
  </si>
  <si>
    <t>the value of the tag. 4pcs, 150g …..</t>
  </si>
  <si>
    <t>PRODUCT_TAG PK</t>
  </si>
  <si>
    <t>VALUE</t>
  </si>
  <si>
    <t>SCORE</t>
  </si>
  <si>
    <t>Average rating of the product</t>
  </si>
  <si>
    <t>USER_RATING</t>
  </si>
  <si>
    <t>Product that is rated</t>
  </si>
  <si>
    <t>This table stores the ratings assigned by users to products, representing the actual score given by a user to evaluate a product's quality, value, or experience.</t>
  </si>
  <si>
    <t>User that rates the product</t>
  </si>
  <si>
    <t>Score assigned</t>
  </si>
  <si>
    <t>RATING_ID</t>
  </si>
  <si>
    <t>Uniquely identifies the rating of a product, done by a user</t>
  </si>
  <si>
    <t>USER_RATING PK</t>
  </si>
  <si>
    <t>CART_ID</t>
  </si>
  <si>
    <t>CART</t>
  </si>
  <si>
    <t>CREATION_DATE</t>
  </si>
  <si>
    <t>Uniquely identifies the cart</t>
  </si>
  <si>
    <t>User related to the cart</t>
  </si>
  <si>
    <t>This table stores the history of related cars for each user, everytime a user adds a product the car is created, every time all the products of the car are deleted the car is disabled, this records are not deleted, they are used for business analytics</t>
  </si>
  <si>
    <t>CART PK</t>
  </si>
  <si>
    <t xml:space="preserve">Creation date of the cart, represents the beginning of a posible order </t>
  </si>
  <si>
    <t>ORDER_ID</t>
  </si>
  <si>
    <t>STATUS</t>
  </si>
  <si>
    <t>STATUS_DATE</t>
  </si>
  <si>
    <t>Indicate when the actual status was assigned to the car</t>
  </si>
  <si>
    <t>TOTAL_PRICE</t>
  </si>
  <si>
    <t>Cart that was used for the order</t>
  </si>
  <si>
    <t>User that made the order</t>
  </si>
  <si>
    <t>BILLED_DATE</t>
  </si>
  <si>
    <t>Indicates the date when the order was billed</t>
  </si>
  <si>
    <t>Total price of the order</t>
  </si>
  <si>
    <t>Indicates the actual status of an order</t>
  </si>
  <si>
    <t>ACTIVE, PAYMENT_PROGRESS, BILLED, DISABLED</t>
  </si>
  <si>
    <t>ORDER PK</t>
  </si>
  <si>
    <t>ACTIVE, PAYMENT_PROGRESS, BILLED, DISABLED, PAYMENT_DECLINED</t>
  </si>
  <si>
    <t>This table stores the order and its status, an order has a related car that indicates wich are the products that are purchased.</t>
  </si>
  <si>
    <t>Date when the first payment process was started</t>
  </si>
  <si>
    <t>CART_ID, PRODUCT_ID</t>
  </si>
  <si>
    <t>related cart</t>
  </si>
  <si>
    <t>related product</t>
  </si>
  <si>
    <t>CART_PRODUCT</t>
  </si>
  <si>
    <t xml:space="preserve"> VARCHAR2</t>
  </si>
  <si>
    <t>UNIQUE, VARCHAR2</t>
  </si>
  <si>
    <t>PK, FK, NUMBER</t>
  </si>
  <si>
    <t>4 pcs</t>
  </si>
  <si>
    <t>ORDER</t>
  </si>
  <si>
    <t>BILLED</t>
  </si>
  <si>
    <t>PK,FK, NUMBER</t>
  </si>
  <si>
    <t>The product that is related to the subscription</t>
  </si>
  <si>
    <t>Indicates the status of the car, just one car per user can be ACTIVE or PAYMENT_PROGRESS</t>
  </si>
  <si>
    <t>Uniquely identifies an order</t>
  </si>
  <si>
    <t>This table stores all the products in the different cars. This products should not be deleted if the car is BILLED or PAYMENT_PROGRESS</t>
  </si>
  <si>
    <t>VERIFICATION_CODE</t>
  </si>
  <si>
    <t>4 digit verification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</si>
</sst>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C9EC"/>
        <bgColor rgb="FF000000"/>
      </patternFill>
    </fill>
    <fill>
      <patternFill patternType="solid">
        <fgColor rgb="FFDAE9F8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/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al.sof12@hotmail.com" TargetMode="External"/><Relationship Id="rId7" Type="http://schemas.openxmlformats.org/officeDocument/2006/relationships/hyperlink" Target="mailto:admin2@gmail.com" TargetMode="External"/><Relationship Id="rId2" Type="http://schemas.openxmlformats.org/officeDocument/2006/relationships/hyperlink" Target="https://www.elcorral.com/img/our-cart/el-corral-hamburguesas-corral..png" TargetMode="External"/><Relationship Id="rId1" Type="http://schemas.openxmlformats.org/officeDocument/2006/relationships/hyperlink" Target="https://www.elcorral.com/img/our-cart/el-corral-hamburguesas-corral..png" TargetMode="External"/><Relationship Id="rId6" Type="http://schemas.openxmlformats.org/officeDocument/2006/relationships/hyperlink" Target="https://elcorral.com/img/logo/logo.png" TargetMode="External"/><Relationship Id="rId5" Type="http://schemas.openxmlformats.org/officeDocument/2006/relationships/hyperlink" Target="mailto:santitapiasg@gmail.com" TargetMode="External"/><Relationship Id="rId4" Type="http://schemas.openxmlformats.org/officeDocument/2006/relationships/hyperlink" Target="mailto:adm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DDD3-3953-4686-BE4A-5A727D22B079}">
  <dimension ref="A2:I61"/>
  <sheetViews>
    <sheetView tabSelected="1" zoomScale="68" zoomScaleNormal="75" workbookViewId="0">
      <selection activeCell="G8" sqref="G8"/>
    </sheetView>
  </sheetViews>
  <sheetFormatPr baseColWidth="10" defaultRowHeight="16" x14ac:dyDescent="0.2"/>
  <cols>
    <col min="1" max="1" width="20" bestFit="1" customWidth="1"/>
    <col min="2" max="2" width="22.1640625" customWidth="1"/>
    <col min="3" max="3" width="23.6640625" customWidth="1"/>
    <col min="4" max="4" width="26.5" customWidth="1"/>
    <col min="5" max="5" width="26.1640625" customWidth="1"/>
    <col min="6" max="6" width="24.83203125" customWidth="1"/>
    <col min="7" max="7" width="62" bestFit="1" customWidth="1"/>
    <col min="8" max="8" width="64.1640625" bestFit="1" customWidth="1"/>
    <col min="9" max="9" width="63.83203125" bestFit="1" customWidth="1"/>
    <col min="10" max="10" width="18.1640625" customWidth="1"/>
  </cols>
  <sheetData>
    <row r="2" spans="1:9" x14ac:dyDescent="0.2">
      <c r="A2" s="21" t="s">
        <v>35</v>
      </c>
      <c r="B2" s="1" t="s">
        <v>39</v>
      </c>
      <c r="C2" s="1" t="s">
        <v>32</v>
      </c>
      <c r="D2" s="1" t="s">
        <v>38</v>
      </c>
      <c r="E2" s="1" t="s">
        <v>33</v>
      </c>
      <c r="F2" s="1" t="s">
        <v>190</v>
      </c>
      <c r="G2" s="1" t="s">
        <v>27</v>
      </c>
      <c r="H2" s="1" t="s">
        <v>41</v>
      </c>
      <c r="I2" s="1" t="s">
        <v>45</v>
      </c>
    </row>
    <row r="3" spans="1:9" x14ac:dyDescent="0.2">
      <c r="A3" s="22"/>
      <c r="B3" s="2" t="s">
        <v>25</v>
      </c>
      <c r="C3" s="2" t="s">
        <v>34</v>
      </c>
      <c r="D3" s="2" t="s">
        <v>34</v>
      </c>
      <c r="E3" s="2" t="s">
        <v>34</v>
      </c>
      <c r="F3" s="2" t="s">
        <v>57</v>
      </c>
      <c r="G3" s="2" t="s">
        <v>31</v>
      </c>
      <c r="H3" s="2" t="s">
        <v>34</v>
      </c>
      <c r="I3" s="2" t="s">
        <v>34</v>
      </c>
    </row>
    <row r="4" spans="1:9" x14ac:dyDescent="0.2">
      <c r="A4" s="22"/>
      <c r="B4" s="3">
        <v>1</v>
      </c>
      <c r="C4" s="3" t="s">
        <v>5</v>
      </c>
      <c r="D4" s="4" t="s">
        <v>1</v>
      </c>
      <c r="E4" s="3">
        <v>1655454544</v>
      </c>
      <c r="F4" s="3">
        <v>1234</v>
      </c>
      <c r="G4" s="3">
        <v>1</v>
      </c>
      <c r="H4" s="3" t="s">
        <v>43</v>
      </c>
      <c r="I4" s="3" t="s">
        <v>10</v>
      </c>
    </row>
    <row r="5" spans="1:9" x14ac:dyDescent="0.2">
      <c r="A5" s="22"/>
      <c r="B5" s="3">
        <v>2</v>
      </c>
      <c r="C5" s="3" t="s">
        <v>54</v>
      </c>
      <c r="D5" s="4" t="s">
        <v>56</v>
      </c>
      <c r="E5" s="3">
        <v>6546546787</v>
      </c>
      <c r="F5" s="3">
        <v>1235</v>
      </c>
      <c r="G5" s="3" t="s">
        <v>46</v>
      </c>
      <c r="H5" s="3" t="s">
        <v>42</v>
      </c>
      <c r="I5" s="3" t="s">
        <v>46</v>
      </c>
    </row>
    <row r="6" spans="1:9" x14ac:dyDescent="0.2">
      <c r="A6" s="22"/>
      <c r="B6" s="3">
        <v>3</v>
      </c>
      <c r="C6" s="3" t="s">
        <v>55</v>
      </c>
      <c r="D6" s="4" t="s">
        <v>2</v>
      </c>
      <c r="E6" s="3">
        <v>6546546787</v>
      </c>
      <c r="F6" s="3">
        <v>1237</v>
      </c>
      <c r="G6" s="3" t="s">
        <v>46</v>
      </c>
      <c r="H6" s="3" t="s">
        <v>42</v>
      </c>
      <c r="I6" s="3" t="s">
        <v>46</v>
      </c>
    </row>
    <row r="7" spans="1:9" x14ac:dyDescent="0.2">
      <c r="A7" s="23"/>
      <c r="B7" s="3">
        <v>4</v>
      </c>
      <c r="C7" s="3" t="s">
        <v>6</v>
      </c>
      <c r="D7" s="4" t="s">
        <v>3</v>
      </c>
      <c r="E7" s="3">
        <v>5646876875</v>
      </c>
      <c r="F7" s="3">
        <v>1236</v>
      </c>
      <c r="G7" s="3">
        <v>3</v>
      </c>
      <c r="H7" s="3" t="s">
        <v>44</v>
      </c>
      <c r="I7" s="3" t="s">
        <v>11</v>
      </c>
    </row>
    <row r="9" spans="1:9" x14ac:dyDescent="0.2">
      <c r="A9" s="21" t="s">
        <v>37</v>
      </c>
      <c r="B9" s="1" t="s">
        <v>27</v>
      </c>
      <c r="C9" s="1" t="s">
        <v>28</v>
      </c>
      <c r="D9" s="1" t="s">
        <v>23</v>
      </c>
    </row>
    <row r="10" spans="1:9" x14ac:dyDescent="0.2">
      <c r="A10" s="22"/>
      <c r="B10" s="2" t="s">
        <v>25</v>
      </c>
      <c r="C10" s="2" t="s">
        <v>179</v>
      </c>
      <c r="D10" s="2" t="s">
        <v>58</v>
      </c>
    </row>
    <row r="11" spans="1:9" x14ac:dyDescent="0.2">
      <c r="A11" s="22"/>
      <c r="B11" s="3">
        <v>1</v>
      </c>
      <c r="C11" s="3" t="s">
        <v>9</v>
      </c>
      <c r="D11" s="3">
        <v>1</v>
      </c>
    </row>
    <row r="12" spans="1:9" x14ac:dyDescent="0.2">
      <c r="A12" s="22"/>
      <c r="B12" s="3">
        <v>2</v>
      </c>
      <c r="C12" s="3" t="s">
        <v>29</v>
      </c>
      <c r="D12" s="3">
        <v>1</v>
      </c>
    </row>
    <row r="13" spans="1:9" x14ac:dyDescent="0.2">
      <c r="A13" s="23"/>
      <c r="B13" s="3">
        <v>3</v>
      </c>
      <c r="C13" s="3" t="s">
        <v>30</v>
      </c>
      <c r="D13" s="3">
        <v>1</v>
      </c>
    </row>
    <row r="15" spans="1:9" x14ac:dyDescent="0.2">
      <c r="A15" s="21" t="s">
        <v>36</v>
      </c>
      <c r="B15" s="1" t="s">
        <v>23</v>
      </c>
      <c r="C15" s="1" t="s">
        <v>24</v>
      </c>
    </row>
    <row r="16" spans="1:9" x14ac:dyDescent="0.2">
      <c r="A16" s="22"/>
      <c r="B16" s="2" t="s">
        <v>25</v>
      </c>
      <c r="C16" s="2" t="s">
        <v>179</v>
      </c>
    </row>
    <row r="17" spans="1:9" x14ac:dyDescent="0.2">
      <c r="A17" s="22"/>
      <c r="B17" s="3">
        <v>1</v>
      </c>
      <c r="C17" s="3" t="s">
        <v>26</v>
      </c>
    </row>
    <row r="18" spans="1:9" x14ac:dyDescent="0.2">
      <c r="A18" s="22"/>
      <c r="B18" s="3">
        <v>2</v>
      </c>
      <c r="C18" s="3" t="s">
        <v>7</v>
      </c>
    </row>
    <row r="19" spans="1:9" x14ac:dyDescent="0.2">
      <c r="A19" s="23"/>
      <c r="B19" s="3">
        <v>3</v>
      </c>
      <c r="C19" s="3" t="s">
        <v>8</v>
      </c>
    </row>
    <row r="22" spans="1:9" x14ac:dyDescent="0.2">
      <c r="A22" s="21" t="s">
        <v>42</v>
      </c>
      <c r="B22" s="1" t="s">
        <v>47</v>
      </c>
      <c r="C22" s="1" t="s">
        <v>48</v>
      </c>
      <c r="D22" s="1" t="s">
        <v>32</v>
      </c>
      <c r="E22" s="1" t="s">
        <v>49</v>
      </c>
      <c r="F22" s="1" t="s">
        <v>50</v>
      </c>
      <c r="G22" s="1" t="s">
        <v>51</v>
      </c>
      <c r="H22" s="1" t="s">
        <v>52</v>
      </c>
    </row>
    <row r="23" spans="1:9" x14ac:dyDescent="0.2">
      <c r="A23" s="22"/>
      <c r="B23" s="2" t="s">
        <v>25</v>
      </c>
      <c r="C23" s="2" t="s">
        <v>180</v>
      </c>
      <c r="D23" s="2" t="s">
        <v>180</v>
      </c>
      <c r="E23" s="2" t="s">
        <v>34</v>
      </c>
      <c r="F23" s="2" t="s">
        <v>57</v>
      </c>
      <c r="G23" s="2" t="s">
        <v>57</v>
      </c>
      <c r="H23" s="2" t="s">
        <v>34</v>
      </c>
    </row>
    <row r="24" spans="1:9" x14ac:dyDescent="0.2">
      <c r="A24" s="23"/>
      <c r="B24" s="3">
        <v>1</v>
      </c>
      <c r="C24" s="3">
        <v>860533413</v>
      </c>
      <c r="D24" s="3" t="s">
        <v>40</v>
      </c>
      <c r="E24" s="3" t="s">
        <v>12</v>
      </c>
      <c r="F24" s="5" t="s">
        <v>14</v>
      </c>
      <c r="G24" s="5" t="s">
        <v>15</v>
      </c>
      <c r="H24" s="4" t="s">
        <v>13</v>
      </c>
    </row>
    <row r="25" spans="1:9" x14ac:dyDescent="0.2">
      <c r="A25" s="7"/>
      <c r="B25" s="7"/>
      <c r="C25" s="7"/>
      <c r="D25" s="7"/>
      <c r="E25" s="12"/>
      <c r="F25" s="12"/>
      <c r="G25" s="9"/>
    </row>
    <row r="26" spans="1:9" x14ac:dyDescent="0.2">
      <c r="A26" s="24" t="s">
        <v>53</v>
      </c>
      <c r="B26" s="1" t="s">
        <v>39</v>
      </c>
      <c r="C26" s="1" t="s">
        <v>47</v>
      </c>
    </row>
    <row r="27" spans="1:9" x14ac:dyDescent="0.2">
      <c r="A27" s="24"/>
      <c r="B27" s="2" t="s">
        <v>181</v>
      </c>
      <c r="C27" s="2" t="s">
        <v>181</v>
      </c>
    </row>
    <row r="28" spans="1:9" x14ac:dyDescent="0.2">
      <c r="A28" s="24"/>
      <c r="B28" s="3">
        <v>2</v>
      </c>
      <c r="C28" s="3">
        <v>1</v>
      </c>
    </row>
    <row r="29" spans="1:9" x14ac:dyDescent="0.2">
      <c r="A29" s="24"/>
      <c r="B29" s="3">
        <v>3</v>
      </c>
      <c r="C29" s="3">
        <v>1</v>
      </c>
    </row>
    <row r="32" spans="1:9" x14ac:dyDescent="0.2">
      <c r="A32" s="21" t="s">
        <v>108</v>
      </c>
      <c r="B32" s="1" t="s">
        <v>104</v>
      </c>
      <c r="C32" s="1" t="s">
        <v>47</v>
      </c>
      <c r="D32" s="1" t="s">
        <v>32</v>
      </c>
      <c r="E32" s="1" t="s">
        <v>41</v>
      </c>
      <c r="F32" s="1" t="s">
        <v>105</v>
      </c>
      <c r="G32" s="1" t="s">
        <v>106</v>
      </c>
      <c r="H32" s="1" t="s">
        <v>141</v>
      </c>
      <c r="I32" s="1" t="s">
        <v>107</v>
      </c>
    </row>
    <row r="33" spans="1:9" x14ac:dyDescent="0.2">
      <c r="A33" s="22"/>
      <c r="B33" s="2" t="s">
        <v>25</v>
      </c>
      <c r="C33" s="2" t="s">
        <v>31</v>
      </c>
      <c r="D33" s="2" t="s">
        <v>34</v>
      </c>
      <c r="E33" s="2" t="s">
        <v>34</v>
      </c>
      <c r="F33" s="2" t="s">
        <v>57</v>
      </c>
      <c r="G33" s="2" t="s">
        <v>34</v>
      </c>
      <c r="H33" s="2" t="s">
        <v>57</v>
      </c>
      <c r="I33" s="2" t="s">
        <v>34</v>
      </c>
    </row>
    <row r="34" spans="1:9" x14ac:dyDescent="0.2">
      <c r="A34" s="22"/>
      <c r="B34" s="3">
        <v>1</v>
      </c>
      <c r="C34" s="3">
        <v>1</v>
      </c>
      <c r="D34" s="3" t="s">
        <v>21</v>
      </c>
      <c r="E34" s="3" t="s">
        <v>108</v>
      </c>
      <c r="F34" s="6">
        <v>35000</v>
      </c>
      <c r="G34" s="3" t="s">
        <v>19</v>
      </c>
      <c r="H34" s="3">
        <f>(E48+E49)/2</f>
        <v>3.85</v>
      </c>
      <c r="I34" s="4" t="s">
        <v>20</v>
      </c>
    </row>
    <row r="35" spans="1:9" x14ac:dyDescent="0.2">
      <c r="A35" s="23"/>
      <c r="B35" s="3">
        <v>2</v>
      </c>
      <c r="C35" s="3">
        <v>1</v>
      </c>
      <c r="D35" s="3" t="s">
        <v>22</v>
      </c>
      <c r="E35" s="3" t="s">
        <v>109</v>
      </c>
      <c r="F35" s="6">
        <v>15000</v>
      </c>
      <c r="G35" s="3" t="s">
        <v>19</v>
      </c>
      <c r="H35" s="3" t="s">
        <v>46</v>
      </c>
      <c r="I35" s="4" t="s">
        <v>20</v>
      </c>
    </row>
    <row r="37" spans="1:9" x14ac:dyDescent="0.2">
      <c r="A37" s="21" t="s">
        <v>119</v>
      </c>
      <c r="B37" s="1" t="s">
        <v>124</v>
      </c>
      <c r="C37" s="1" t="s">
        <v>104</v>
      </c>
      <c r="D37" s="1" t="s">
        <v>39</v>
      </c>
      <c r="E37" s="1" t="s">
        <v>41</v>
      </c>
      <c r="F37" s="1" t="s">
        <v>120</v>
      </c>
      <c r="G37" s="1" t="s">
        <v>121</v>
      </c>
    </row>
    <row r="38" spans="1:9" x14ac:dyDescent="0.2">
      <c r="A38" s="22"/>
      <c r="B38" s="2" t="s">
        <v>25</v>
      </c>
      <c r="C38" s="2" t="s">
        <v>31</v>
      </c>
      <c r="D38" s="2" t="s">
        <v>31</v>
      </c>
      <c r="E38" s="2" t="s">
        <v>34</v>
      </c>
      <c r="F38" s="2" t="s">
        <v>4</v>
      </c>
      <c r="G38" s="2" t="s">
        <v>4</v>
      </c>
    </row>
    <row r="39" spans="1:9" x14ac:dyDescent="0.2">
      <c r="A39" s="23"/>
      <c r="B39" s="3">
        <v>1</v>
      </c>
      <c r="C39" s="3">
        <v>2</v>
      </c>
      <c r="D39" s="3">
        <v>1</v>
      </c>
      <c r="E39" s="3" t="s">
        <v>18</v>
      </c>
      <c r="F39" s="10">
        <v>45658</v>
      </c>
      <c r="G39" s="10">
        <v>45664</v>
      </c>
    </row>
    <row r="40" spans="1:9" x14ac:dyDescent="0.2">
      <c r="D40" s="7"/>
      <c r="E40" s="8"/>
      <c r="F40" s="7"/>
      <c r="G40" s="7"/>
      <c r="H40" s="9"/>
    </row>
    <row r="41" spans="1:9" x14ac:dyDescent="0.2">
      <c r="A41" s="21" t="s">
        <v>132</v>
      </c>
      <c r="B41" s="15" t="s">
        <v>133</v>
      </c>
      <c r="C41" s="15" t="s">
        <v>104</v>
      </c>
      <c r="D41" s="15" t="s">
        <v>140</v>
      </c>
    </row>
    <row r="42" spans="1:9" x14ac:dyDescent="0.2">
      <c r="A42" s="22"/>
      <c r="B42" s="16" t="s">
        <v>25</v>
      </c>
      <c r="C42" s="16" t="s">
        <v>31</v>
      </c>
      <c r="D42" s="16" t="s">
        <v>34</v>
      </c>
    </row>
    <row r="43" spans="1:9" x14ac:dyDescent="0.2">
      <c r="A43" s="22"/>
      <c r="B43" s="13">
        <v>1</v>
      </c>
      <c r="C43" s="13">
        <v>1</v>
      </c>
      <c r="D43" s="14" t="s">
        <v>134</v>
      </c>
    </row>
    <row r="44" spans="1:9" x14ac:dyDescent="0.2">
      <c r="A44" s="23"/>
      <c r="B44" s="13">
        <v>2</v>
      </c>
      <c r="C44" s="13">
        <v>1</v>
      </c>
      <c r="D44" s="14" t="s">
        <v>182</v>
      </c>
    </row>
    <row r="46" spans="1:9" x14ac:dyDescent="0.2">
      <c r="A46" s="21" t="s">
        <v>143</v>
      </c>
      <c r="B46" s="1" t="s">
        <v>148</v>
      </c>
      <c r="C46" s="1" t="s">
        <v>104</v>
      </c>
      <c r="D46" s="1" t="s">
        <v>39</v>
      </c>
      <c r="E46" s="1" t="s">
        <v>141</v>
      </c>
    </row>
    <row r="47" spans="1:9" x14ac:dyDescent="0.2">
      <c r="A47" s="22"/>
      <c r="B47" s="2" t="s">
        <v>25</v>
      </c>
      <c r="C47" s="2" t="s">
        <v>31</v>
      </c>
      <c r="D47" s="2" t="s">
        <v>31</v>
      </c>
      <c r="E47" s="2" t="s">
        <v>57</v>
      </c>
    </row>
    <row r="48" spans="1:9" x14ac:dyDescent="0.2">
      <c r="A48" s="22"/>
      <c r="B48" s="3">
        <v>1</v>
      </c>
      <c r="C48" s="3">
        <v>1</v>
      </c>
      <c r="D48" s="3">
        <v>1</v>
      </c>
      <c r="E48" s="3">
        <v>3.5</v>
      </c>
    </row>
    <row r="49" spans="1:8" x14ac:dyDescent="0.2">
      <c r="A49" s="23"/>
      <c r="B49" s="3">
        <v>2</v>
      </c>
      <c r="C49" s="3">
        <v>1</v>
      </c>
      <c r="D49" s="3">
        <v>2</v>
      </c>
      <c r="E49" s="3">
        <v>4.2</v>
      </c>
    </row>
    <row r="51" spans="1:8" x14ac:dyDescent="0.2">
      <c r="A51" s="21" t="s">
        <v>152</v>
      </c>
      <c r="B51" s="1" t="s">
        <v>151</v>
      </c>
      <c r="C51" s="1" t="s">
        <v>39</v>
      </c>
      <c r="D51" s="1" t="s">
        <v>153</v>
      </c>
      <c r="E51" s="1" t="s">
        <v>160</v>
      </c>
      <c r="F51" s="1" t="s">
        <v>161</v>
      </c>
    </row>
    <row r="52" spans="1:8" x14ac:dyDescent="0.2">
      <c r="A52" s="22"/>
      <c r="B52" s="2" t="s">
        <v>25</v>
      </c>
      <c r="C52" s="2" t="s">
        <v>31</v>
      </c>
      <c r="D52" s="2" t="s">
        <v>4</v>
      </c>
      <c r="E52" s="2" t="s">
        <v>34</v>
      </c>
      <c r="F52" s="2" t="s">
        <v>4</v>
      </c>
    </row>
    <row r="53" spans="1:8" x14ac:dyDescent="0.2">
      <c r="A53" s="23"/>
      <c r="B53" s="3">
        <v>1</v>
      </c>
      <c r="C53" s="3">
        <v>2</v>
      </c>
      <c r="D53" s="10">
        <v>45725</v>
      </c>
      <c r="E53" s="3" t="s">
        <v>184</v>
      </c>
      <c r="F53" s="10">
        <v>45726</v>
      </c>
    </row>
    <row r="55" spans="1:8" x14ac:dyDescent="0.2">
      <c r="A55" s="21" t="s">
        <v>183</v>
      </c>
      <c r="B55" s="1" t="s">
        <v>159</v>
      </c>
      <c r="C55" s="1" t="s">
        <v>39</v>
      </c>
      <c r="D55" s="1" t="s">
        <v>151</v>
      </c>
      <c r="E55" s="1" t="s">
        <v>153</v>
      </c>
      <c r="F55" s="1" t="s">
        <v>160</v>
      </c>
      <c r="G55" s="1" t="s">
        <v>166</v>
      </c>
      <c r="H55" s="1" t="s">
        <v>163</v>
      </c>
    </row>
    <row r="56" spans="1:8" x14ac:dyDescent="0.2">
      <c r="A56" s="22"/>
      <c r="B56" s="2" t="s">
        <v>25</v>
      </c>
      <c r="C56" s="2" t="s">
        <v>31</v>
      </c>
      <c r="D56" s="2" t="s">
        <v>31</v>
      </c>
      <c r="E56" s="2" t="s">
        <v>4</v>
      </c>
      <c r="F56" s="2" t="s">
        <v>34</v>
      </c>
      <c r="G56" s="2" t="s">
        <v>4</v>
      </c>
      <c r="H56" s="2" t="s">
        <v>57</v>
      </c>
    </row>
    <row r="57" spans="1:8" x14ac:dyDescent="0.2">
      <c r="A57" s="23"/>
      <c r="B57" s="3">
        <v>1</v>
      </c>
      <c r="C57" s="3" t="s">
        <v>0</v>
      </c>
      <c r="D57" s="3">
        <v>1</v>
      </c>
      <c r="E57" s="10">
        <v>45725</v>
      </c>
      <c r="F57" s="11" t="s">
        <v>184</v>
      </c>
      <c r="G57" s="10">
        <v>45726</v>
      </c>
      <c r="H57" s="6">
        <v>35000</v>
      </c>
    </row>
    <row r="59" spans="1:8" x14ac:dyDescent="0.2">
      <c r="A59" s="21" t="s">
        <v>178</v>
      </c>
      <c r="B59" s="1" t="s">
        <v>151</v>
      </c>
      <c r="C59" s="1" t="s">
        <v>104</v>
      </c>
    </row>
    <row r="60" spans="1:8" x14ac:dyDescent="0.2">
      <c r="A60" s="22"/>
      <c r="B60" s="2" t="s">
        <v>181</v>
      </c>
      <c r="C60" s="2" t="s">
        <v>185</v>
      </c>
    </row>
    <row r="61" spans="1:8" x14ac:dyDescent="0.2">
      <c r="A61" s="23"/>
      <c r="B61" s="3">
        <v>1</v>
      </c>
      <c r="C61" s="3">
        <v>1</v>
      </c>
    </row>
  </sheetData>
  <mergeCells count="12">
    <mergeCell ref="A37:A39"/>
    <mergeCell ref="A32:A35"/>
    <mergeCell ref="A2:A7"/>
    <mergeCell ref="A15:A19"/>
    <mergeCell ref="A22:A24"/>
    <mergeCell ref="A26:A29"/>
    <mergeCell ref="A9:A13"/>
    <mergeCell ref="A55:A57"/>
    <mergeCell ref="A46:A49"/>
    <mergeCell ref="A41:A44"/>
    <mergeCell ref="A59:A61"/>
    <mergeCell ref="A51:A53"/>
  </mergeCells>
  <phoneticPr fontId="3" type="noConversion"/>
  <hyperlinks>
    <hyperlink ref="I35" r:id="rId1" xr:uid="{CF43DB1F-E935-421D-A6FF-12C9D1D0FE27}"/>
    <hyperlink ref="I34" r:id="rId2" xr:uid="{23286B82-1B44-4804-B7CD-6F5B3D6ACF14}"/>
    <hyperlink ref="D7" r:id="rId3" display="mailto:val.sof12@hotmail.com" xr:uid="{D75D469E-9968-7D43-B3CE-01EE544FF9D5}"/>
    <hyperlink ref="D6" r:id="rId4" display="mailto:admin@gmail.com" xr:uid="{06C958AE-2C2B-3542-B73F-2A67AD812FFD}"/>
    <hyperlink ref="D4" r:id="rId5" display="mailto:santitapiasg@gmail.com" xr:uid="{67610CF7-BB68-DC45-9C2A-41309F57C73B}"/>
    <hyperlink ref="H24" r:id="rId6" xr:uid="{882FE18F-F363-AE4A-A9D3-921E47669939}"/>
    <hyperlink ref="D5" r:id="rId7" xr:uid="{80B76BB8-0867-A440-98BB-4E666F1E73F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BE01-8922-164C-80E4-B689A6EB5D43}">
  <dimension ref="A1:F16"/>
  <sheetViews>
    <sheetView zoomScale="75" workbookViewId="0">
      <selection activeCell="D10" sqref="D10"/>
    </sheetView>
  </sheetViews>
  <sheetFormatPr baseColWidth="10" defaultRowHeight="16" x14ac:dyDescent="0.2"/>
  <cols>
    <col min="1" max="1" width="16.83203125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143</v>
      </c>
      <c r="B2" s="26" t="s">
        <v>145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34" x14ac:dyDescent="0.2">
      <c r="A6" s="14" t="s">
        <v>148</v>
      </c>
      <c r="B6" s="14" t="s">
        <v>57</v>
      </c>
      <c r="C6" s="14"/>
      <c r="D6" s="14" t="s">
        <v>70</v>
      </c>
      <c r="E6" s="20" t="s">
        <v>149</v>
      </c>
      <c r="F6" s="14"/>
    </row>
    <row r="7" spans="1:6" ht="17" x14ac:dyDescent="0.2">
      <c r="A7" s="14" t="s">
        <v>104</v>
      </c>
      <c r="B7" s="14" t="s">
        <v>57</v>
      </c>
      <c r="C7" s="14"/>
      <c r="D7" s="14" t="s">
        <v>70</v>
      </c>
      <c r="E7" s="20" t="s">
        <v>144</v>
      </c>
      <c r="F7" s="20"/>
    </row>
    <row r="8" spans="1:6" ht="17" x14ac:dyDescent="0.2">
      <c r="A8" s="14" t="s">
        <v>39</v>
      </c>
      <c r="B8" s="14" t="s">
        <v>57</v>
      </c>
      <c r="C8" s="14"/>
      <c r="D8" s="14" t="s">
        <v>70</v>
      </c>
      <c r="E8" s="20" t="s">
        <v>146</v>
      </c>
      <c r="F8" s="20"/>
    </row>
    <row r="9" spans="1:6" ht="17" x14ac:dyDescent="0.2">
      <c r="A9" s="14" t="s">
        <v>141</v>
      </c>
      <c r="B9" s="14" t="s">
        <v>57</v>
      </c>
      <c r="C9" s="14"/>
      <c r="D9" s="14" t="s">
        <v>70</v>
      </c>
      <c r="E9" s="20" t="s">
        <v>147</v>
      </c>
      <c r="F9" s="20"/>
    </row>
    <row r="11" spans="1:6" x14ac:dyDescent="0.2">
      <c r="A11" s="17" t="s">
        <v>79</v>
      </c>
      <c r="B11" s="17" t="s">
        <v>81</v>
      </c>
    </row>
    <row r="12" spans="1:6" x14ac:dyDescent="0.2">
      <c r="A12" s="14" t="s">
        <v>150</v>
      </c>
      <c r="B12" s="14" t="s">
        <v>148</v>
      </c>
    </row>
    <row r="14" spans="1:6" x14ac:dyDescent="0.2">
      <c r="A14" s="17" t="s">
        <v>76</v>
      </c>
      <c r="B14" s="17" t="s">
        <v>77</v>
      </c>
    </row>
    <row r="15" spans="1:6" x14ac:dyDescent="0.2">
      <c r="A15" s="14" t="s">
        <v>108</v>
      </c>
      <c r="B15" s="14" t="s">
        <v>104</v>
      </c>
    </row>
    <row r="16" spans="1:6" x14ac:dyDescent="0.2">
      <c r="A16" s="14" t="s">
        <v>35</v>
      </c>
      <c r="B16" s="14" t="s">
        <v>39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0DCD-F1BB-1142-BC7D-C875D9203F20}">
  <dimension ref="A1:F17"/>
  <sheetViews>
    <sheetView zoomScale="75" workbookViewId="0">
      <selection activeCell="E10" sqref="E10"/>
    </sheetView>
  </sheetViews>
  <sheetFormatPr baseColWidth="10" defaultRowHeight="16" x14ac:dyDescent="0.2"/>
  <cols>
    <col min="1" max="1" width="16.83203125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152</v>
      </c>
      <c r="B2" s="26" t="s">
        <v>156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17" x14ac:dyDescent="0.2">
      <c r="A6" s="14" t="s">
        <v>151</v>
      </c>
      <c r="B6" s="14" t="s">
        <v>57</v>
      </c>
      <c r="C6" s="14"/>
      <c r="D6" s="14" t="s">
        <v>70</v>
      </c>
      <c r="E6" s="20" t="s">
        <v>154</v>
      </c>
      <c r="F6" s="14"/>
    </row>
    <row r="7" spans="1:6" ht="17" x14ac:dyDescent="0.2">
      <c r="A7" s="14" t="s">
        <v>39</v>
      </c>
      <c r="B7" s="14" t="s">
        <v>57</v>
      </c>
      <c r="C7" s="14"/>
      <c r="D7" s="14" t="s">
        <v>70</v>
      </c>
      <c r="E7" s="20" t="s">
        <v>155</v>
      </c>
      <c r="F7" s="20"/>
    </row>
    <row r="8" spans="1:6" ht="51" x14ac:dyDescent="0.2">
      <c r="A8" s="14" t="s">
        <v>153</v>
      </c>
      <c r="B8" s="14" t="s">
        <v>4</v>
      </c>
      <c r="C8" s="14"/>
      <c r="D8" s="14" t="s">
        <v>70</v>
      </c>
      <c r="E8" s="20" t="s">
        <v>158</v>
      </c>
      <c r="F8" s="20"/>
    </row>
    <row r="9" spans="1:6" ht="68" x14ac:dyDescent="0.2">
      <c r="A9" s="14" t="s">
        <v>160</v>
      </c>
      <c r="B9" s="14" t="s">
        <v>34</v>
      </c>
      <c r="C9" s="14">
        <v>30</v>
      </c>
      <c r="D9" s="14"/>
      <c r="E9" s="20" t="s">
        <v>187</v>
      </c>
      <c r="F9" s="20" t="s">
        <v>170</v>
      </c>
    </row>
    <row r="10" spans="1:6" ht="34" x14ac:dyDescent="0.2">
      <c r="A10" s="14" t="s">
        <v>161</v>
      </c>
      <c r="B10" s="14" t="s">
        <v>4</v>
      </c>
      <c r="C10" s="14"/>
      <c r="D10" s="14" t="s">
        <v>71</v>
      </c>
      <c r="E10" s="20" t="s">
        <v>162</v>
      </c>
      <c r="F10" s="20"/>
    </row>
    <row r="11" spans="1:6" x14ac:dyDescent="0.2">
      <c r="F11" s="18"/>
    </row>
    <row r="13" spans="1:6" x14ac:dyDescent="0.2">
      <c r="A13" s="17" t="s">
        <v>79</v>
      </c>
      <c r="B13" s="17" t="s">
        <v>81</v>
      </c>
    </row>
    <row r="14" spans="1:6" x14ac:dyDescent="0.2">
      <c r="A14" s="14" t="s">
        <v>157</v>
      </c>
      <c r="B14" s="14" t="s">
        <v>151</v>
      </c>
    </row>
    <row r="16" spans="1:6" x14ac:dyDescent="0.2">
      <c r="A16" s="17" t="s">
        <v>76</v>
      </c>
      <c r="B16" s="17" t="s">
        <v>77</v>
      </c>
    </row>
    <row r="17" spans="1:2" x14ac:dyDescent="0.2">
      <c r="A17" s="14" t="s">
        <v>35</v>
      </c>
      <c r="B17" s="14" t="s">
        <v>39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DC3F-57A0-6B46-9B36-ECC319EF8372}">
  <dimension ref="A1:F19"/>
  <sheetViews>
    <sheetView zoomScale="75" workbookViewId="0">
      <selection activeCell="E12" sqref="E12"/>
    </sheetView>
  </sheetViews>
  <sheetFormatPr baseColWidth="10" defaultRowHeight="16" x14ac:dyDescent="0.2"/>
  <cols>
    <col min="1" max="1" width="16.83203125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26.6640625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152</v>
      </c>
      <c r="B2" s="26" t="s">
        <v>173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17" x14ac:dyDescent="0.2">
      <c r="A6" s="14" t="s">
        <v>159</v>
      </c>
      <c r="B6" s="14" t="s">
        <v>57</v>
      </c>
      <c r="C6" s="14"/>
      <c r="D6" s="14" t="s">
        <v>70</v>
      </c>
      <c r="E6" s="20" t="s">
        <v>188</v>
      </c>
      <c r="F6" s="14"/>
    </row>
    <row r="7" spans="1:6" ht="17" x14ac:dyDescent="0.2">
      <c r="A7" s="14" t="s">
        <v>39</v>
      </c>
      <c r="B7" s="14" t="s">
        <v>57</v>
      </c>
      <c r="C7" s="14"/>
      <c r="D7" s="14" t="s">
        <v>70</v>
      </c>
      <c r="E7" s="20" t="s">
        <v>165</v>
      </c>
      <c r="F7" s="20"/>
    </row>
    <row r="8" spans="1:6" ht="17" x14ac:dyDescent="0.2">
      <c r="A8" s="14" t="s">
        <v>151</v>
      </c>
      <c r="B8" s="14" t="s">
        <v>57</v>
      </c>
      <c r="C8" s="14"/>
      <c r="D8" s="14" t="s">
        <v>70</v>
      </c>
      <c r="E8" s="20" t="s">
        <v>164</v>
      </c>
      <c r="F8" s="20"/>
    </row>
    <row r="9" spans="1:6" ht="34" x14ac:dyDescent="0.2">
      <c r="A9" s="14" t="s">
        <v>153</v>
      </c>
      <c r="B9" s="14" t="s">
        <v>4</v>
      </c>
      <c r="C9" s="14"/>
      <c r="D9" s="14" t="s">
        <v>70</v>
      </c>
      <c r="E9" s="20" t="s">
        <v>174</v>
      </c>
      <c r="F9" s="20"/>
    </row>
    <row r="10" spans="1:6" ht="51" x14ac:dyDescent="0.2">
      <c r="A10" s="14" t="s">
        <v>160</v>
      </c>
      <c r="B10" s="14" t="s">
        <v>34</v>
      </c>
      <c r="C10" s="14">
        <v>30</v>
      </c>
      <c r="D10" s="14" t="s">
        <v>70</v>
      </c>
      <c r="E10" s="20" t="s">
        <v>169</v>
      </c>
      <c r="F10" s="20" t="s">
        <v>172</v>
      </c>
    </row>
    <row r="11" spans="1:6" ht="34" x14ac:dyDescent="0.2">
      <c r="A11" s="14" t="s">
        <v>166</v>
      </c>
      <c r="B11" s="14" t="s">
        <v>4</v>
      </c>
      <c r="D11" s="14"/>
      <c r="E11" s="20" t="s">
        <v>167</v>
      </c>
      <c r="F11" s="20"/>
    </row>
    <row r="12" spans="1:6" ht="17" x14ac:dyDescent="0.2">
      <c r="A12" s="14" t="s">
        <v>163</v>
      </c>
      <c r="B12" s="14" t="s">
        <v>57</v>
      </c>
      <c r="C12" s="14"/>
      <c r="D12" s="14" t="s">
        <v>70</v>
      </c>
      <c r="E12" s="20" t="s">
        <v>168</v>
      </c>
      <c r="F12" s="20"/>
    </row>
    <row r="14" spans="1:6" x14ac:dyDescent="0.2">
      <c r="A14" s="17" t="s">
        <v>79</v>
      </c>
      <c r="B14" s="17" t="s">
        <v>81</v>
      </c>
    </row>
    <row r="15" spans="1:6" x14ac:dyDescent="0.2">
      <c r="A15" s="14" t="s">
        <v>171</v>
      </c>
      <c r="B15" s="14" t="s">
        <v>159</v>
      </c>
    </row>
    <row r="17" spans="1:2" x14ac:dyDescent="0.2">
      <c r="A17" s="17" t="s">
        <v>76</v>
      </c>
      <c r="B17" s="17" t="s">
        <v>77</v>
      </c>
    </row>
    <row r="18" spans="1:2" x14ac:dyDescent="0.2">
      <c r="A18" s="14" t="s">
        <v>35</v>
      </c>
      <c r="B18" s="14" t="s">
        <v>39</v>
      </c>
    </row>
    <row r="19" spans="1:2" x14ac:dyDescent="0.2">
      <c r="A19" s="14" t="s">
        <v>152</v>
      </c>
      <c r="B19" s="14" t="s">
        <v>151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8458-662F-3144-A12B-BEB3D3086BC2}">
  <dimension ref="A1:F14"/>
  <sheetViews>
    <sheetView zoomScale="75" workbookViewId="0">
      <selection activeCell="D10" sqref="D10"/>
    </sheetView>
  </sheetViews>
  <sheetFormatPr baseColWidth="10" defaultRowHeight="16" x14ac:dyDescent="0.2"/>
  <cols>
    <col min="1" max="1" width="16.83203125" bestFit="1" customWidth="1"/>
    <col min="2" max="2" width="20.83203125" bestFit="1" customWidth="1"/>
    <col min="3" max="3" width="10.5" customWidth="1"/>
    <col min="4" max="4" width="8.1640625" bestFit="1" customWidth="1"/>
    <col min="5" max="5" width="30" style="18" bestFit="1" customWidth="1"/>
    <col min="6" max="6" width="26.6640625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152</v>
      </c>
      <c r="B2" s="26" t="s">
        <v>189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17" x14ac:dyDescent="0.2">
      <c r="A6" s="14" t="s">
        <v>151</v>
      </c>
      <c r="B6" s="14" t="s">
        <v>57</v>
      </c>
      <c r="C6" s="14"/>
      <c r="D6" s="14" t="s">
        <v>70</v>
      </c>
      <c r="E6" s="20" t="s">
        <v>176</v>
      </c>
      <c r="F6" s="14"/>
    </row>
    <row r="7" spans="1:6" ht="17" x14ac:dyDescent="0.2">
      <c r="A7" s="14" t="s">
        <v>104</v>
      </c>
      <c r="B7" s="14" t="s">
        <v>57</v>
      </c>
      <c r="C7" s="14"/>
      <c r="D7" s="14" t="s">
        <v>70</v>
      </c>
      <c r="E7" s="20" t="s">
        <v>177</v>
      </c>
      <c r="F7" s="20"/>
    </row>
    <row r="9" spans="1:6" x14ac:dyDescent="0.2">
      <c r="A9" s="17" t="s">
        <v>79</v>
      </c>
      <c r="B9" s="17" t="s">
        <v>81</v>
      </c>
    </row>
    <row r="10" spans="1:6" x14ac:dyDescent="0.2">
      <c r="A10" s="14" t="s">
        <v>171</v>
      </c>
      <c r="B10" s="14" t="s">
        <v>175</v>
      </c>
    </row>
    <row r="12" spans="1:6" x14ac:dyDescent="0.2">
      <c r="A12" s="17" t="s">
        <v>76</v>
      </c>
      <c r="B12" s="17" t="s">
        <v>77</v>
      </c>
    </row>
    <row r="13" spans="1:6" x14ac:dyDescent="0.2">
      <c r="A13" s="14" t="s">
        <v>152</v>
      </c>
      <c r="B13" s="14" t="s">
        <v>151</v>
      </c>
    </row>
    <row r="14" spans="1:6" x14ac:dyDescent="0.2">
      <c r="A14" s="14" t="s">
        <v>108</v>
      </c>
      <c r="B14" s="14" t="s">
        <v>104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7A8B-EE79-E44A-962E-4D0A58FBE9C5}">
  <dimension ref="A1:F10"/>
  <sheetViews>
    <sheetView zoomScale="75" workbookViewId="0">
      <selection activeCell="D6" sqref="D6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36</v>
      </c>
      <c r="B2" s="26" t="s">
        <v>89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17" x14ac:dyDescent="0.2">
      <c r="A6" s="14" t="s">
        <v>23</v>
      </c>
      <c r="B6" s="14" t="s">
        <v>57</v>
      </c>
      <c r="C6" s="14"/>
      <c r="D6" s="14" t="s">
        <v>70</v>
      </c>
      <c r="E6" s="20" t="s">
        <v>83</v>
      </c>
      <c r="F6" s="20"/>
    </row>
    <row r="7" spans="1:6" ht="17" x14ac:dyDescent="0.2">
      <c r="A7" s="14" t="s">
        <v>24</v>
      </c>
      <c r="B7" s="14" t="s">
        <v>34</v>
      </c>
      <c r="C7" s="14">
        <v>150</v>
      </c>
      <c r="D7" s="14" t="s">
        <v>70</v>
      </c>
      <c r="E7" s="20" t="s">
        <v>84</v>
      </c>
      <c r="F7" s="20"/>
    </row>
    <row r="9" spans="1:6" x14ac:dyDescent="0.2">
      <c r="A9" s="17" t="s">
        <v>79</v>
      </c>
      <c r="B9" s="17" t="s">
        <v>81</v>
      </c>
    </row>
    <row r="10" spans="1:6" x14ac:dyDescent="0.2">
      <c r="A10" s="14" t="s">
        <v>88</v>
      </c>
      <c r="B10" s="14" t="s">
        <v>23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39C9-13FC-E743-91C6-B00C56DC56E4}">
  <dimension ref="A1:F14"/>
  <sheetViews>
    <sheetView zoomScale="75" workbookViewId="0">
      <selection activeCell="A13" sqref="A13:B14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37</v>
      </c>
      <c r="B2" s="26" t="s">
        <v>78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34" x14ac:dyDescent="0.2">
      <c r="A6" s="14" t="s">
        <v>27</v>
      </c>
      <c r="B6" s="14" t="s">
        <v>57</v>
      </c>
      <c r="C6" s="14"/>
      <c r="D6" s="14" t="s">
        <v>70</v>
      </c>
      <c r="E6" s="20" t="s">
        <v>85</v>
      </c>
      <c r="F6" s="20"/>
    </row>
    <row r="7" spans="1:6" ht="17" x14ac:dyDescent="0.2">
      <c r="A7" s="14" t="s">
        <v>28</v>
      </c>
      <c r="B7" s="14" t="s">
        <v>34</v>
      </c>
      <c r="C7" s="14">
        <v>150</v>
      </c>
      <c r="D7" s="14" t="s">
        <v>70</v>
      </c>
      <c r="E7" s="20" t="s">
        <v>86</v>
      </c>
      <c r="F7" s="20"/>
    </row>
    <row r="8" spans="1:6" ht="17" x14ac:dyDescent="0.2">
      <c r="A8" s="14" t="s">
        <v>23</v>
      </c>
      <c r="B8" s="14" t="s">
        <v>57</v>
      </c>
      <c r="C8" s="14"/>
      <c r="D8" s="14" t="s">
        <v>70</v>
      </c>
      <c r="E8" s="20" t="s">
        <v>87</v>
      </c>
      <c r="F8" s="20"/>
    </row>
    <row r="10" spans="1:6" x14ac:dyDescent="0.2">
      <c r="A10" s="17" t="s">
        <v>79</v>
      </c>
      <c r="B10" s="17" t="s">
        <v>81</v>
      </c>
    </row>
    <row r="11" spans="1:6" x14ac:dyDescent="0.2">
      <c r="A11" s="14" t="s">
        <v>82</v>
      </c>
      <c r="B11" s="14" t="s">
        <v>27</v>
      </c>
    </row>
    <row r="13" spans="1:6" x14ac:dyDescent="0.2">
      <c r="A13" s="17" t="s">
        <v>76</v>
      </c>
      <c r="B13" s="17" t="s">
        <v>77</v>
      </c>
    </row>
    <row r="14" spans="1:6" x14ac:dyDescent="0.2">
      <c r="A14" s="14" t="s">
        <v>36</v>
      </c>
      <c r="B14" s="14" t="s">
        <v>23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FF0E-9F92-D34B-B956-2F4B42DFBB1D}">
  <dimension ref="A1:F19"/>
  <sheetViews>
    <sheetView topLeftCell="A2" zoomScale="75" workbookViewId="0">
      <selection activeCell="E12" sqref="E12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35</v>
      </c>
      <c r="B2" s="26" t="s">
        <v>61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34" x14ac:dyDescent="0.2">
      <c r="A6" s="14" t="s">
        <v>39</v>
      </c>
      <c r="B6" s="14" t="s">
        <v>57</v>
      </c>
      <c r="C6" s="14"/>
      <c r="D6" s="14" t="s">
        <v>70</v>
      </c>
      <c r="E6" s="20" t="s">
        <v>73</v>
      </c>
      <c r="F6" s="20"/>
    </row>
    <row r="7" spans="1:6" ht="17" x14ac:dyDescent="0.2">
      <c r="A7" s="14" t="s">
        <v>32</v>
      </c>
      <c r="B7" s="14" t="s">
        <v>34</v>
      </c>
      <c r="C7" s="14">
        <v>150</v>
      </c>
      <c r="D7" s="14" t="s">
        <v>70</v>
      </c>
      <c r="E7" s="20" t="s">
        <v>65</v>
      </c>
      <c r="F7" s="20"/>
    </row>
    <row r="8" spans="1:6" ht="34" x14ac:dyDescent="0.2">
      <c r="A8" s="14" t="s">
        <v>38</v>
      </c>
      <c r="B8" s="14" t="s">
        <v>34</v>
      </c>
      <c r="C8" s="14">
        <v>240</v>
      </c>
      <c r="D8" s="14" t="s">
        <v>70</v>
      </c>
      <c r="E8" s="20" t="s">
        <v>66</v>
      </c>
      <c r="F8" s="20"/>
    </row>
    <row r="9" spans="1:6" ht="34" x14ac:dyDescent="0.2">
      <c r="A9" s="14" t="s">
        <v>33</v>
      </c>
      <c r="B9" s="14" t="s">
        <v>34</v>
      </c>
      <c r="C9" s="14">
        <v>60</v>
      </c>
      <c r="D9" s="14" t="s">
        <v>70</v>
      </c>
      <c r="E9" s="20" t="s">
        <v>67</v>
      </c>
      <c r="F9" s="20"/>
    </row>
    <row r="10" spans="1:6" ht="17" x14ac:dyDescent="0.2">
      <c r="A10" s="14" t="s">
        <v>190</v>
      </c>
      <c r="B10" s="14" t="s">
        <v>57</v>
      </c>
      <c r="C10" s="14">
        <v>30</v>
      </c>
      <c r="D10" s="14"/>
      <c r="E10" s="20" t="s">
        <v>191</v>
      </c>
      <c r="F10" s="20"/>
    </row>
    <row r="11" spans="1:6" ht="51" x14ac:dyDescent="0.2">
      <c r="A11" s="14" t="s">
        <v>27</v>
      </c>
      <c r="B11" s="14" t="s">
        <v>57</v>
      </c>
      <c r="C11" s="14"/>
      <c r="D11" s="14" t="s">
        <v>70</v>
      </c>
      <c r="E11" s="20" t="s">
        <v>68</v>
      </c>
      <c r="F11" s="20"/>
    </row>
    <row r="12" spans="1:6" ht="34" x14ac:dyDescent="0.2">
      <c r="A12" s="14" t="s">
        <v>41</v>
      </c>
      <c r="B12" s="14" t="s">
        <v>34</v>
      </c>
      <c r="C12" s="14">
        <v>30</v>
      </c>
      <c r="D12" s="14" t="s">
        <v>70</v>
      </c>
      <c r="E12" s="20" t="s">
        <v>74</v>
      </c>
      <c r="F12" s="20" t="s">
        <v>75</v>
      </c>
    </row>
    <row r="13" spans="1:6" ht="68" x14ac:dyDescent="0.2">
      <c r="A13" s="14" t="s">
        <v>45</v>
      </c>
      <c r="B13" s="14" t="s">
        <v>34</v>
      </c>
      <c r="C13" s="14">
        <v>240</v>
      </c>
      <c r="D13" s="14" t="s">
        <v>71</v>
      </c>
      <c r="E13" s="20" t="s">
        <v>69</v>
      </c>
      <c r="F13" s="20"/>
    </row>
    <row r="15" spans="1:6" x14ac:dyDescent="0.2">
      <c r="A15" s="17" t="s">
        <v>79</v>
      </c>
      <c r="B15" s="17" t="s">
        <v>81</v>
      </c>
    </row>
    <row r="16" spans="1:6" x14ac:dyDescent="0.2">
      <c r="A16" s="14" t="s">
        <v>80</v>
      </c>
      <c r="B16" s="14" t="s">
        <v>39</v>
      </c>
    </row>
    <row r="18" spans="1:2" x14ac:dyDescent="0.2">
      <c r="A18" s="17" t="s">
        <v>76</v>
      </c>
      <c r="B18" s="17" t="s">
        <v>77</v>
      </c>
    </row>
    <row r="19" spans="1:2" x14ac:dyDescent="0.2">
      <c r="A19" s="14" t="s">
        <v>37</v>
      </c>
      <c r="B19" s="14" t="s">
        <v>27</v>
      </c>
    </row>
  </sheetData>
  <mergeCells count="2">
    <mergeCell ref="B2:F2"/>
    <mergeCell ref="B1:F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B01A-7841-9A43-B3BE-32D077B83EE3}">
  <dimension ref="A1:F28"/>
  <sheetViews>
    <sheetView zoomScale="75" workbookViewId="0">
      <selection activeCell="F10" sqref="F10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42</v>
      </c>
      <c r="B2" s="26" t="s">
        <v>90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34" x14ac:dyDescent="0.2">
      <c r="A6" s="14" t="s">
        <v>47</v>
      </c>
      <c r="B6" s="14" t="s">
        <v>57</v>
      </c>
      <c r="C6" s="14"/>
      <c r="D6" s="14" t="s">
        <v>70</v>
      </c>
      <c r="E6" s="20" t="s">
        <v>91</v>
      </c>
      <c r="F6" s="20"/>
    </row>
    <row r="7" spans="1:6" ht="34" x14ac:dyDescent="0.2">
      <c r="A7" s="14" t="s">
        <v>48</v>
      </c>
      <c r="B7" s="14" t="s">
        <v>34</v>
      </c>
      <c r="C7" s="14">
        <v>150</v>
      </c>
      <c r="D7" s="14" t="s">
        <v>70</v>
      </c>
      <c r="E7" s="20" t="s">
        <v>92</v>
      </c>
      <c r="F7" s="20"/>
    </row>
    <row r="8" spans="1:6" ht="17" x14ac:dyDescent="0.2">
      <c r="A8" s="14" t="s">
        <v>32</v>
      </c>
      <c r="B8" s="14" t="s">
        <v>34</v>
      </c>
      <c r="C8" s="14">
        <v>150</v>
      </c>
      <c r="D8" s="14" t="s">
        <v>70</v>
      </c>
      <c r="E8" s="20" t="s">
        <v>93</v>
      </c>
      <c r="F8" s="20"/>
    </row>
    <row r="9" spans="1:6" ht="17" x14ac:dyDescent="0.2">
      <c r="A9" s="14" t="s">
        <v>49</v>
      </c>
      <c r="B9" s="14" t="s">
        <v>34</v>
      </c>
      <c r="C9" s="14">
        <v>240</v>
      </c>
      <c r="D9" s="14" t="s">
        <v>70</v>
      </c>
      <c r="E9" s="20" t="s">
        <v>94</v>
      </c>
      <c r="F9" s="20"/>
    </row>
    <row r="10" spans="1:6" ht="46" customHeight="1" x14ac:dyDescent="0.2">
      <c r="A10" s="14" t="s">
        <v>50</v>
      </c>
      <c r="B10" s="14" t="s">
        <v>57</v>
      </c>
      <c r="C10" s="14"/>
      <c r="D10" s="14" t="s">
        <v>70</v>
      </c>
      <c r="E10" s="20" t="s">
        <v>98</v>
      </c>
      <c r="F10" s="20"/>
    </row>
    <row r="11" spans="1:6" ht="17" x14ac:dyDescent="0.2">
      <c r="A11" s="14" t="s">
        <v>51</v>
      </c>
      <c r="B11" s="14" t="s">
        <v>57</v>
      </c>
      <c r="C11" s="14"/>
      <c r="D11" s="14" t="s">
        <v>70</v>
      </c>
      <c r="E11" s="20" t="s">
        <v>95</v>
      </c>
      <c r="F11" s="20"/>
    </row>
    <row r="12" spans="1:6" ht="34" x14ac:dyDescent="0.2">
      <c r="A12" s="14" t="s">
        <v>52</v>
      </c>
      <c r="B12" s="14" t="s">
        <v>34</v>
      </c>
      <c r="C12" s="14">
        <v>1000</v>
      </c>
      <c r="D12" s="14" t="s">
        <v>70</v>
      </c>
      <c r="E12" s="20" t="s">
        <v>96</v>
      </c>
      <c r="F12" s="20"/>
    </row>
    <row r="13" spans="1:6" x14ac:dyDescent="0.2">
      <c r="F13" s="18"/>
    </row>
    <row r="14" spans="1:6" x14ac:dyDescent="0.2">
      <c r="A14" s="17" t="s">
        <v>79</v>
      </c>
      <c r="B14" s="17" t="s">
        <v>81</v>
      </c>
      <c r="F14" s="18"/>
    </row>
    <row r="15" spans="1:6" x14ac:dyDescent="0.2">
      <c r="A15" s="14" t="s">
        <v>97</v>
      </c>
      <c r="B15" s="14" t="s">
        <v>47</v>
      </c>
      <c r="F15" s="18"/>
    </row>
    <row r="16" spans="1:6" x14ac:dyDescent="0.2">
      <c r="F16" s="18"/>
    </row>
    <row r="17" spans="6:6" x14ac:dyDescent="0.2">
      <c r="F17" s="18"/>
    </row>
    <row r="18" spans="6:6" x14ac:dyDescent="0.2">
      <c r="F18" s="18"/>
    </row>
    <row r="19" spans="6:6" x14ac:dyDescent="0.2">
      <c r="F19" s="18"/>
    </row>
    <row r="20" spans="6:6" x14ac:dyDescent="0.2">
      <c r="F20" s="18"/>
    </row>
    <row r="21" spans="6:6" x14ac:dyDescent="0.2">
      <c r="F21" s="18"/>
    </row>
    <row r="22" spans="6:6" x14ac:dyDescent="0.2">
      <c r="F22" s="18"/>
    </row>
    <row r="23" spans="6:6" x14ac:dyDescent="0.2">
      <c r="F23" s="18"/>
    </row>
    <row r="24" spans="6:6" x14ac:dyDescent="0.2">
      <c r="F24" s="18"/>
    </row>
    <row r="25" spans="6:6" x14ac:dyDescent="0.2">
      <c r="F25" s="18"/>
    </row>
    <row r="26" spans="6:6" x14ac:dyDescent="0.2">
      <c r="F26" s="18"/>
    </row>
    <row r="27" spans="6:6" x14ac:dyDescent="0.2">
      <c r="F27" s="18"/>
    </row>
    <row r="28" spans="6:6" x14ac:dyDescent="0.2">
      <c r="F28" s="18"/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A570-A2C1-5449-AC38-8981700D59C8}">
  <dimension ref="A1:F23"/>
  <sheetViews>
    <sheetView zoomScale="75" workbookViewId="0">
      <selection activeCell="D13" sqref="D13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53</v>
      </c>
      <c r="B2" s="26" t="s">
        <v>103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17" x14ac:dyDescent="0.2">
      <c r="A6" s="14" t="s">
        <v>39</v>
      </c>
      <c r="B6" s="14" t="s">
        <v>57</v>
      </c>
      <c r="C6" s="14"/>
      <c r="D6" s="14" t="s">
        <v>70</v>
      </c>
      <c r="E6" s="20" t="s">
        <v>102</v>
      </c>
      <c r="F6" s="20"/>
    </row>
    <row r="7" spans="1:6" ht="17" x14ac:dyDescent="0.2">
      <c r="A7" s="14" t="s">
        <v>47</v>
      </c>
      <c r="B7" s="14" t="s">
        <v>57</v>
      </c>
      <c r="C7" s="14"/>
      <c r="D7" s="14" t="s">
        <v>70</v>
      </c>
      <c r="E7" s="20" t="s">
        <v>101</v>
      </c>
      <c r="F7" s="20"/>
    </row>
    <row r="8" spans="1:6" x14ac:dyDescent="0.2">
      <c r="F8" s="18"/>
    </row>
    <row r="9" spans="1:6" x14ac:dyDescent="0.2">
      <c r="A9" s="17" t="s">
        <v>79</v>
      </c>
      <c r="B9" s="17" t="s">
        <v>81</v>
      </c>
      <c r="F9" s="18"/>
    </row>
    <row r="10" spans="1:6" x14ac:dyDescent="0.2">
      <c r="A10" s="14" t="s">
        <v>100</v>
      </c>
      <c r="B10" s="14" t="s">
        <v>99</v>
      </c>
      <c r="F10" s="18"/>
    </row>
    <row r="11" spans="1:6" x14ac:dyDescent="0.2">
      <c r="F11" s="18"/>
    </row>
    <row r="12" spans="1:6" x14ac:dyDescent="0.2">
      <c r="A12" s="17" t="s">
        <v>76</v>
      </c>
      <c r="B12" s="17" t="s">
        <v>77</v>
      </c>
      <c r="F12" s="18"/>
    </row>
    <row r="13" spans="1:6" x14ac:dyDescent="0.2">
      <c r="A13" s="14" t="s">
        <v>35</v>
      </c>
      <c r="B13" s="14" t="s">
        <v>39</v>
      </c>
      <c r="F13" s="18"/>
    </row>
    <row r="14" spans="1:6" x14ac:dyDescent="0.2">
      <c r="A14" s="14" t="s">
        <v>42</v>
      </c>
      <c r="B14" s="14" t="s">
        <v>47</v>
      </c>
      <c r="F14" s="18"/>
    </row>
    <row r="15" spans="1:6" x14ac:dyDescent="0.2">
      <c r="F15" s="18"/>
    </row>
    <row r="16" spans="1:6" x14ac:dyDescent="0.2">
      <c r="F16" s="18"/>
    </row>
    <row r="17" spans="6:6" x14ac:dyDescent="0.2">
      <c r="F17" s="18"/>
    </row>
    <row r="18" spans="6:6" x14ac:dyDescent="0.2">
      <c r="F18" s="18"/>
    </row>
    <row r="19" spans="6:6" x14ac:dyDescent="0.2">
      <c r="F19" s="18"/>
    </row>
    <row r="20" spans="6:6" x14ac:dyDescent="0.2">
      <c r="F20" s="18"/>
    </row>
    <row r="21" spans="6:6" x14ac:dyDescent="0.2">
      <c r="F21" s="18"/>
    </row>
    <row r="22" spans="6:6" x14ac:dyDescent="0.2">
      <c r="F22" s="18"/>
    </row>
    <row r="23" spans="6:6" x14ac:dyDescent="0.2">
      <c r="F23" s="18"/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147F-84FF-744F-B289-5952393ADED7}">
  <dimension ref="A1:F19"/>
  <sheetViews>
    <sheetView zoomScale="75" workbookViewId="0">
      <selection activeCell="E10" sqref="E10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108</v>
      </c>
      <c r="B2" s="26" t="s">
        <v>122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17" x14ac:dyDescent="0.2">
      <c r="A6" s="14" t="s">
        <v>104</v>
      </c>
      <c r="B6" s="14" t="s">
        <v>57</v>
      </c>
      <c r="C6" s="14"/>
      <c r="D6" s="14" t="s">
        <v>70</v>
      </c>
      <c r="E6" s="20" t="s">
        <v>111</v>
      </c>
      <c r="F6" s="20"/>
    </row>
    <row r="7" spans="1:6" ht="34" x14ac:dyDescent="0.2">
      <c r="A7" s="14" t="s">
        <v>47</v>
      </c>
      <c r="B7" s="14" t="s">
        <v>57</v>
      </c>
      <c r="C7" s="14"/>
      <c r="D7" s="14" t="s">
        <v>70</v>
      </c>
      <c r="E7" s="20" t="s">
        <v>112</v>
      </c>
      <c r="F7" s="20"/>
    </row>
    <row r="8" spans="1:6" ht="17" x14ac:dyDescent="0.2">
      <c r="A8" s="14" t="s">
        <v>32</v>
      </c>
      <c r="B8" s="14" t="s">
        <v>34</v>
      </c>
      <c r="C8" s="14">
        <v>150</v>
      </c>
      <c r="D8" s="14" t="s">
        <v>70</v>
      </c>
      <c r="E8" s="20" t="s">
        <v>113</v>
      </c>
      <c r="F8" s="20"/>
    </row>
    <row r="9" spans="1:6" ht="34" x14ac:dyDescent="0.2">
      <c r="A9" s="14" t="s">
        <v>41</v>
      </c>
      <c r="B9" s="14" t="s">
        <v>34</v>
      </c>
      <c r="C9" s="14">
        <v>30</v>
      </c>
      <c r="D9" s="14" t="s">
        <v>70</v>
      </c>
      <c r="E9" s="20" t="s">
        <v>114</v>
      </c>
      <c r="F9" s="20" t="s">
        <v>115</v>
      </c>
    </row>
    <row r="10" spans="1:6" ht="17" x14ac:dyDescent="0.2">
      <c r="A10" s="14" t="s">
        <v>110</v>
      </c>
      <c r="B10" s="14" t="s">
        <v>57</v>
      </c>
      <c r="C10" s="14"/>
      <c r="D10" s="14" t="s">
        <v>70</v>
      </c>
      <c r="E10" s="20" t="s">
        <v>116</v>
      </c>
      <c r="F10" s="20"/>
    </row>
    <row r="11" spans="1:6" ht="17" x14ac:dyDescent="0.2">
      <c r="A11" s="14" t="s">
        <v>106</v>
      </c>
      <c r="B11" s="14" t="s">
        <v>34</v>
      </c>
      <c r="C11" s="14">
        <v>240</v>
      </c>
      <c r="D11" s="14" t="s">
        <v>71</v>
      </c>
      <c r="E11" s="20" t="s">
        <v>117</v>
      </c>
      <c r="F11" s="20"/>
    </row>
    <row r="12" spans="1:6" ht="17" x14ac:dyDescent="0.2">
      <c r="A12" s="14" t="s">
        <v>141</v>
      </c>
      <c r="B12" s="14" t="s">
        <v>57</v>
      </c>
      <c r="C12" s="14"/>
      <c r="D12" s="14" t="s">
        <v>71</v>
      </c>
      <c r="E12" s="20" t="s">
        <v>142</v>
      </c>
      <c r="F12" s="20"/>
    </row>
    <row r="13" spans="1:6" ht="17" x14ac:dyDescent="0.2">
      <c r="A13" s="14" t="s">
        <v>107</v>
      </c>
      <c r="B13" s="14" t="s">
        <v>34</v>
      </c>
      <c r="C13" s="14">
        <v>1000</v>
      </c>
      <c r="D13" s="14" t="s">
        <v>70</v>
      </c>
      <c r="E13" s="20" t="s">
        <v>118</v>
      </c>
      <c r="F13" s="20"/>
    </row>
    <row r="15" spans="1:6" x14ac:dyDescent="0.2">
      <c r="A15" s="17" t="s">
        <v>79</v>
      </c>
      <c r="B15" s="17" t="s">
        <v>81</v>
      </c>
    </row>
    <row r="16" spans="1:6" x14ac:dyDescent="0.2">
      <c r="A16" s="14" t="s">
        <v>80</v>
      </c>
      <c r="B16" s="14" t="s">
        <v>104</v>
      </c>
    </row>
    <row r="18" spans="1:2" x14ac:dyDescent="0.2">
      <c r="A18" s="17" t="s">
        <v>76</v>
      </c>
      <c r="B18" s="17" t="s">
        <v>77</v>
      </c>
    </row>
    <row r="19" spans="1:2" x14ac:dyDescent="0.2">
      <c r="A19" s="14" t="s">
        <v>42</v>
      </c>
      <c r="B19" s="14" t="s">
        <v>47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AC5D-F46D-DA4D-8A3F-0A5CA21EF7D7}">
  <dimension ref="A1:F18"/>
  <sheetViews>
    <sheetView zoomScale="75" workbookViewId="0">
      <selection activeCell="E9" sqref="E9"/>
    </sheetView>
  </sheetViews>
  <sheetFormatPr baseColWidth="10" defaultRowHeight="16" x14ac:dyDescent="0.2"/>
  <cols>
    <col min="1" max="1" width="22.6640625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119</v>
      </c>
      <c r="B2" s="26" t="s">
        <v>123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34" x14ac:dyDescent="0.2">
      <c r="A6" s="14" t="s">
        <v>124</v>
      </c>
      <c r="B6" s="14" t="s">
        <v>57</v>
      </c>
      <c r="C6" s="14"/>
      <c r="D6" s="14" t="s">
        <v>70</v>
      </c>
      <c r="E6" s="20" t="s">
        <v>125</v>
      </c>
      <c r="F6" s="20"/>
    </row>
    <row r="7" spans="1:6" ht="34" x14ac:dyDescent="0.2">
      <c r="A7" s="14" t="s">
        <v>104</v>
      </c>
      <c r="B7" s="14" t="s">
        <v>57</v>
      </c>
      <c r="C7" s="14"/>
      <c r="D7" s="14" t="s">
        <v>70</v>
      </c>
      <c r="E7" s="20" t="s">
        <v>186</v>
      </c>
      <c r="F7" s="20"/>
    </row>
    <row r="8" spans="1:6" ht="34" x14ac:dyDescent="0.2">
      <c r="A8" s="14" t="s">
        <v>39</v>
      </c>
      <c r="B8" s="14" t="s">
        <v>57</v>
      </c>
      <c r="C8" s="14"/>
      <c r="D8" s="14" t="s">
        <v>70</v>
      </c>
      <c r="E8" s="20" t="s">
        <v>126</v>
      </c>
      <c r="F8" s="20"/>
    </row>
    <row r="9" spans="1:6" ht="34" x14ac:dyDescent="0.2">
      <c r="A9" s="14" t="s">
        <v>41</v>
      </c>
      <c r="B9" s="14" t="s">
        <v>34</v>
      </c>
      <c r="C9" s="14">
        <v>30</v>
      </c>
      <c r="D9" s="14" t="s">
        <v>70</v>
      </c>
      <c r="E9" s="20" t="s">
        <v>127</v>
      </c>
      <c r="F9" s="20" t="s">
        <v>128</v>
      </c>
    </row>
    <row r="10" spans="1:6" ht="17" x14ac:dyDescent="0.2">
      <c r="A10" s="14" t="s">
        <v>120</v>
      </c>
      <c r="B10" s="14" t="s">
        <v>4</v>
      </c>
      <c r="C10" s="14"/>
      <c r="D10" s="14" t="s">
        <v>70</v>
      </c>
      <c r="E10" s="20" t="s">
        <v>129</v>
      </c>
      <c r="F10" s="20"/>
    </row>
    <row r="11" spans="1:6" ht="17" x14ac:dyDescent="0.2">
      <c r="A11" s="14" t="s">
        <v>121</v>
      </c>
      <c r="B11" s="14" t="s">
        <v>4</v>
      </c>
      <c r="C11" s="14"/>
      <c r="D11" s="14" t="s">
        <v>70</v>
      </c>
      <c r="E11" s="20" t="s">
        <v>130</v>
      </c>
      <c r="F11" s="20"/>
    </row>
    <row r="13" spans="1:6" x14ac:dyDescent="0.2">
      <c r="A13" s="17" t="s">
        <v>79</v>
      </c>
      <c r="B13" s="17" t="s">
        <v>81</v>
      </c>
    </row>
    <row r="14" spans="1:6" x14ac:dyDescent="0.2">
      <c r="A14" s="14" t="s">
        <v>131</v>
      </c>
      <c r="B14" s="14" t="s">
        <v>124</v>
      </c>
    </row>
    <row r="16" spans="1:6" x14ac:dyDescent="0.2">
      <c r="A16" s="17" t="s">
        <v>76</v>
      </c>
      <c r="B16" s="17" t="s">
        <v>77</v>
      </c>
    </row>
    <row r="17" spans="1:2" x14ac:dyDescent="0.2">
      <c r="A17" s="14" t="s">
        <v>108</v>
      </c>
      <c r="B17" s="14" t="s">
        <v>104</v>
      </c>
    </row>
    <row r="18" spans="1:2" x14ac:dyDescent="0.2">
      <c r="A18" s="14" t="s">
        <v>35</v>
      </c>
      <c r="B18" s="14" t="s">
        <v>39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593C-A0EB-D24A-A882-1F7423789F74}">
  <dimension ref="A1:F14"/>
  <sheetViews>
    <sheetView zoomScale="75" workbookViewId="0">
      <selection activeCell="E7" sqref="E7"/>
    </sheetView>
  </sheetViews>
  <sheetFormatPr baseColWidth="10" defaultRowHeight="16" x14ac:dyDescent="0.2"/>
  <cols>
    <col min="1" max="1" width="16.83203125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132</v>
      </c>
      <c r="B2" s="26" t="s">
        <v>135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17" x14ac:dyDescent="0.2">
      <c r="A6" s="14" t="s">
        <v>133</v>
      </c>
      <c r="B6" s="14" t="s">
        <v>57</v>
      </c>
      <c r="C6" s="14"/>
      <c r="D6" s="14" t="s">
        <v>70</v>
      </c>
      <c r="E6" s="20" t="s">
        <v>136</v>
      </c>
      <c r="F6" s="20"/>
    </row>
    <row r="7" spans="1:6" ht="34" x14ac:dyDescent="0.2">
      <c r="A7" s="14" t="s">
        <v>104</v>
      </c>
      <c r="B7" s="14" t="s">
        <v>57</v>
      </c>
      <c r="C7" s="14"/>
      <c r="D7" s="14" t="s">
        <v>70</v>
      </c>
      <c r="E7" s="20" t="s">
        <v>137</v>
      </c>
      <c r="F7" s="20"/>
    </row>
    <row r="8" spans="1:6" ht="17" x14ac:dyDescent="0.2">
      <c r="A8" s="14" t="s">
        <v>140</v>
      </c>
      <c r="B8" s="14" t="s">
        <v>34</v>
      </c>
      <c r="C8" s="14">
        <v>30</v>
      </c>
      <c r="D8" s="14" t="s">
        <v>70</v>
      </c>
      <c r="E8" s="20" t="s">
        <v>138</v>
      </c>
      <c r="F8" s="20"/>
    </row>
    <row r="10" spans="1:6" x14ac:dyDescent="0.2">
      <c r="A10" s="17" t="s">
        <v>79</v>
      </c>
      <c r="B10" s="17" t="s">
        <v>81</v>
      </c>
    </row>
    <row r="11" spans="1:6" x14ac:dyDescent="0.2">
      <c r="A11" s="14" t="s">
        <v>139</v>
      </c>
      <c r="B11" s="14" t="s">
        <v>133</v>
      </c>
    </row>
    <row r="13" spans="1:6" x14ac:dyDescent="0.2">
      <c r="A13" s="17" t="s">
        <v>76</v>
      </c>
      <c r="B13" s="17" t="s">
        <v>77</v>
      </c>
    </row>
    <row r="14" spans="1:6" x14ac:dyDescent="0.2">
      <c r="A14" s="14" t="s">
        <v>108</v>
      </c>
      <c r="B14" s="14" t="s">
        <v>104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GENERAL</vt:lpstr>
      <vt:lpstr>ZONE</vt:lpstr>
      <vt:lpstr>AREA</vt:lpstr>
      <vt:lpstr>USER</vt:lpstr>
      <vt:lpstr>STORE</vt:lpstr>
      <vt:lpstr>USER_STORE</vt:lpstr>
      <vt:lpstr>PRODUCT</vt:lpstr>
      <vt:lpstr>USER_SUBSCRIPTION</vt:lpstr>
      <vt:lpstr>PRODUCT_TAG</vt:lpstr>
      <vt:lpstr>USER_RATING</vt:lpstr>
      <vt:lpstr>CART</vt:lpstr>
      <vt:lpstr>ORDER</vt:lpstr>
      <vt:lpstr>CART_PRODUCT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Tapias Guzmán</dc:creator>
  <cp:lastModifiedBy>Santiago Tapias Guzmán</cp:lastModifiedBy>
  <dcterms:created xsi:type="dcterms:W3CDTF">2025-03-05T03:04:56Z</dcterms:created>
  <dcterms:modified xsi:type="dcterms:W3CDTF">2025-03-12T21:19:49Z</dcterms:modified>
</cp:coreProperties>
</file>