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gdata\Direction des études$\Pédagogie_Ressources\Eval de blocs\DI\INFCDL7\Sujet A\Elèves\"/>
    </mc:Choice>
  </mc:AlternateContent>
  <bookViews>
    <workbookView xWindow="0" yWindow="0" windowWidth="30720" windowHeight="13392"/>
  </bookViews>
  <sheets>
    <sheet name="Grille à poi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6" i="1" l="1"/>
  <c r="E50" i="1" l="1"/>
  <c r="H50" i="1" s="1"/>
  <c r="H14" i="1" s="1"/>
  <c r="D50" i="1" l="1"/>
  <c r="C52" i="1" l="1"/>
  <c r="D52" i="1"/>
  <c r="H52" i="1"/>
  <c r="F52" i="1"/>
</calcChain>
</file>

<file path=xl/sharedStrings.xml><?xml version="1.0" encoding="utf-8"?>
<sst xmlns="http://schemas.openxmlformats.org/spreadsheetml/2006/main" count="48" uniqueCount="43">
  <si>
    <t>Référence bloc de compétences :</t>
  </si>
  <si>
    <t>Nom bloc de compétences :</t>
  </si>
  <si>
    <t>Promotion :</t>
  </si>
  <si>
    <t>Date :</t>
  </si>
  <si>
    <t>Nom-Prénom</t>
  </si>
  <si>
    <t>*</t>
  </si>
  <si>
    <t>A : Acquis : les objectifs définis sont atteints</t>
  </si>
  <si>
    <t xml:space="preserve">B : Acquis : les objectifs définis sont partiellement atteints - écarts mineurs constatés </t>
  </si>
  <si>
    <t>C : Non acquis : les objectifs définis ne sont pas atteints - écarts majeurs constatés</t>
  </si>
  <si>
    <t>D : Non acquis : les objectifs définis ne sont pas atteints - écarts critiques constatés</t>
  </si>
  <si>
    <t>Signature ?</t>
  </si>
  <si>
    <t>Evaluateur 1</t>
  </si>
  <si>
    <t>Evaluateur 2</t>
  </si>
  <si>
    <t>Evaluateur 3</t>
  </si>
  <si>
    <t>Commentaires :</t>
  </si>
  <si>
    <t>NOTATION DU TRAVAIL COLLECTIF</t>
  </si>
  <si>
    <t>Thèmes</t>
  </si>
  <si>
    <t>Critères</t>
  </si>
  <si>
    <t>Points à attribuer</t>
  </si>
  <si>
    <t>Points obtenus</t>
  </si>
  <si>
    <t>Commentaires/Argumentations</t>
  </si>
  <si>
    <t>Total :</t>
  </si>
  <si>
    <t>Note (lettre) collective :</t>
  </si>
  <si>
    <t>Conversion lettre</t>
  </si>
  <si>
    <t>Oral</t>
  </si>
  <si>
    <t>Le plan choisi pour la présentation orale permet une bonne compréhension de l’application corrigée</t>
  </si>
  <si>
    <t>Le plan choisi pour la présentation orale permet une bonne compréhension des environnements Docker</t>
  </si>
  <si>
    <t>Développement</t>
  </si>
  <si>
    <t>Les test unitaires sont en places et s'exécutent</t>
  </si>
  <si>
    <t>Organisation</t>
  </si>
  <si>
    <t>Le repository est en place, il y'a un système de gestion des issues avec répartition des taches</t>
  </si>
  <si>
    <t>Documentation</t>
  </si>
  <si>
    <t>Une documentation technique est générée</t>
  </si>
  <si>
    <t>Infrastructure</t>
  </si>
  <si>
    <t>Pour chaque environnement un script permet de monter l'environnement (démontrer en supprimant chaque environnement)</t>
  </si>
  <si>
    <t>Eliminatoire</t>
  </si>
  <si>
    <t>Les règles du repository sont respectées : 
 - Les repos sont dans une organisation
- Les repos sont créé à la date de remise du sujet
- Les repos sont privés
- Le pilote est invité à l'organisation
- Les repos sont vivants</t>
  </si>
  <si>
    <t>Note*</t>
  </si>
  <si>
    <t>L'application est fontionnelle les problèmes ont été corrigé</t>
  </si>
  <si>
    <t>Déployer et maintenir une application informatique</t>
  </si>
  <si>
    <t>INFCDL7</t>
  </si>
  <si>
    <t>Créer une nouvelle fonctionnalité et démontrer son escalade à travers les  environnements</t>
  </si>
  <si>
    <t>Les 3 environnement sont présents (dev, prod)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</si>
</sst>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z val="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7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9" fillId="0" borderId="8" xfId="0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3" fillId="0" borderId="29" xfId="0" applyFont="1" applyBorder="1" applyAlignment="1">
      <alignment horizontal="center" vertical="center" wrapText="1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5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0" xfId="0" quotePrefix="1" applyFon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5" fillId="0" borderId="0" xfId="0" applyFont="1" applyAlignment="1">
      <alignment wrapText="1"/>
    </xf>
    <xf numFmtId="0" fontId="13" fillId="0" borderId="0" xfId="0" applyFont="1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12" fillId="0" borderId="0" xfId="0" applyFont="1" applyAlignment="1">
      <alignment horizontal="right" vertical="center" wrapText="1"/>
    </xf>
    <xf numFmtId="0" fontId="12" fillId="0" borderId="37" xfId="0" applyFont="1" applyBorder="1" applyAlignment="1">
      <alignment horizontal="right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showGridLines="0" tabSelected="1" zoomScale="115" zoomScaleNormal="115" zoomScalePageLayoutView="130" workbookViewId="0">
      <selection activeCell="H6" sqref="H6"/>
    </sheetView>
  </sheetViews>
  <sheetFormatPr baseColWidth="10" defaultColWidth="11.44140625" defaultRowHeight="14.4" x14ac:dyDescent="0.3"/>
  <cols>
    <col min="1" max="1" width="14.33203125" customWidth="1"/>
    <col min="2" max="2" width="11.44140625" style="3" customWidth="1"/>
    <col min="3" max="3" width="16.6640625" customWidth="1"/>
    <col min="4" max="5" width="8.6640625" customWidth="1"/>
    <col min="6" max="6" width="9.5546875" customWidth="1"/>
    <col min="7" max="7" width="8.6640625" customWidth="1"/>
    <col min="8" max="8" width="16.6640625" customWidth="1"/>
  </cols>
  <sheetData>
    <row r="1" spans="1:8" s="3" customFormat="1" x14ac:dyDescent="0.3"/>
    <row r="2" spans="1:8" s="3" customFormat="1" ht="10.199999999999999" customHeight="1" x14ac:dyDescent="0.3"/>
    <row r="3" spans="1:8" ht="15" thickBot="1" x14ac:dyDescent="0.35">
      <c r="A3" s="3"/>
      <c r="C3" s="3"/>
      <c r="D3" s="3"/>
      <c r="E3" s="3"/>
      <c r="F3" s="3"/>
      <c r="G3" s="3"/>
      <c r="H3" s="3"/>
    </row>
    <row r="4" spans="1:8" s="23" customFormat="1" ht="30.75" customHeight="1" thickBot="1" x14ac:dyDescent="0.5">
      <c r="A4" s="79" t="s">
        <v>0</v>
      </c>
      <c r="B4" s="80"/>
      <c r="C4" s="52" t="s">
        <v>40</v>
      </c>
      <c r="D4" s="53"/>
      <c r="E4" s="53"/>
      <c r="F4" s="53"/>
      <c r="G4" s="54"/>
      <c r="H4" s="37" t="str">
        <f ca="1">RIGHT(MID(CELL("nomfichier",A1),FIND("[",CELL("nomfichier",A1))+1,FIND("]", CELL("nomfichier",A1))-FIND("[",CELL("nomfichier",A1))-1),(LEN(MID(CELL("nomfichier",A1),FIND("[",CELL("nomfichier",A1))+1,FIND("]", CELL("nomfichier",A1))-FIND("[",CELL("nomfichier",A1))-1))-SEARCH("-",MID(CELL("nomfichier",A1),FIND("[",CELL("nomfichier",A1))+1,FIND("]", CELL("nomfichier",A1))-FIND("[",CELL("nomfichier",A1))-1))))</f>
        <v xml:space="preserve"> INFCDLPC7.xlsx</v>
      </c>
    </row>
    <row r="5" spans="1:8" s="23" customFormat="1" ht="10.199999999999999" customHeight="1" thickBot="1" x14ac:dyDescent="0.5">
      <c r="B5" s="24"/>
      <c r="C5" s="32"/>
      <c r="D5" s="32"/>
      <c r="E5" s="32"/>
      <c r="F5" s="32"/>
      <c r="G5" s="32"/>
      <c r="H5" s="38"/>
    </row>
    <row r="6" spans="1:8" ht="34.5" customHeight="1" thickBot="1" x14ac:dyDescent="0.35">
      <c r="A6" s="79" t="s">
        <v>1</v>
      </c>
      <c r="B6" s="80"/>
      <c r="C6" s="55" t="s">
        <v>39</v>
      </c>
      <c r="D6" s="56"/>
      <c r="E6" s="56"/>
      <c r="F6" s="56"/>
      <c r="G6" s="57"/>
      <c r="H6" s="37" t="e">
        <f ca="1">RIGHT(H4,(LEN(H4)-SEARCH("-",H4)-1))</f>
        <v>#VALUE!</v>
      </c>
    </row>
    <row r="8" spans="1:8" ht="15" thickBot="1" x14ac:dyDescent="0.35">
      <c r="A8" s="3"/>
      <c r="C8" s="3"/>
      <c r="D8" s="3"/>
      <c r="E8" s="3"/>
      <c r="F8" s="3"/>
      <c r="G8" s="3"/>
      <c r="H8" s="3"/>
    </row>
    <row r="9" spans="1:8" ht="24" customHeight="1" thickBot="1" x14ac:dyDescent="0.35">
      <c r="A9" s="31" t="s">
        <v>2</v>
      </c>
      <c r="B9" s="84"/>
      <c r="C9" s="85"/>
      <c r="D9" s="3"/>
      <c r="E9" s="30" t="s">
        <v>3</v>
      </c>
      <c r="F9" s="84"/>
      <c r="G9" s="85"/>
      <c r="H9" s="3"/>
    </row>
    <row r="10" spans="1:8" s="3" customFormat="1" x14ac:dyDescent="0.3"/>
    <row r="11" spans="1:8" s="3" customFormat="1" ht="12.6" customHeight="1" x14ac:dyDescent="0.3"/>
    <row r="12" spans="1:8" ht="8.4" customHeight="1" thickBot="1" x14ac:dyDescent="0.35">
      <c r="A12" s="3"/>
      <c r="C12" s="3"/>
      <c r="D12" s="3"/>
      <c r="E12" s="3"/>
      <c r="F12" s="3"/>
      <c r="G12" s="3"/>
      <c r="H12" s="3"/>
    </row>
    <row r="13" spans="1:8" ht="15" thickBot="1" x14ac:dyDescent="0.35">
      <c r="A13" s="51"/>
      <c r="B13" s="81" t="s">
        <v>4</v>
      </c>
      <c r="C13" s="82"/>
      <c r="D13" s="83"/>
      <c r="E13" s="3"/>
      <c r="F13" s="3"/>
      <c r="G13" s="3"/>
      <c r="H13" s="26" t="s">
        <v>37</v>
      </c>
    </row>
    <row r="14" spans="1:8" s="5" customFormat="1" ht="43.5" customHeight="1" thickBot="1" x14ac:dyDescent="0.35">
      <c r="A14" s="15"/>
      <c r="B14" s="61"/>
      <c r="C14" s="62"/>
      <c r="D14" s="63"/>
      <c r="E14" s="3"/>
      <c r="F14" s="3"/>
      <c r="G14" s="25"/>
      <c r="H14" s="35" t="str">
        <f>H50</f>
        <v/>
      </c>
    </row>
    <row r="15" spans="1:8" s="5" customFormat="1" ht="19.2" customHeight="1" x14ac:dyDescent="0.3">
      <c r="A15" s="15"/>
      <c r="B15" s="16"/>
      <c r="C15" s="16"/>
      <c r="D15" s="16"/>
      <c r="E15" s="17"/>
      <c r="F15" s="17"/>
      <c r="G15" s="25"/>
      <c r="H15" s="17"/>
    </row>
    <row r="16" spans="1:8" s="5" customFormat="1" ht="15" customHeight="1" x14ac:dyDescent="0.3">
      <c r="A16" s="34" t="s">
        <v>5</v>
      </c>
      <c r="B16" s="33" t="s">
        <v>6</v>
      </c>
      <c r="D16" s="16"/>
      <c r="E16" s="17"/>
      <c r="F16" s="17"/>
      <c r="G16" s="25"/>
      <c r="H16" s="17"/>
    </row>
    <row r="17" spans="1:8" s="5" customFormat="1" ht="15" customHeight="1" x14ac:dyDescent="0.3">
      <c r="A17" s="15"/>
      <c r="B17" s="33" t="s">
        <v>7</v>
      </c>
      <c r="D17" s="16"/>
      <c r="E17" s="17"/>
      <c r="F17" s="17"/>
      <c r="G17" s="25"/>
      <c r="H17" s="17"/>
    </row>
    <row r="18" spans="1:8" s="5" customFormat="1" ht="15" customHeight="1" x14ac:dyDescent="0.3">
      <c r="A18" s="15"/>
      <c r="B18" s="33" t="s">
        <v>8</v>
      </c>
      <c r="D18" s="16"/>
      <c r="E18" s="17"/>
      <c r="F18" s="17"/>
      <c r="G18" s="25"/>
      <c r="H18" s="17"/>
    </row>
    <row r="19" spans="1:8" s="5" customFormat="1" ht="15" customHeight="1" x14ac:dyDescent="0.3">
      <c r="A19" s="15"/>
      <c r="B19" s="33" t="s">
        <v>9</v>
      </c>
      <c r="D19" s="16"/>
      <c r="E19" s="17"/>
      <c r="F19" s="17"/>
      <c r="G19" s="25"/>
      <c r="H19" s="17"/>
    </row>
    <row r="20" spans="1:8" s="5" customFormat="1" ht="19.2" customHeight="1" thickBot="1" x14ac:dyDescent="0.35">
      <c r="A20" s="15"/>
      <c r="B20" s="16"/>
      <c r="C20" s="16"/>
      <c r="D20" s="16"/>
      <c r="E20" s="17"/>
      <c r="F20" s="17"/>
      <c r="G20" s="25"/>
      <c r="H20" s="17"/>
    </row>
    <row r="21" spans="1:8" ht="15" thickBot="1" x14ac:dyDescent="0.35">
      <c r="A21" s="4"/>
      <c r="B21" s="4"/>
      <c r="C21" s="3"/>
      <c r="D21" s="3"/>
      <c r="E21" s="64" t="s">
        <v>10</v>
      </c>
      <c r="F21" s="65"/>
      <c r="G21" s="66"/>
      <c r="H21" s="3"/>
    </row>
    <row r="22" spans="1:8" ht="37.200000000000003" customHeight="1" x14ac:dyDescent="0.3">
      <c r="A22" s="6" t="s">
        <v>11</v>
      </c>
      <c r="B22" s="68"/>
      <c r="C22" s="68"/>
      <c r="D22" s="102"/>
      <c r="E22" s="67"/>
      <c r="F22" s="68"/>
      <c r="G22" s="69"/>
      <c r="H22" s="15"/>
    </row>
    <row r="23" spans="1:8" ht="37.200000000000003" customHeight="1" x14ac:dyDescent="0.3">
      <c r="A23" s="7" t="s">
        <v>12</v>
      </c>
      <c r="B23" s="71"/>
      <c r="C23" s="71"/>
      <c r="D23" s="103"/>
      <c r="E23" s="70"/>
      <c r="F23" s="71"/>
      <c r="G23" s="72"/>
      <c r="H23" s="15"/>
    </row>
    <row r="24" spans="1:8" ht="37.200000000000003" customHeight="1" thickBot="1" x14ac:dyDescent="0.35">
      <c r="A24" s="8" t="s">
        <v>13</v>
      </c>
      <c r="B24" s="62"/>
      <c r="C24" s="62"/>
      <c r="D24" s="104"/>
      <c r="E24" s="61"/>
      <c r="F24" s="62"/>
      <c r="G24" s="63"/>
      <c r="H24" s="15"/>
    </row>
    <row r="25" spans="1:8" s="3" customFormat="1" ht="18" customHeight="1" thickBot="1" x14ac:dyDescent="0.35">
      <c r="A25" s="15"/>
      <c r="B25" s="16"/>
      <c r="C25" s="16"/>
      <c r="D25" s="16"/>
      <c r="E25" s="15"/>
      <c r="F25" s="15"/>
      <c r="G25" s="15"/>
      <c r="H25" s="15"/>
    </row>
    <row r="26" spans="1:8" s="3" customFormat="1" ht="21" customHeight="1" x14ac:dyDescent="0.3">
      <c r="A26" s="27" t="s">
        <v>14</v>
      </c>
      <c r="B26" s="28"/>
      <c r="C26" s="28"/>
      <c r="D26" s="28"/>
      <c r="E26" s="28"/>
      <c r="F26" s="28"/>
      <c r="G26" s="28"/>
      <c r="H26" s="29"/>
    </row>
    <row r="27" spans="1:8" s="3" customFormat="1" ht="16.95" customHeight="1" x14ac:dyDescent="0.3">
      <c r="A27" s="73"/>
      <c r="B27" s="74"/>
      <c r="C27" s="74"/>
      <c r="D27" s="74"/>
      <c r="E27" s="74"/>
      <c r="F27" s="74"/>
      <c r="G27" s="74"/>
      <c r="H27" s="75"/>
    </row>
    <row r="28" spans="1:8" s="3" customFormat="1" ht="16.95" customHeight="1" x14ac:dyDescent="0.3">
      <c r="A28" s="73"/>
      <c r="B28" s="74"/>
      <c r="C28" s="74"/>
      <c r="D28" s="74"/>
      <c r="E28" s="74"/>
      <c r="F28" s="74"/>
      <c r="G28" s="74"/>
      <c r="H28" s="75"/>
    </row>
    <row r="29" spans="1:8" s="3" customFormat="1" ht="16.95" customHeight="1" x14ac:dyDescent="0.3">
      <c r="A29" s="73"/>
      <c r="B29" s="74"/>
      <c r="C29" s="74"/>
      <c r="D29" s="74"/>
      <c r="E29" s="74"/>
      <c r="F29" s="74"/>
      <c r="G29" s="74"/>
      <c r="H29" s="75"/>
    </row>
    <row r="30" spans="1:8" s="3" customFormat="1" ht="16.95" customHeight="1" x14ac:dyDescent="0.3">
      <c r="A30" s="73"/>
      <c r="B30" s="74"/>
      <c r="C30" s="74"/>
      <c r="D30" s="74"/>
      <c r="E30" s="74"/>
      <c r="F30" s="74"/>
      <c r="G30" s="74"/>
      <c r="H30" s="75"/>
    </row>
    <row r="31" spans="1:8" s="3" customFormat="1" ht="16.95" customHeight="1" x14ac:dyDescent="0.3">
      <c r="A31" s="73"/>
      <c r="B31" s="74"/>
      <c r="C31" s="74"/>
      <c r="D31" s="74"/>
      <c r="E31" s="74"/>
      <c r="F31" s="74"/>
      <c r="G31" s="74"/>
      <c r="H31" s="75"/>
    </row>
    <row r="32" spans="1:8" s="3" customFormat="1" ht="16.95" customHeight="1" thickBot="1" x14ac:dyDescent="0.35">
      <c r="A32" s="76"/>
      <c r="B32" s="77"/>
      <c r="C32" s="77"/>
      <c r="D32" s="77"/>
      <c r="E32" s="77"/>
      <c r="F32" s="77"/>
      <c r="G32" s="77"/>
      <c r="H32" s="78"/>
    </row>
    <row r="33" spans="1:8" s="3" customFormat="1" ht="16.95" customHeight="1" x14ac:dyDescent="0.3">
      <c r="A33" s="41"/>
      <c r="B33" s="41"/>
      <c r="C33" s="41"/>
      <c r="D33" s="41"/>
      <c r="E33" s="41"/>
      <c r="F33" s="41"/>
      <c r="G33" s="41"/>
      <c r="H33" s="41"/>
    </row>
    <row r="34" spans="1:8" s="3" customFormat="1" ht="16.95" customHeight="1" x14ac:dyDescent="0.3">
      <c r="A34" s="41"/>
      <c r="B34" s="41"/>
      <c r="C34" s="41"/>
      <c r="D34" s="41"/>
      <c r="E34" s="41"/>
      <c r="F34" s="41"/>
      <c r="G34" s="41"/>
      <c r="H34" s="41"/>
    </row>
    <row r="35" spans="1:8" s="3" customFormat="1" ht="16.95" customHeight="1" x14ac:dyDescent="0.3">
      <c r="A35" s="41"/>
      <c r="B35" s="41"/>
      <c r="C35" s="41"/>
      <c r="D35" s="41"/>
      <c r="E35" s="41"/>
      <c r="F35" s="41"/>
      <c r="G35" s="41"/>
      <c r="H35" s="41"/>
    </row>
    <row r="36" spans="1:8" s="5" customFormat="1" ht="12.6" customHeight="1" thickBot="1" x14ac:dyDescent="0.35">
      <c r="A36" s="15"/>
      <c r="B36" s="16"/>
      <c r="C36" s="16"/>
      <c r="D36" s="16"/>
      <c r="E36" s="17"/>
      <c r="F36" s="17"/>
      <c r="G36" s="17"/>
    </row>
    <row r="37" spans="1:8" s="3" customFormat="1" ht="15" thickBot="1" x14ac:dyDescent="0.35">
      <c r="A37" s="105" t="s">
        <v>15</v>
      </c>
      <c r="B37" s="106"/>
      <c r="C37" s="106"/>
      <c r="D37" s="106"/>
      <c r="E37" s="106"/>
      <c r="F37" s="106"/>
      <c r="G37" s="106"/>
      <c r="H37" s="107"/>
    </row>
    <row r="38" spans="1:8" ht="15" thickBot="1" x14ac:dyDescent="0.35">
      <c r="A38" s="3"/>
      <c r="C38" s="3"/>
      <c r="D38" s="3"/>
      <c r="E38" s="3"/>
      <c r="F38" s="3"/>
      <c r="G38" s="3"/>
      <c r="H38" s="3"/>
    </row>
    <row r="39" spans="1:8" ht="21" thickBot="1" x14ac:dyDescent="0.35">
      <c r="A39" s="1" t="s">
        <v>16</v>
      </c>
      <c r="B39" s="93" t="s">
        <v>17</v>
      </c>
      <c r="C39" s="92"/>
      <c r="D39" s="22" t="s">
        <v>18</v>
      </c>
      <c r="E39" s="22" t="s">
        <v>19</v>
      </c>
      <c r="F39" s="89" t="s">
        <v>20</v>
      </c>
      <c r="G39" s="89"/>
      <c r="H39" s="90"/>
    </row>
    <row r="40" spans="1:8" s="3" customFormat="1" ht="132.75" customHeight="1" x14ac:dyDescent="0.3">
      <c r="A40" s="48" t="s">
        <v>29</v>
      </c>
      <c r="B40" s="94" t="s">
        <v>36</v>
      </c>
      <c r="C40" s="95"/>
      <c r="D40" s="13">
        <v>0</v>
      </c>
      <c r="E40" s="13"/>
      <c r="F40" s="58" t="s">
        <v>35</v>
      </c>
      <c r="G40" s="59"/>
      <c r="H40" s="60"/>
    </row>
    <row r="41" spans="1:8" s="3" customFormat="1" ht="39.6" customHeight="1" x14ac:dyDescent="0.3">
      <c r="A41" s="48" t="s">
        <v>29</v>
      </c>
      <c r="B41" s="100" t="s">
        <v>30</v>
      </c>
      <c r="C41" s="101"/>
      <c r="D41" s="13">
        <v>2</v>
      </c>
      <c r="E41" s="13"/>
      <c r="F41" s="45"/>
      <c r="G41" s="46"/>
      <c r="H41" s="47"/>
    </row>
    <row r="42" spans="1:8" s="3" customFormat="1" ht="39.6" customHeight="1" x14ac:dyDescent="0.3">
      <c r="A42" s="48" t="s">
        <v>27</v>
      </c>
      <c r="B42" s="96" t="s">
        <v>38</v>
      </c>
      <c r="C42" s="97"/>
      <c r="D42" s="13">
        <v>4</v>
      </c>
      <c r="E42" s="13"/>
      <c r="F42" s="58"/>
      <c r="G42" s="59"/>
      <c r="H42" s="60"/>
    </row>
    <row r="43" spans="1:8" s="3" customFormat="1" ht="39.6" customHeight="1" x14ac:dyDescent="0.3">
      <c r="A43" s="50" t="s">
        <v>27</v>
      </c>
      <c r="B43" s="94" t="s">
        <v>28</v>
      </c>
      <c r="C43" s="95"/>
      <c r="D43" s="13">
        <v>4</v>
      </c>
      <c r="E43" s="13"/>
      <c r="F43" s="58"/>
      <c r="G43" s="59"/>
      <c r="H43" s="60"/>
    </row>
    <row r="44" spans="1:8" s="3" customFormat="1" ht="39.6" customHeight="1" x14ac:dyDescent="0.3">
      <c r="A44" s="48" t="s">
        <v>31</v>
      </c>
      <c r="B44" s="94" t="s">
        <v>32</v>
      </c>
      <c r="C44" s="95"/>
      <c r="D44" s="13">
        <v>1</v>
      </c>
      <c r="E44" s="13"/>
      <c r="F44" s="58"/>
      <c r="G44" s="59"/>
      <c r="H44" s="60"/>
    </row>
    <row r="45" spans="1:8" s="3" customFormat="1" ht="39.6" customHeight="1" x14ac:dyDescent="0.3">
      <c r="A45" s="48" t="s">
        <v>33</v>
      </c>
      <c r="B45" s="94" t="s">
        <v>42</v>
      </c>
      <c r="C45" s="95"/>
      <c r="D45" s="13">
        <v>3</v>
      </c>
      <c r="E45" s="13"/>
      <c r="F45" s="58"/>
      <c r="G45" s="59"/>
      <c r="H45" s="60"/>
    </row>
    <row r="46" spans="1:8" s="3" customFormat="1" ht="80.25" customHeight="1" x14ac:dyDescent="0.3">
      <c r="A46" s="48" t="s">
        <v>33</v>
      </c>
      <c r="B46" s="94" t="s">
        <v>34</v>
      </c>
      <c r="C46" s="95"/>
      <c r="D46" s="13">
        <v>3</v>
      </c>
      <c r="E46" s="13"/>
      <c r="F46" s="42"/>
      <c r="G46" s="43"/>
      <c r="H46" s="44"/>
    </row>
    <row r="47" spans="1:8" s="3" customFormat="1" ht="80.25" customHeight="1" x14ac:dyDescent="0.3">
      <c r="A47" s="48" t="s">
        <v>33</v>
      </c>
      <c r="B47" s="94" t="s">
        <v>41</v>
      </c>
      <c r="C47" s="95"/>
      <c r="D47" s="13">
        <v>4</v>
      </c>
      <c r="E47" s="13"/>
      <c r="F47" s="42"/>
      <c r="G47" s="43"/>
      <c r="H47" s="44"/>
    </row>
    <row r="48" spans="1:8" s="3" customFormat="1" ht="39.6" customHeight="1" x14ac:dyDescent="0.3">
      <c r="A48" s="48" t="s">
        <v>24</v>
      </c>
      <c r="B48" s="94" t="s">
        <v>25</v>
      </c>
      <c r="C48" s="95"/>
      <c r="D48" s="13">
        <v>1</v>
      </c>
      <c r="E48" s="13"/>
      <c r="F48" s="58"/>
      <c r="G48" s="59"/>
      <c r="H48" s="60"/>
    </row>
    <row r="49" spans="1:8" s="3" customFormat="1" ht="50.25" customHeight="1" thickBot="1" x14ac:dyDescent="0.35">
      <c r="A49" s="49" t="s">
        <v>24</v>
      </c>
      <c r="B49" s="98" t="s">
        <v>26</v>
      </c>
      <c r="C49" s="99"/>
      <c r="D49" s="14">
        <v>1</v>
      </c>
      <c r="E49" s="14"/>
      <c r="F49" s="86"/>
      <c r="G49" s="87"/>
      <c r="H49" s="88"/>
    </row>
    <row r="50" spans="1:8" s="3" customFormat="1" ht="15" thickBot="1" x14ac:dyDescent="0.35">
      <c r="C50" s="9" t="s">
        <v>21</v>
      </c>
      <c r="D50" s="12">
        <f>IF(COUNTA(D40:D49)=0,"",SUM(D40:D49))</f>
        <v>23</v>
      </c>
      <c r="E50" s="11" t="str">
        <f>IF(COUNTA(E40:E49)=0,"",SUM(E40:E49))</f>
        <v/>
      </c>
      <c r="F50" s="10"/>
      <c r="G50" s="21" t="s">
        <v>22</v>
      </c>
      <c r="H50" s="36" t="str">
        <f>IF(E50="","",IF(E50&gt;=MROUND(16*D50/20,1),"A",IF(E50&gt;=MROUND(12*D50/20,1),"B",IF(E50&gt;=MROUND(8*D50/20,1),"C","D"))))</f>
        <v/>
      </c>
    </row>
    <row r="51" spans="1:8" ht="15" thickBot="1" x14ac:dyDescent="0.35">
      <c r="A51" s="3"/>
      <c r="C51" s="3"/>
      <c r="D51" s="3"/>
      <c r="E51" s="3"/>
      <c r="F51" s="3"/>
      <c r="G51" s="3"/>
      <c r="H51" s="3"/>
    </row>
    <row r="52" spans="1:8" s="2" customFormat="1" ht="29.4" thickBot="1" x14ac:dyDescent="0.35">
      <c r="A52" s="91" t="s">
        <v>23</v>
      </c>
      <c r="B52" s="92"/>
      <c r="C52" s="39" t="str">
        <f>"De "&amp;MROUND(16*D50/20,1)&amp;" à "&amp; D50 &amp;""&amp; CHAR(10) &amp; " =  A"</f>
        <v>De 18 à 23
 =  A</v>
      </c>
      <c r="D52" s="89" t="str">
        <f>"De "&amp;MROUND(12*D50/20,1)&amp;" à "&amp; MROUND(16*D50/20,1)-0.01 &amp;""&amp;CHAR(10)&amp; " =  B"</f>
        <v>De 14 à 17,99
 =  B</v>
      </c>
      <c r="E52" s="89"/>
      <c r="F52" s="89" t="str">
        <f>"De "&amp;MROUND(8*D50/20,1)&amp;" à "&amp; MROUND(12*D50/20,1)-0.01 &amp;""&amp;CHAR(10)&amp; " =  C"</f>
        <v>De 9 à 13,99
 =  C</v>
      </c>
      <c r="G52" s="89"/>
      <c r="H52" s="40" t="str">
        <f>"De "&amp;0&amp;" à "&amp; MROUND(8*D50/20,1)-0.01 &amp;""&amp;CHAR(10)&amp; " =  D"</f>
        <v>De 0 à 8,99
 =  D</v>
      </c>
    </row>
    <row r="53" spans="1:8" s="2" customFormat="1" x14ac:dyDescent="0.3">
      <c r="A53" s="3"/>
      <c r="B53" s="3"/>
      <c r="C53" s="3"/>
      <c r="D53" s="3"/>
      <c r="E53" s="3"/>
      <c r="F53" s="3"/>
      <c r="G53" s="3"/>
      <c r="H53" s="3"/>
    </row>
    <row r="54" spans="1:8" s="3" customFormat="1" x14ac:dyDescent="0.3"/>
    <row r="55" spans="1:8" s="3" customFormat="1" x14ac:dyDescent="0.3"/>
    <row r="56" spans="1:8" s="3" customFormat="1" x14ac:dyDescent="0.3"/>
    <row r="57" spans="1:8" s="3" customFormat="1" x14ac:dyDescent="0.3"/>
    <row r="58" spans="1:8" s="3" customFormat="1" x14ac:dyDescent="0.3"/>
    <row r="59" spans="1:8" s="3" customFormat="1" x14ac:dyDescent="0.3"/>
    <row r="60" spans="1:8" s="3" customFormat="1" x14ac:dyDescent="0.3"/>
    <row r="61" spans="1:8" s="3" customFormat="1" x14ac:dyDescent="0.3"/>
    <row r="62" spans="1:8" s="3" customFormat="1" x14ac:dyDescent="0.3"/>
    <row r="63" spans="1:8" s="3" customFormat="1" x14ac:dyDescent="0.3"/>
    <row r="64" spans="1:8" s="3" customFormat="1" x14ac:dyDescent="0.3"/>
    <row r="65" spans="3:7" s="3" customFormat="1" x14ac:dyDescent="0.3">
      <c r="C65" s="9"/>
      <c r="D65" s="20"/>
      <c r="E65" s="19"/>
      <c r="F65" s="10"/>
      <c r="G65" s="18"/>
    </row>
    <row r="66" spans="3:7" s="3" customFormat="1" x14ac:dyDescent="0.3"/>
  </sheetData>
  <mergeCells count="39">
    <mergeCell ref="B46:C46"/>
    <mergeCell ref="B47:C47"/>
    <mergeCell ref="B41:C41"/>
    <mergeCell ref="B22:D22"/>
    <mergeCell ref="B23:D23"/>
    <mergeCell ref="B24:D24"/>
    <mergeCell ref="A37:H37"/>
    <mergeCell ref="F49:H49"/>
    <mergeCell ref="F39:H39"/>
    <mergeCell ref="D52:E52"/>
    <mergeCell ref="F52:G52"/>
    <mergeCell ref="A52:B52"/>
    <mergeCell ref="B39:C39"/>
    <mergeCell ref="B40:C40"/>
    <mergeCell ref="B42:C42"/>
    <mergeCell ref="B43:C43"/>
    <mergeCell ref="B44:C44"/>
    <mergeCell ref="B49:C49"/>
    <mergeCell ref="B48:C48"/>
    <mergeCell ref="B45:C45"/>
    <mergeCell ref="F40:H40"/>
    <mergeCell ref="F45:H45"/>
    <mergeCell ref="F48:H48"/>
    <mergeCell ref="C4:G4"/>
    <mergeCell ref="C6:G6"/>
    <mergeCell ref="F43:H43"/>
    <mergeCell ref="F44:H44"/>
    <mergeCell ref="B14:D14"/>
    <mergeCell ref="E21:G21"/>
    <mergeCell ref="E22:G22"/>
    <mergeCell ref="E23:G23"/>
    <mergeCell ref="E24:G24"/>
    <mergeCell ref="A27:H32"/>
    <mergeCell ref="A4:B4"/>
    <mergeCell ref="A6:B6"/>
    <mergeCell ref="B13:D13"/>
    <mergeCell ref="B9:C9"/>
    <mergeCell ref="F9:G9"/>
    <mergeCell ref="F42:H42"/>
  </mergeCells>
  <pageMargins left="0.39370078740157483" right="0.39370078740157483" top="0.74803149606299213" bottom="0.74803149606299213" header="0.31496062992125984" footer="0.31496062992125984"/>
  <pageSetup paperSize="9" orientation="portrait" r:id="rId1"/>
  <headerFooter>
    <oddHeader>&amp;L&amp;G&amp;R&amp;"-,Gras"&amp;14
Grille d'évaluation
&amp;12Projet collaboratif</oddHeader>
    <oddFooter>&amp;L&amp;F&amp;R&amp;P/&amp;N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F595D37C635E428F9C37C3159BE9F5" ma:contentTypeVersion="11" ma:contentTypeDescription="Crée un document." ma:contentTypeScope="" ma:versionID="03fe39d87a38f6ca1322c171c10871f1">
  <xsd:schema xmlns:xsd="http://www.w3.org/2001/XMLSchema" xmlns:xs="http://www.w3.org/2001/XMLSchema" xmlns:p="http://schemas.microsoft.com/office/2006/metadata/properties" xmlns:ns2="4eb62db4-8441-4185-a3aa-602ea428e806" xmlns:ns3="c73468cf-a3cd-46bf-b321-b74fe50edc82" targetNamespace="http://schemas.microsoft.com/office/2006/metadata/properties" ma:root="true" ma:fieldsID="82d2dac587cee35912e97e8bb1fa70bc" ns2:_="" ns3:_="">
    <xsd:import namespace="4eb62db4-8441-4185-a3aa-602ea428e806"/>
    <xsd:import namespace="c73468cf-a3cd-46bf-b321-b74fe50edc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62db4-8441-4185-a3aa-602ea428e8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468cf-a3cd-46bf-b321-b74fe50edc8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73468cf-a3cd-46bf-b321-b74fe50edc82">
      <UserInfo>
        <DisplayName>RABOURDIN NEMBRINI Elodie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BB1290F-2D51-4A93-910F-B931BC0AE0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70554D-ADCC-4D5E-8246-92EB08241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62db4-8441-4185-a3aa-602ea428e806"/>
    <ds:schemaRef ds:uri="c73468cf-a3cd-46bf-b321-b74fe50edc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841854-EBC3-4731-9E6E-C099C34CAF10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4eb62db4-8441-4185-a3aa-602ea428e806"/>
    <ds:schemaRef ds:uri="http://schemas.microsoft.com/office/infopath/2007/PartnerControls"/>
    <ds:schemaRef ds:uri="c73468cf-a3cd-46bf-b321-b74fe50edc8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à points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FACON Cédric</dc:creator>
  <cp:keywords/>
  <dc:description/>
  <cp:lastModifiedBy>FOLLIN Manon</cp:lastModifiedBy>
  <cp:revision/>
  <cp:lastPrinted>2024-11-12T15:32:08Z</cp:lastPrinted>
  <dcterms:created xsi:type="dcterms:W3CDTF">2020-02-01T09:20:16Z</dcterms:created>
  <dcterms:modified xsi:type="dcterms:W3CDTF">2024-11-12T15:33:25Z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0x010100FBF595D37C635E428F9C37C3159BE9F5</vt:lpwstr>
  </property>
</Properties>
</file>