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E413FE74-6D3A-4BDB-B0E9-03814E283AD3}" xr6:coauthVersionLast="47" xr6:coauthVersionMax="47" xr10:uidLastSave="{00000000-0000-0000-0000-000000000000}"/>
  <bookViews>
    <workbookView xWindow="-120" yWindow="-120" windowWidth="29040" windowHeight="15840" xr2:uid="{FB12E40F-5F80-4FE2-93E6-432A92BC7F56}"/>
  </bookViews>
  <sheets>
    <sheet name="Misure VFC110" sheetId="5" r:id="rId1"/>
    <sheet name="VCO mode" sheetId="1" r:id="rId2"/>
    <sheet name="Misure Circuito Protezione" sheetId="4" r:id="rId3"/>
    <sheet name="Legend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<sst xmlns="http://schemas.openxmlformats.org/spreadsheetml/2006/main" count="62" uniqueCount="41">
  <si>
    <t>Trimmer offset</t>
  </si>
  <si>
    <t>Trimmer guadagno</t>
  </si>
  <si>
    <t>V exp [V]</t>
  </si>
  <si>
    <t>f ramp [Hz]</t>
  </si>
  <si>
    <t>f triangle [Hz]</t>
  </si>
  <si>
    <t>Vin [V]</t>
  </si>
  <si>
    <t>Misure Periodo Monostabile</t>
  </si>
  <si>
    <t>T pulse [us]</t>
  </si>
  <si>
    <t>f wave [Hz]</t>
  </si>
  <si>
    <t>THD sin [%]</t>
  </si>
  <si>
    <t>Misure Precisione Sinusoide</t>
  </si>
  <si>
    <t>Misure Vin/Vexp/fout</t>
  </si>
  <si>
    <t>V expected [V]</t>
  </si>
  <si>
    <t>Il miglior andamento di quelli sopra andrà poi confrontato con lo stesso circuito senza il transistor nel convertitore lineare esponenziale</t>
  </si>
  <si>
    <t>Con transistor</t>
  </si>
  <si>
    <t>Senza transistor</t>
  </si>
  <si>
    <t>Pos 12V</t>
  </si>
  <si>
    <t>Pos 5V</t>
  </si>
  <si>
    <t>Neg 12V</t>
  </si>
  <si>
    <t>V_op [V]</t>
  </si>
  <si>
    <t>I_flow [mA]</t>
  </si>
  <si>
    <t>V_DSq2 [V]</t>
  </si>
  <si>
    <t>V_DSq1 [V]</t>
  </si>
  <si>
    <t>V_Rsens [V]</t>
  </si>
  <si>
    <r>
      <t>Load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</si>
  <si>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V_out [V]</t>
  </si>
  <si>
    <t>misura</t>
  </si>
  <si>
    <t>formula</t>
  </si>
  <si>
    <t>parametri statici</t>
  </si>
  <si>
    <t>I_ref [mA]</t>
  </si>
  <si>
    <t>T_os [us]</t>
  </si>
  <si>
    <t>f_out [Hz]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</si>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</sst>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400000.00000000006</c:v>
                </c:pt>
                <c:pt idx="1">
                  <c:v>800000.00000000012</c:v>
                </c:pt>
                <c:pt idx="2">
                  <c:v>1200000</c:v>
                </c:pt>
                <c:pt idx="3">
                  <c:v>1600000.0000000002</c:v>
                </c:pt>
                <c:pt idx="4">
                  <c:v>2000000.0000000002</c:v>
                </c:pt>
                <c:pt idx="5">
                  <c:v>2400000</c:v>
                </c:pt>
                <c:pt idx="6">
                  <c:v>2800000.0000000005</c:v>
                </c:pt>
                <c:pt idx="7">
                  <c:v>3200000.0000000005</c:v>
                </c:pt>
                <c:pt idx="8">
                  <c:v>3600000.0000000005</c:v>
                </c:pt>
                <c:pt idx="9">
                  <c:v>4000000.0000000005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logBase val="10"/>
          <c:orientation val="minMax"/>
          <c:min val="2000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CDDC-967C-468A-A8C0-B40836BB8A13}">
  <dimension ref="A1:AB30"/>
  <sheetViews>
    <sheetView tabSelected="1" workbookViewId="0">
      <selection activeCell="L13" sqref="L13"/>
    </sheetView>
  </sheetViews>
  <sheetFormatPr defaultRowHeight="15" x14ac:dyDescent="0.25"/>
  <cols>
    <col min="1" max="1" width="1.7109375" style="6" customWidth="1"/>
    <col min="2" max="2" width="9.140625" style="6"/>
    <col min="3" max="3" width="1.7109375" style="6" customWidth="1"/>
    <col min="4" max="4" width="9.85546875" style="6" bestFit="1" customWidth="1"/>
    <col min="5" max="5" width="9.7109375" style="6" bestFit="1" customWidth="1"/>
    <col min="6" max="6" width="1.7109375" style="6" customWidth="1"/>
    <col min="7" max="8" width="9.140625" style="6"/>
    <col min="9" max="9" width="1.7109375" style="6" customWidth="1"/>
    <col min="10" max="11" width="9.140625" style="6"/>
    <col min="12" max="12" width="10" style="6" bestFit="1" customWidth="1"/>
    <col min="13" max="13" width="1.7109375" style="6" customWidth="1"/>
    <col min="14" max="28" width="9.140625" style="6"/>
  </cols>
  <sheetData>
    <row r="1" spans="1:13" ht="9.9499999999999993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30" t="s">
        <v>33</v>
      </c>
      <c r="C2" s="13"/>
      <c r="D2" s="32" t="s">
        <v>32</v>
      </c>
      <c r="E2" s="32"/>
      <c r="F2" s="13"/>
      <c r="G2" s="32" t="s">
        <v>31</v>
      </c>
      <c r="H2" s="32"/>
      <c r="I2" s="13"/>
      <c r="J2" s="32" t="s">
        <v>28</v>
      </c>
      <c r="K2" s="32"/>
      <c r="L2" s="32"/>
      <c r="M2" s="13"/>
    </row>
    <row r="3" spans="1:13" x14ac:dyDescent="0.25">
      <c r="A3" s="13"/>
      <c r="B3" s="31" t="s">
        <v>34</v>
      </c>
      <c r="C3" s="13"/>
      <c r="D3" s="26" t="s">
        <v>26</v>
      </c>
      <c r="E3" s="28" t="s">
        <v>27</v>
      </c>
      <c r="F3" s="13"/>
      <c r="G3" s="26" t="s">
        <v>26</v>
      </c>
      <c r="H3" s="28" t="s">
        <v>27</v>
      </c>
      <c r="I3" s="13"/>
      <c r="J3" s="28" t="s">
        <v>30</v>
      </c>
      <c r="K3" s="28" t="s">
        <v>40</v>
      </c>
      <c r="L3" s="28" t="s">
        <v>29</v>
      </c>
      <c r="M3" s="13"/>
    </row>
    <row r="4" spans="1:13" ht="9.9499999999999993" customHeight="1" x14ac:dyDescent="0.25">
      <c r="A4" s="13"/>
      <c r="B4" s="2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13"/>
      <c r="B5" s="2">
        <v>0</v>
      </c>
      <c r="C5" s="13"/>
      <c r="D5" s="2"/>
      <c r="E5" s="2">
        <f>(100*B5)/($K$5*$L$5)</f>
        <v>0</v>
      </c>
      <c r="F5" s="13"/>
      <c r="G5" s="2"/>
      <c r="H5" s="2">
        <f>E5/($J$5*10^-6)</f>
        <v>0</v>
      </c>
      <c r="I5" s="13"/>
      <c r="J5" s="2">
        <v>10</v>
      </c>
      <c r="K5" s="2">
        <v>25</v>
      </c>
      <c r="L5" s="2">
        <v>1</v>
      </c>
      <c r="M5" s="13"/>
    </row>
    <row r="6" spans="1:13" x14ac:dyDescent="0.25">
      <c r="A6" s="13"/>
      <c r="B6" s="24">
        <v>1</v>
      </c>
      <c r="C6" s="13"/>
      <c r="D6" s="2"/>
      <c r="E6" s="25">
        <f t="shared" ref="E6:E15" si="0">(100*B6)/($K$5*$L$5)</f>
        <v>4</v>
      </c>
      <c r="F6" s="13"/>
      <c r="G6" s="2"/>
      <c r="H6" s="25">
        <f t="shared" ref="H6:H15" si="1">E6/($J$5*10^-6)</f>
        <v>400000.00000000006</v>
      </c>
      <c r="I6" s="13"/>
      <c r="J6" s="13"/>
      <c r="K6" s="13"/>
      <c r="L6" s="13"/>
      <c r="M6" s="13"/>
    </row>
    <row r="7" spans="1:13" x14ac:dyDescent="0.25">
      <c r="A7" s="13"/>
      <c r="B7" s="2">
        <v>2</v>
      </c>
      <c r="C7" s="13"/>
      <c r="D7" s="2"/>
      <c r="E7" s="25">
        <f t="shared" si="0"/>
        <v>8</v>
      </c>
      <c r="F7" s="13"/>
      <c r="G7" s="2"/>
      <c r="H7" s="25">
        <f t="shared" si="1"/>
        <v>800000.00000000012</v>
      </c>
      <c r="I7" s="13"/>
      <c r="M7" s="23"/>
    </row>
    <row r="8" spans="1:13" x14ac:dyDescent="0.25">
      <c r="A8" s="13"/>
      <c r="B8" s="2">
        <v>3</v>
      </c>
      <c r="C8" s="13"/>
      <c r="D8" s="2"/>
      <c r="E8" s="25">
        <f t="shared" si="0"/>
        <v>12</v>
      </c>
      <c r="F8" s="13"/>
      <c r="G8" s="2"/>
      <c r="H8" s="25">
        <f t="shared" si="1"/>
        <v>1200000</v>
      </c>
      <c r="I8" s="13"/>
      <c r="M8" s="23"/>
    </row>
    <row r="9" spans="1:13" x14ac:dyDescent="0.25">
      <c r="A9" s="13"/>
      <c r="B9" s="2">
        <v>4</v>
      </c>
      <c r="C9" s="13"/>
      <c r="D9" s="2"/>
      <c r="E9" s="25">
        <f t="shared" si="0"/>
        <v>16</v>
      </c>
      <c r="F9" s="13"/>
      <c r="G9" s="2"/>
      <c r="H9" s="25">
        <f t="shared" si="1"/>
        <v>1600000.0000000002</v>
      </c>
      <c r="I9" s="13"/>
      <c r="M9" s="23"/>
    </row>
    <row r="10" spans="1:13" x14ac:dyDescent="0.25">
      <c r="A10" s="13"/>
      <c r="B10" s="24">
        <v>5</v>
      </c>
      <c r="C10" s="13"/>
      <c r="D10" s="2"/>
      <c r="E10" s="25">
        <f t="shared" si="0"/>
        <v>20</v>
      </c>
      <c r="F10" s="13"/>
      <c r="G10" s="2"/>
      <c r="H10" s="25">
        <f t="shared" si="1"/>
        <v>2000000.0000000002</v>
      </c>
      <c r="I10" s="13"/>
      <c r="M10" s="23"/>
    </row>
    <row r="11" spans="1:13" x14ac:dyDescent="0.25">
      <c r="A11" s="13"/>
      <c r="B11" s="2">
        <v>6</v>
      </c>
      <c r="C11" s="13"/>
      <c r="D11" s="2"/>
      <c r="E11" s="25">
        <f t="shared" si="0"/>
        <v>24</v>
      </c>
      <c r="F11" s="13"/>
      <c r="G11" s="2"/>
      <c r="H11" s="25">
        <f t="shared" si="1"/>
        <v>2400000</v>
      </c>
      <c r="I11" s="13"/>
      <c r="M11" s="23"/>
    </row>
    <row r="12" spans="1:13" x14ac:dyDescent="0.25">
      <c r="A12" s="13"/>
      <c r="B12" s="2">
        <v>7</v>
      </c>
      <c r="C12" s="13"/>
      <c r="D12" s="2"/>
      <c r="E12" s="25">
        <f t="shared" si="0"/>
        <v>28</v>
      </c>
      <c r="F12" s="13"/>
      <c r="G12" s="2"/>
      <c r="H12" s="25">
        <f t="shared" si="1"/>
        <v>2800000.0000000005</v>
      </c>
      <c r="I12" s="13"/>
      <c r="M12" s="23"/>
    </row>
    <row r="13" spans="1:13" x14ac:dyDescent="0.25">
      <c r="A13" s="13"/>
      <c r="B13" s="2">
        <v>8</v>
      </c>
      <c r="C13" s="13"/>
      <c r="D13" s="2"/>
      <c r="E13" s="25">
        <f t="shared" si="0"/>
        <v>32</v>
      </c>
      <c r="F13" s="13"/>
      <c r="G13" s="2"/>
      <c r="H13" s="25">
        <f t="shared" si="1"/>
        <v>3200000.0000000005</v>
      </c>
      <c r="I13" s="13"/>
      <c r="M13" s="23"/>
    </row>
    <row r="14" spans="1:13" x14ac:dyDescent="0.25">
      <c r="A14" s="13"/>
      <c r="B14" s="2">
        <v>9</v>
      </c>
      <c r="C14" s="13"/>
      <c r="D14" s="2"/>
      <c r="E14" s="25">
        <f t="shared" si="0"/>
        <v>36</v>
      </c>
      <c r="F14" s="13"/>
      <c r="G14" s="2"/>
      <c r="H14" s="25">
        <f t="shared" si="1"/>
        <v>3600000.0000000005</v>
      </c>
      <c r="I14" s="13"/>
      <c r="M14" s="23"/>
    </row>
    <row r="15" spans="1:13" x14ac:dyDescent="0.25">
      <c r="A15" s="13"/>
      <c r="B15" s="24">
        <v>10</v>
      </c>
      <c r="C15" s="13"/>
      <c r="D15" s="2"/>
      <c r="E15" s="25">
        <f t="shared" si="0"/>
        <v>40</v>
      </c>
      <c r="F15" s="13"/>
      <c r="G15" s="2"/>
      <c r="H15" s="25">
        <f t="shared" si="1"/>
        <v>4000000.0000000005</v>
      </c>
      <c r="I15" s="13"/>
      <c r="M15" s="23"/>
    </row>
    <row r="16" spans="1:13" ht="9.9499999999999993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2AD7-279D-416C-A02B-0C85884EE380}">
  <dimension ref="A1:AB81"/>
  <sheetViews>
    <sheetView workbookViewId="0">
      <selection activeCell="L39" sqref="L39"/>
    </sheetView>
  </sheetViews>
  <sheetFormatPr defaultRowHeight="15" x14ac:dyDescent="0.25"/>
  <cols>
    <col min="1" max="1" width="1.7109375" customWidth="1"/>
    <col min="2" max="2" width="19.42578125" style="6" bestFit="1" customWidth="1"/>
    <col min="3" max="3" width="1.7109375" style="6" customWidth="1"/>
    <col min="4" max="4" width="14.28515625" style="6" bestFit="1" customWidth="1"/>
    <col min="5" max="5" width="11.140625" style="6" bestFit="1" customWidth="1"/>
    <col min="6" max="6" width="10.7109375" style="6" bestFit="1" customWidth="1"/>
    <col min="7" max="7" width="13.140625" style="6" bestFit="1" customWidth="1"/>
    <col min="8" max="8" width="1.7109375" style="6" customWidth="1"/>
    <col min="9" max="9" width="14.28515625" style="6" bestFit="1" customWidth="1"/>
    <col min="10" max="10" width="11.140625" style="6" bestFit="1" customWidth="1"/>
    <col min="11" max="11" width="10.7109375" style="6" bestFit="1" customWidth="1"/>
    <col min="12" max="12" width="13.140625" style="6" bestFit="1" customWidth="1"/>
    <col min="13" max="13" width="1.7109375" style="6" customWidth="1"/>
    <col min="14" max="14" width="14.28515625" style="6" bestFit="1" customWidth="1"/>
    <col min="15" max="15" width="11.140625" style="6" bestFit="1" customWidth="1"/>
    <col min="16" max="16" width="10.7109375" style="6" bestFit="1" customWidth="1"/>
    <col min="17" max="17" width="13.140625" style="6" bestFit="1" customWidth="1"/>
    <col min="18" max="18" width="1.7109375" style="6" customWidth="1"/>
    <col min="19" max="19" width="14.28515625" style="6" bestFit="1" customWidth="1"/>
    <col min="20" max="20" width="11.140625" style="6" bestFit="1" customWidth="1"/>
    <col min="21" max="21" width="10.7109375" style="6" bestFit="1" customWidth="1"/>
    <col min="22" max="22" width="13.140625" style="6" bestFit="1" customWidth="1"/>
    <col min="23" max="23" width="1.7109375" customWidth="1"/>
  </cols>
  <sheetData>
    <row r="1" spans="1:26" ht="9.9499999999999993" customHeight="1" x14ac:dyDescent="0.25">
      <c r="A1" s="15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5"/>
    </row>
    <row r="2" spans="1:26" x14ac:dyDescent="0.25">
      <c r="A2" s="15"/>
      <c r="B2" s="4" t="s">
        <v>14</v>
      </c>
      <c r="C2" s="13"/>
      <c r="D2" s="2" t="s">
        <v>12</v>
      </c>
      <c r="E2" s="9" t="s">
        <v>2</v>
      </c>
      <c r="F2" s="9" t="s">
        <v>3</v>
      </c>
      <c r="G2" s="7" t="s">
        <v>4</v>
      </c>
      <c r="H2" s="14"/>
      <c r="I2" s="2" t="s">
        <v>12</v>
      </c>
      <c r="J2" s="9" t="s">
        <v>2</v>
      </c>
      <c r="K2" s="9" t="s">
        <v>3</v>
      </c>
      <c r="L2" s="7" t="s">
        <v>4</v>
      </c>
      <c r="M2" s="14"/>
      <c r="N2" s="2" t="s">
        <v>12</v>
      </c>
      <c r="O2" s="9" t="s">
        <v>2</v>
      </c>
      <c r="P2" s="9" t="s">
        <v>3</v>
      </c>
      <c r="Q2" s="7" t="s">
        <v>4</v>
      </c>
      <c r="R2" s="13"/>
      <c r="S2" s="2" t="s">
        <v>12</v>
      </c>
      <c r="T2" s="9" t="s">
        <v>2</v>
      </c>
      <c r="U2" s="9" t="s">
        <v>3</v>
      </c>
      <c r="V2" s="7" t="s">
        <v>4</v>
      </c>
      <c r="W2" s="15"/>
      <c r="X2" s="33" t="s">
        <v>11</v>
      </c>
      <c r="Y2" s="33"/>
      <c r="Z2" s="33"/>
    </row>
    <row r="3" spans="1:26" x14ac:dyDescent="0.25">
      <c r="A3" s="15"/>
      <c r="B3" s="2" t="s">
        <v>5</v>
      </c>
      <c r="C3" s="14"/>
      <c r="D3" s="37"/>
      <c r="E3" s="38"/>
      <c r="F3" s="38"/>
      <c r="G3" s="39"/>
      <c r="H3" s="14"/>
      <c r="I3" s="34"/>
      <c r="J3" s="34"/>
      <c r="K3" s="34"/>
      <c r="L3" s="34"/>
      <c r="M3" s="14"/>
      <c r="N3" s="34"/>
      <c r="O3" s="34"/>
      <c r="P3" s="34"/>
      <c r="Q3" s="34"/>
      <c r="R3" s="13"/>
      <c r="S3" s="34"/>
      <c r="T3" s="34"/>
      <c r="U3" s="34"/>
      <c r="V3" s="34"/>
      <c r="W3" s="15"/>
      <c r="X3" s="33"/>
      <c r="Y3" s="33"/>
      <c r="Z3" s="33"/>
    </row>
    <row r="4" spans="1:26" x14ac:dyDescent="0.25">
      <c r="A4" s="15"/>
      <c r="B4" s="2" t="s">
        <v>0</v>
      </c>
      <c r="C4" s="14"/>
      <c r="D4" s="37"/>
      <c r="E4" s="38"/>
      <c r="F4" s="38"/>
      <c r="G4" s="39"/>
      <c r="H4" s="14"/>
      <c r="I4" s="34"/>
      <c r="J4" s="34"/>
      <c r="K4" s="34"/>
      <c r="L4" s="34"/>
      <c r="M4" s="14"/>
      <c r="N4" s="35"/>
      <c r="O4" s="35"/>
      <c r="P4" s="35"/>
      <c r="Q4" s="35"/>
      <c r="R4" s="13"/>
      <c r="S4" s="35"/>
      <c r="T4" s="35"/>
      <c r="U4" s="35"/>
      <c r="V4" s="35"/>
      <c r="W4" s="15"/>
    </row>
    <row r="5" spans="1:26" x14ac:dyDescent="0.25">
      <c r="A5" s="15"/>
      <c r="B5" s="2" t="s">
        <v>1</v>
      </c>
      <c r="C5" s="14"/>
      <c r="D5" s="37"/>
      <c r="E5" s="38"/>
      <c r="F5" s="38"/>
      <c r="G5" s="39"/>
      <c r="H5" s="14"/>
      <c r="I5" s="35"/>
      <c r="J5" s="35"/>
      <c r="K5" s="35"/>
      <c r="L5" s="35"/>
      <c r="M5" s="14"/>
      <c r="N5" s="34"/>
      <c r="O5" s="34"/>
      <c r="P5" s="34"/>
      <c r="Q5" s="34"/>
      <c r="R5" s="13"/>
      <c r="S5" s="35"/>
      <c r="T5" s="35"/>
      <c r="U5" s="35"/>
      <c r="V5" s="35"/>
      <c r="W5" s="15"/>
    </row>
    <row r="6" spans="1:26" ht="9.9499999999999993" customHeight="1" x14ac:dyDescent="0.25">
      <c r="A6" s="1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5"/>
    </row>
    <row r="7" spans="1:26" x14ac:dyDescent="0.25">
      <c r="A7" s="15"/>
      <c r="B7" s="2">
        <v>0</v>
      </c>
      <c r="C7" s="14"/>
      <c r="D7" s="2">
        <f>E7</f>
        <v>0</v>
      </c>
      <c r="E7" s="2"/>
      <c r="F7" s="2"/>
      <c r="G7" s="2"/>
      <c r="H7" s="13"/>
      <c r="I7" s="2">
        <f>J7</f>
        <v>0</v>
      </c>
      <c r="J7" s="2"/>
      <c r="K7" s="2"/>
      <c r="L7" s="2"/>
      <c r="M7" s="13"/>
      <c r="N7" s="2">
        <f>O7</f>
        <v>0</v>
      </c>
      <c r="O7" s="2"/>
      <c r="P7" s="2"/>
      <c r="Q7" s="2"/>
      <c r="R7" s="13"/>
      <c r="S7" s="2">
        <f>T7</f>
        <v>0</v>
      </c>
      <c r="T7" s="2"/>
      <c r="U7" s="2"/>
      <c r="V7" s="2"/>
      <c r="W7" s="15"/>
    </row>
    <row r="8" spans="1:26" x14ac:dyDescent="0.25">
      <c r="A8" s="15"/>
      <c r="B8" s="2">
        <v>0.5</v>
      </c>
      <c r="C8" s="14"/>
      <c r="D8" s="2">
        <f>D7*2^$B8</f>
        <v>0</v>
      </c>
      <c r="E8" s="2"/>
      <c r="F8" s="2"/>
      <c r="G8" s="2"/>
      <c r="H8" s="13"/>
      <c r="I8" s="2">
        <f>I7*2^$B8</f>
        <v>0</v>
      </c>
      <c r="J8" s="2"/>
      <c r="K8" s="2"/>
      <c r="L8" s="2"/>
      <c r="M8" s="13"/>
      <c r="N8" s="2">
        <f>N7*2^$B8</f>
        <v>0</v>
      </c>
      <c r="O8" s="2"/>
      <c r="P8" s="2"/>
      <c r="Q8" s="2"/>
      <c r="R8" s="13"/>
      <c r="S8" s="2">
        <f>S7*2^$B8</f>
        <v>0</v>
      </c>
      <c r="T8" s="2"/>
      <c r="U8" s="2"/>
      <c r="V8" s="2"/>
      <c r="W8" s="15"/>
    </row>
    <row r="9" spans="1:26" x14ac:dyDescent="0.25">
      <c r="A9" s="15"/>
      <c r="B9" s="2">
        <v>1</v>
      </c>
      <c r="C9" s="14"/>
      <c r="D9" s="2">
        <f t="shared" ref="D9:D27" si="0">D8*2^$B9</f>
        <v>0</v>
      </c>
      <c r="E9" s="2"/>
      <c r="F9" s="2"/>
      <c r="G9" s="2"/>
      <c r="H9" s="13"/>
      <c r="I9" s="2">
        <f t="shared" ref="I9:I27" si="1">I8*2^$B9</f>
        <v>0</v>
      </c>
      <c r="J9" s="2"/>
      <c r="K9" s="2"/>
      <c r="L9" s="2"/>
      <c r="M9" s="13"/>
      <c r="N9" s="2">
        <f t="shared" ref="N9:N27" si="2">N8*2^$B9</f>
        <v>0</v>
      </c>
      <c r="O9" s="2"/>
      <c r="P9" s="2"/>
      <c r="Q9" s="2"/>
      <c r="R9" s="13"/>
      <c r="S9" s="2">
        <f t="shared" ref="S9:S27" si="3">S8*2^$B9</f>
        <v>0</v>
      </c>
      <c r="T9" s="2"/>
      <c r="U9" s="2"/>
      <c r="V9" s="2"/>
      <c r="W9" s="15"/>
    </row>
    <row r="10" spans="1:26" x14ac:dyDescent="0.25">
      <c r="A10" s="15"/>
      <c r="B10" s="2">
        <v>1.5</v>
      </c>
      <c r="C10" s="14"/>
      <c r="D10" s="2">
        <f t="shared" si="0"/>
        <v>0</v>
      </c>
      <c r="E10" s="2"/>
      <c r="F10" s="2"/>
      <c r="G10" s="2"/>
      <c r="H10" s="13"/>
      <c r="I10" s="2">
        <f t="shared" si="1"/>
        <v>0</v>
      </c>
      <c r="J10" s="2"/>
      <c r="K10" s="2"/>
      <c r="L10" s="2"/>
      <c r="M10" s="13"/>
      <c r="N10" s="2">
        <f t="shared" si="2"/>
        <v>0</v>
      </c>
      <c r="O10" s="2"/>
      <c r="P10" s="2"/>
      <c r="Q10" s="2"/>
      <c r="R10" s="13"/>
      <c r="S10" s="2">
        <f t="shared" si="3"/>
        <v>0</v>
      </c>
      <c r="T10" s="2"/>
      <c r="U10" s="2"/>
      <c r="V10" s="2"/>
      <c r="W10" s="15"/>
    </row>
    <row r="11" spans="1:26" x14ac:dyDescent="0.25">
      <c r="A11" s="15"/>
      <c r="B11" s="2">
        <v>2</v>
      </c>
      <c r="C11" s="14"/>
      <c r="D11" s="2">
        <f t="shared" si="0"/>
        <v>0</v>
      </c>
      <c r="E11" s="2"/>
      <c r="F11" s="2"/>
      <c r="G11" s="2"/>
      <c r="H11" s="13"/>
      <c r="I11" s="2">
        <f t="shared" si="1"/>
        <v>0</v>
      </c>
      <c r="J11" s="2"/>
      <c r="K11" s="2"/>
      <c r="L11" s="2"/>
      <c r="M11" s="13"/>
      <c r="N11" s="2">
        <f t="shared" si="2"/>
        <v>0</v>
      </c>
      <c r="O11" s="2"/>
      <c r="P11" s="2"/>
      <c r="Q11" s="2"/>
      <c r="R11" s="13"/>
      <c r="S11" s="2">
        <f t="shared" si="3"/>
        <v>0</v>
      </c>
      <c r="T11" s="2"/>
      <c r="U11" s="2"/>
      <c r="V11" s="2"/>
      <c r="W11" s="15"/>
    </row>
    <row r="12" spans="1:26" x14ac:dyDescent="0.25">
      <c r="A12" s="15"/>
      <c r="B12" s="2">
        <v>2.5</v>
      </c>
      <c r="C12" s="14"/>
      <c r="D12" s="2">
        <f t="shared" si="0"/>
        <v>0</v>
      </c>
      <c r="E12" s="2"/>
      <c r="F12" s="2"/>
      <c r="G12" s="2"/>
      <c r="H12" s="13"/>
      <c r="I12" s="2">
        <f t="shared" si="1"/>
        <v>0</v>
      </c>
      <c r="J12" s="2"/>
      <c r="K12" s="2"/>
      <c r="L12" s="2"/>
      <c r="M12" s="13"/>
      <c r="N12" s="2">
        <f t="shared" si="2"/>
        <v>0</v>
      </c>
      <c r="O12" s="2"/>
      <c r="P12" s="2"/>
      <c r="Q12" s="2"/>
      <c r="R12" s="13"/>
      <c r="S12" s="2">
        <f t="shared" si="3"/>
        <v>0</v>
      </c>
      <c r="T12" s="2"/>
      <c r="U12" s="2"/>
      <c r="V12" s="2"/>
      <c r="W12" s="15"/>
    </row>
    <row r="13" spans="1:26" x14ac:dyDescent="0.25">
      <c r="A13" s="15"/>
      <c r="B13" s="2">
        <v>3</v>
      </c>
      <c r="C13" s="14"/>
      <c r="D13" s="2">
        <f t="shared" si="0"/>
        <v>0</v>
      </c>
      <c r="E13" s="2"/>
      <c r="F13" s="2"/>
      <c r="G13" s="2"/>
      <c r="H13" s="13"/>
      <c r="I13" s="2">
        <f t="shared" si="1"/>
        <v>0</v>
      </c>
      <c r="J13" s="2"/>
      <c r="K13" s="2"/>
      <c r="L13" s="2"/>
      <c r="M13" s="13"/>
      <c r="N13" s="2">
        <f t="shared" si="2"/>
        <v>0</v>
      </c>
      <c r="O13" s="2"/>
      <c r="P13" s="2"/>
      <c r="Q13" s="2"/>
      <c r="R13" s="13"/>
      <c r="S13" s="2">
        <f t="shared" si="3"/>
        <v>0</v>
      </c>
      <c r="T13" s="2"/>
      <c r="U13" s="2"/>
      <c r="V13" s="2"/>
      <c r="W13" s="15"/>
    </row>
    <row r="14" spans="1:26" x14ac:dyDescent="0.25">
      <c r="A14" s="15"/>
      <c r="B14" s="2">
        <v>3.5</v>
      </c>
      <c r="C14" s="14"/>
      <c r="D14" s="2">
        <f t="shared" si="0"/>
        <v>0</v>
      </c>
      <c r="E14" s="2"/>
      <c r="F14" s="2"/>
      <c r="G14" s="2"/>
      <c r="H14" s="13"/>
      <c r="I14" s="2">
        <f t="shared" si="1"/>
        <v>0</v>
      </c>
      <c r="J14" s="2"/>
      <c r="K14" s="2"/>
      <c r="L14" s="2"/>
      <c r="M14" s="13"/>
      <c r="N14" s="2">
        <f t="shared" si="2"/>
        <v>0</v>
      </c>
      <c r="O14" s="2"/>
      <c r="P14" s="2"/>
      <c r="Q14" s="2"/>
      <c r="R14" s="13"/>
      <c r="S14" s="2">
        <f t="shared" si="3"/>
        <v>0</v>
      </c>
      <c r="T14" s="2"/>
      <c r="U14" s="2"/>
      <c r="V14" s="2"/>
      <c r="W14" s="15"/>
    </row>
    <row r="15" spans="1:26" x14ac:dyDescent="0.25">
      <c r="A15" s="15"/>
      <c r="B15" s="2">
        <v>4</v>
      </c>
      <c r="C15" s="14"/>
      <c r="D15" s="2">
        <f t="shared" si="0"/>
        <v>0</v>
      </c>
      <c r="E15" s="2"/>
      <c r="F15" s="2"/>
      <c r="G15" s="2"/>
      <c r="H15" s="13"/>
      <c r="I15" s="2">
        <f t="shared" si="1"/>
        <v>0</v>
      </c>
      <c r="J15" s="2"/>
      <c r="K15" s="2"/>
      <c r="L15" s="2"/>
      <c r="M15" s="13"/>
      <c r="N15" s="2">
        <f t="shared" si="2"/>
        <v>0</v>
      </c>
      <c r="O15" s="2"/>
      <c r="P15" s="2"/>
      <c r="Q15" s="2"/>
      <c r="R15" s="13"/>
      <c r="S15" s="2">
        <f t="shared" si="3"/>
        <v>0</v>
      </c>
      <c r="T15" s="2"/>
      <c r="U15" s="2"/>
      <c r="V15" s="2"/>
      <c r="W15" s="15"/>
    </row>
    <row r="16" spans="1:26" x14ac:dyDescent="0.25">
      <c r="A16" s="15"/>
      <c r="B16" s="2">
        <v>4.5</v>
      </c>
      <c r="C16" s="14"/>
      <c r="D16" s="2">
        <f t="shared" si="0"/>
        <v>0</v>
      </c>
      <c r="E16" s="2"/>
      <c r="F16" s="2"/>
      <c r="G16" s="2"/>
      <c r="H16" s="13"/>
      <c r="I16" s="2">
        <f t="shared" si="1"/>
        <v>0</v>
      </c>
      <c r="J16" s="2"/>
      <c r="K16" s="2"/>
      <c r="L16" s="2"/>
      <c r="M16" s="13"/>
      <c r="N16" s="2">
        <f t="shared" si="2"/>
        <v>0</v>
      </c>
      <c r="O16" s="2"/>
      <c r="P16" s="2"/>
      <c r="Q16" s="2"/>
      <c r="R16" s="13"/>
      <c r="S16" s="2">
        <f t="shared" si="3"/>
        <v>0</v>
      </c>
      <c r="T16" s="2"/>
      <c r="U16" s="2"/>
      <c r="V16" s="2"/>
      <c r="W16" s="15"/>
    </row>
    <row r="17" spans="1:28" x14ac:dyDescent="0.25">
      <c r="A17" s="15"/>
      <c r="B17" s="2">
        <v>5</v>
      </c>
      <c r="C17" s="14"/>
      <c r="D17" s="2">
        <f t="shared" si="0"/>
        <v>0</v>
      </c>
      <c r="E17" s="2"/>
      <c r="F17" s="2"/>
      <c r="G17" s="2"/>
      <c r="H17" s="13"/>
      <c r="I17" s="2">
        <f t="shared" si="1"/>
        <v>0</v>
      </c>
      <c r="J17" s="2"/>
      <c r="K17" s="2"/>
      <c r="L17" s="2"/>
      <c r="M17" s="13"/>
      <c r="N17" s="2">
        <f t="shared" si="2"/>
        <v>0</v>
      </c>
      <c r="O17" s="2"/>
      <c r="P17" s="2"/>
      <c r="Q17" s="2"/>
      <c r="R17" s="13"/>
      <c r="S17" s="2">
        <f t="shared" si="3"/>
        <v>0</v>
      </c>
      <c r="T17" s="2"/>
      <c r="U17" s="2"/>
      <c r="V17" s="2"/>
      <c r="W17" s="15"/>
      <c r="AB17" s="1"/>
    </row>
    <row r="18" spans="1:28" x14ac:dyDescent="0.25">
      <c r="A18" s="15"/>
      <c r="B18" s="2">
        <v>5.5</v>
      </c>
      <c r="C18" s="14"/>
      <c r="D18" s="2">
        <f t="shared" si="0"/>
        <v>0</v>
      </c>
      <c r="E18" s="2"/>
      <c r="F18" s="2"/>
      <c r="G18" s="2"/>
      <c r="H18" s="13"/>
      <c r="I18" s="2">
        <f t="shared" si="1"/>
        <v>0</v>
      </c>
      <c r="J18" s="2"/>
      <c r="K18" s="2"/>
      <c r="L18" s="2"/>
      <c r="M18" s="13"/>
      <c r="N18" s="2">
        <f t="shared" si="2"/>
        <v>0</v>
      </c>
      <c r="O18" s="2"/>
      <c r="P18" s="2"/>
      <c r="Q18" s="2"/>
      <c r="R18" s="13"/>
      <c r="S18" s="2">
        <f t="shared" si="3"/>
        <v>0</v>
      </c>
      <c r="T18" s="2"/>
      <c r="U18" s="2"/>
      <c r="V18" s="2"/>
      <c r="W18" s="15"/>
    </row>
    <row r="19" spans="1:28" x14ac:dyDescent="0.25">
      <c r="A19" s="15"/>
      <c r="B19" s="2">
        <v>6</v>
      </c>
      <c r="C19" s="14"/>
      <c r="D19" s="2">
        <f t="shared" si="0"/>
        <v>0</v>
      </c>
      <c r="E19" s="2"/>
      <c r="F19" s="2"/>
      <c r="G19" s="2"/>
      <c r="H19" s="13"/>
      <c r="I19" s="2">
        <f t="shared" si="1"/>
        <v>0</v>
      </c>
      <c r="J19" s="2"/>
      <c r="K19" s="2"/>
      <c r="L19" s="2"/>
      <c r="M19" s="13"/>
      <c r="N19" s="2">
        <f t="shared" si="2"/>
        <v>0</v>
      </c>
      <c r="O19" s="2"/>
      <c r="P19" s="2"/>
      <c r="Q19" s="2"/>
      <c r="R19" s="13"/>
      <c r="S19" s="2">
        <f t="shared" si="3"/>
        <v>0</v>
      </c>
      <c r="T19" s="2"/>
      <c r="U19" s="2"/>
      <c r="V19" s="2"/>
      <c r="W19" s="15"/>
    </row>
    <row r="20" spans="1:28" x14ac:dyDescent="0.25">
      <c r="A20" s="15"/>
      <c r="B20" s="2">
        <v>6.5</v>
      </c>
      <c r="C20" s="14"/>
      <c r="D20" s="2">
        <f t="shared" si="0"/>
        <v>0</v>
      </c>
      <c r="E20" s="2"/>
      <c r="F20" s="2"/>
      <c r="G20" s="2"/>
      <c r="H20" s="13"/>
      <c r="I20" s="2">
        <f t="shared" si="1"/>
        <v>0</v>
      </c>
      <c r="J20" s="2"/>
      <c r="K20" s="2"/>
      <c r="L20" s="2"/>
      <c r="M20" s="13"/>
      <c r="N20" s="2">
        <f t="shared" si="2"/>
        <v>0</v>
      </c>
      <c r="O20" s="2"/>
      <c r="P20" s="2"/>
      <c r="Q20" s="2"/>
      <c r="R20" s="13"/>
      <c r="S20" s="2">
        <f t="shared" si="3"/>
        <v>0</v>
      </c>
      <c r="T20" s="2"/>
      <c r="U20" s="2"/>
      <c r="V20" s="2"/>
      <c r="W20" s="15"/>
    </row>
    <row r="21" spans="1:28" x14ac:dyDescent="0.25">
      <c r="A21" s="15"/>
      <c r="B21" s="2">
        <v>7</v>
      </c>
      <c r="C21" s="14"/>
      <c r="D21" s="2">
        <f t="shared" si="0"/>
        <v>0</v>
      </c>
      <c r="E21" s="2"/>
      <c r="F21" s="2"/>
      <c r="G21" s="2"/>
      <c r="H21" s="13"/>
      <c r="I21" s="2">
        <f t="shared" si="1"/>
        <v>0</v>
      </c>
      <c r="J21" s="2"/>
      <c r="K21" s="2"/>
      <c r="L21" s="2"/>
      <c r="M21" s="13"/>
      <c r="N21" s="2">
        <f t="shared" si="2"/>
        <v>0</v>
      </c>
      <c r="O21" s="2"/>
      <c r="P21" s="2"/>
      <c r="Q21" s="2"/>
      <c r="R21" s="13"/>
      <c r="S21" s="2">
        <f t="shared" si="3"/>
        <v>0</v>
      </c>
      <c r="T21" s="2"/>
      <c r="U21" s="2"/>
      <c r="V21" s="2"/>
      <c r="W21" s="15"/>
      <c r="Z21" s="1"/>
    </row>
    <row r="22" spans="1:28" x14ac:dyDescent="0.25">
      <c r="A22" s="15"/>
      <c r="B22" s="2">
        <v>7.5</v>
      </c>
      <c r="C22" s="14"/>
      <c r="D22" s="2">
        <f t="shared" si="0"/>
        <v>0</v>
      </c>
      <c r="E22" s="2"/>
      <c r="F22" s="2"/>
      <c r="G22" s="2"/>
      <c r="H22" s="13"/>
      <c r="I22" s="2">
        <f t="shared" si="1"/>
        <v>0</v>
      </c>
      <c r="J22" s="2"/>
      <c r="K22" s="2"/>
      <c r="L22" s="2"/>
      <c r="M22" s="13"/>
      <c r="N22" s="2">
        <f t="shared" si="2"/>
        <v>0</v>
      </c>
      <c r="O22" s="2"/>
      <c r="P22" s="2"/>
      <c r="Q22" s="2"/>
      <c r="R22" s="13"/>
      <c r="S22" s="2">
        <f t="shared" si="3"/>
        <v>0</v>
      </c>
      <c r="T22" s="2"/>
      <c r="U22" s="2"/>
      <c r="V22" s="2"/>
      <c r="W22" s="15"/>
    </row>
    <row r="23" spans="1:28" x14ac:dyDescent="0.25">
      <c r="A23" s="15"/>
      <c r="B23" s="2">
        <v>8</v>
      </c>
      <c r="C23" s="14"/>
      <c r="D23" s="2">
        <f t="shared" si="0"/>
        <v>0</v>
      </c>
      <c r="E23" s="2"/>
      <c r="F23" s="2"/>
      <c r="G23" s="2"/>
      <c r="H23" s="13"/>
      <c r="I23" s="2">
        <f t="shared" si="1"/>
        <v>0</v>
      </c>
      <c r="J23" s="2"/>
      <c r="K23" s="2"/>
      <c r="L23" s="2"/>
      <c r="M23" s="13"/>
      <c r="N23" s="2">
        <f t="shared" si="2"/>
        <v>0</v>
      </c>
      <c r="O23" s="2"/>
      <c r="P23" s="2"/>
      <c r="Q23" s="2"/>
      <c r="R23" s="13"/>
      <c r="S23" s="2">
        <f t="shared" si="3"/>
        <v>0</v>
      </c>
      <c r="T23" s="2"/>
      <c r="U23" s="2"/>
      <c r="V23" s="2"/>
      <c r="W23" s="15"/>
    </row>
    <row r="24" spans="1:28" x14ac:dyDescent="0.25">
      <c r="A24" s="15"/>
      <c r="B24" s="2">
        <v>8.5</v>
      </c>
      <c r="C24" s="14"/>
      <c r="D24" s="2">
        <f t="shared" si="0"/>
        <v>0</v>
      </c>
      <c r="E24" s="2"/>
      <c r="F24" s="2"/>
      <c r="G24" s="2"/>
      <c r="H24" s="13"/>
      <c r="I24" s="2">
        <f t="shared" si="1"/>
        <v>0</v>
      </c>
      <c r="J24" s="2"/>
      <c r="K24" s="2"/>
      <c r="L24" s="2"/>
      <c r="M24" s="13"/>
      <c r="N24" s="2">
        <f t="shared" si="2"/>
        <v>0</v>
      </c>
      <c r="O24" s="2"/>
      <c r="P24" s="2"/>
      <c r="Q24" s="2"/>
      <c r="R24" s="13"/>
      <c r="S24" s="2">
        <f t="shared" si="3"/>
        <v>0</v>
      </c>
      <c r="T24" s="2"/>
      <c r="U24" s="2"/>
      <c r="V24" s="2"/>
      <c r="W24" s="15"/>
    </row>
    <row r="25" spans="1:28" x14ac:dyDescent="0.25">
      <c r="A25" s="15"/>
      <c r="B25" s="2">
        <v>9</v>
      </c>
      <c r="C25" s="14"/>
      <c r="D25" s="2">
        <f t="shared" si="0"/>
        <v>0</v>
      </c>
      <c r="E25" s="2"/>
      <c r="F25" s="2"/>
      <c r="G25" s="2"/>
      <c r="H25" s="13"/>
      <c r="I25" s="2">
        <f t="shared" si="1"/>
        <v>0</v>
      </c>
      <c r="J25" s="2"/>
      <c r="K25" s="2"/>
      <c r="L25" s="2"/>
      <c r="M25" s="13"/>
      <c r="N25" s="2">
        <f t="shared" si="2"/>
        <v>0</v>
      </c>
      <c r="O25" s="2"/>
      <c r="P25" s="2"/>
      <c r="Q25" s="2"/>
      <c r="R25" s="13"/>
      <c r="S25" s="2">
        <f t="shared" si="3"/>
        <v>0</v>
      </c>
      <c r="T25" s="2"/>
      <c r="U25" s="2"/>
      <c r="V25" s="2"/>
      <c r="W25" s="15"/>
    </row>
    <row r="26" spans="1:28" x14ac:dyDescent="0.25">
      <c r="A26" s="15"/>
      <c r="B26" s="2">
        <v>9.5</v>
      </c>
      <c r="C26" s="14"/>
      <c r="D26" s="2">
        <f t="shared" si="0"/>
        <v>0</v>
      </c>
      <c r="E26" s="2"/>
      <c r="F26" s="2"/>
      <c r="G26" s="2"/>
      <c r="H26" s="13"/>
      <c r="I26" s="2">
        <f t="shared" si="1"/>
        <v>0</v>
      </c>
      <c r="J26" s="2"/>
      <c r="K26" s="2"/>
      <c r="L26" s="2"/>
      <c r="M26" s="13"/>
      <c r="N26" s="2">
        <f t="shared" si="2"/>
        <v>0</v>
      </c>
      <c r="O26" s="2"/>
      <c r="P26" s="2"/>
      <c r="Q26" s="2"/>
      <c r="R26" s="13"/>
      <c r="S26" s="2">
        <f t="shared" si="3"/>
        <v>0</v>
      </c>
      <c r="T26" s="2"/>
      <c r="U26" s="2"/>
      <c r="V26" s="2"/>
      <c r="W26" s="15"/>
    </row>
    <row r="27" spans="1:28" x14ac:dyDescent="0.25">
      <c r="A27" s="15"/>
      <c r="B27" s="2">
        <v>10</v>
      </c>
      <c r="C27" s="14"/>
      <c r="D27" s="2">
        <f t="shared" si="0"/>
        <v>0</v>
      </c>
      <c r="E27" s="2"/>
      <c r="F27" s="2"/>
      <c r="G27" s="2"/>
      <c r="H27" s="13"/>
      <c r="I27" s="2">
        <f t="shared" si="1"/>
        <v>0</v>
      </c>
      <c r="J27" s="2"/>
      <c r="K27" s="2"/>
      <c r="L27" s="2"/>
      <c r="M27" s="13"/>
      <c r="N27" s="2">
        <f t="shared" si="2"/>
        <v>0</v>
      </c>
      <c r="O27" s="2"/>
      <c r="P27" s="2"/>
      <c r="Q27" s="2"/>
      <c r="R27" s="13"/>
      <c r="S27" s="2">
        <f t="shared" si="3"/>
        <v>0</v>
      </c>
      <c r="T27" s="2"/>
      <c r="U27" s="2"/>
      <c r="V27" s="2"/>
      <c r="W27" s="15"/>
    </row>
    <row r="28" spans="1:28" ht="9.9499999999999993" customHeight="1" x14ac:dyDescent="0.25">
      <c r="A28" s="15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5"/>
    </row>
    <row r="29" spans="1:28" ht="9.9499999999999993" customHeight="1" x14ac:dyDescent="0.25"/>
    <row r="30" spans="1:28" x14ac:dyDescent="0.25">
      <c r="B30" s="2" t="s">
        <v>8</v>
      </c>
      <c r="C30" s="8"/>
      <c r="D30" s="8"/>
      <c r="E30" s="7" t="s">
        <v>7</v>
      </c>
      <c r="F30" s="7" t="s">
        <v>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X30" s="33" t="s">
        <v>6</v>
      </c>
      <c r="Y30" s="33"/>
      <c r="Z30" s="33"/>
    </row>
    <row r="31" spans="1:28" x14ac:dyDescent="0.25">
      <c r="B31" s="2">
        <v>100</v>
      </c>
      <c r="C31" s="3"/>
      <c r="D31" s="3"/>
      <c r="E31" s="2"/>
      <c r="F31" s="7"/>
      <c r="G31" s="11"/>
      <c r="H31" s="8"/>
      <c r="I31" s="8"/>
      <c r="J31" s="11"/>
      <c r="K31" s="11"/>
      <c r="L31" s="11"/>
      <c r="M31" s="8"/>
      <c r="N31" s="8"/>
      <c r="O31" s="11"/>
      <c r="P31" s="11"/>
      <c r="Q31" s="11"/>
      <c r="R31" s="8"/>
      <c r="S31" s="8"/>
      <c r="T31" s="11"/>
      <c r="U31" s="11"/>
      <c r="V31" s="11"/>
      <c r="X31" s="33"/>
      <c r="Y31" s="33"/>
      <c r="Z31" s="33"/>
    </row>
    <row r="32" spans="1:28" x14ac:dyDescent="0.25">
      <c r="B32" s="2">
        <v>500</v>
      </c>
      <c r="C32" s="3"/>
      <c r="D32" s="3"/>
      <c r="E32" s="2"/>
      <c r="F32" s="7"/>
      <c r="G32" s="11"/>
      <c r="H32" s="8"/>
      <c r="I32" s="8"/>
      <c r="J32" s="11"/>
      <c r="K32" s="11"/>
      <c r="L32" s="11"/>
      <c r="M32" s="8"/>
      <c r="N32" s="8"/>
      <c r="O32" s="11"/>
      <c r="P32" s="11"/>
      <c r="Q32" s="11"/>
      <c r="R32" s="8"/>
      <c r="S32" s="8"/>
      <c r="T32" s="11"/>
      <c r="U32" s="11"/>
      <c r="V32" s="11"/>
    </row>
    <row r="33" spans="1:26" x14ac:dyDescent="0.25">
      <c r="B33" s="2">
        <v>1000</v>
      </c>
      <c r="C33" s="3"/>
      <c r="D33" s="3"/>
      <c r="E33" s="2"/>
      <c r="F33" s="7"/>
      <c r="G33" s="11"/>
      <c r="H33" s="8"/>
      <c r="I33" s="8"/>
      <c r="J33" s="11"/>
      <c r="K33" s="11"/>
      <c r="L33" s="11"/>
      <c r="M33" s="8"/>
      <c r="N33" s="8"/>
      <c r="O33" s="11"/>
      <c r="P33" s="11"/>
      <c r="Q33" s="11"/>
      <c r="R33" s="8"/>
      <c r="S33" s="8"/>
      <c r="T33" s="11"/>
      <c r="U33" s="11"/>
      <c r="V33" s="11"/>
      <c r="X33" s="33" t="s">
        <v>10</v>
      </c>
      <c r="Y33" s="33"/>
      <c r="Z33" s="33"/>
    </row>
    <row r="34" spans="1:26" x14ac:dyDescent="0.25">
      <c r="B34" s="2">
        <v>2500</v>
      </c>
      <c r="C34" s="3"/>
      <c r="D34" s="3"/>
      <c r="E34" s="2"/>
      <c r="F34" s="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33"/>
      <c r="Y34" s="33"/>
      <c r="Z34" s="33"/>
    </row>
    <row r="35" spans="1:26" x14ac:dyDescent="0.25">
      <c r="B35" s="2">
        <v>5000</v>
      </c>
      <c r="C35" s="3"/>
      <c r="D35" s="3"/>
      <c r="E35" s="2"/>
      <c r="F35" s="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6" x14ac:dyDescent="0.25">
      <c r="B36" s="2">
        <v>7000</v>
      </c>
      <c r="C36" s="3"/>
      <c r="D36" s="3"/>
      <c r="E36" s="2"/>
      <c r="F36" s="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6" x14ac:dyDescent="0.25">
      <c r="B37" s="12"/>
      <c r="C37" s="12"/>
      <c r="D37" s="12"/>
      <c r="E37" s="12"/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6" x14ac:dyDescent="0.25">
      <c r="B38" s="36" t="s">
        <v>13</v>
      </c>
      <c r="C38" s="36"/>
      <c r="D38" s="36"/>
      <c r="E38" s="12"/>
      <c r="F38" s="1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6" x14ac:dyDescent="0.25">
      <c r="B39" s="36"/>
      <c r="C39" s="36"/>
      <c r="D39" s="36"/>
      <c r="E39" s="12"/>
      <c r="F39" s="1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6" x14ac:dyDescent="0.25">
      <c r="B40" s="36"/>
      <c r="C40" s="36"/>
      <c r="D40" s="36"/>
      <c r="E40" s="12"/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6" x14ac:dyDescent="0.25">
      <c r="B41" s="36"/>
      <c r="C41" s="36"/>
      <c r="D41" s="36"/>
      <c r="E41" s="12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6" x14ac:dyDescent="0.25">
      <c r="B42" s="36"/>
      <c r="C42" s="36"/>
      <c r="D42" s="36"/>
      <c r="E42" s="12"/>
      <c r="F42" s="1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6" x14ac:dyDescent="0.25">
      <c r="B43" s="12"/>
      <c r="C43" s="12"/>
      <c r="D43" s="12"/>
      <c r="E43" s="12"/>
      <c r="F43" s="12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6" x14ac:dyDescent="0.25">
      <c r="A44" s="15"/>
      <c r="B44" s="13"/>
      <c r="C44" s="13"/>
      <c r="D44" s="13"/>
      <c r="E44" s="13"/>
      <c r="F44" s="13"/>
      <c r="G44" s="13"/>
      <c r="H44" s="1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6" x14ac:dyDescent="0.25">
      <c r="A45" s="15"/>
      <c r="B45" s="5" t="s">
        <v>15</v>
      </c>
      <c r="C45" s="13"/>
      <c r="D45" s="2" t="s">
        <v>12</v>
      </c>
      <c r="E45" s="9" t="s">
        <v>2</v>
      </c>
      <c r="F45" s="9" t="s">
        <v>3</v>
      </c>
      <c r="G45" s="7" t="s">
        <v>4</v>
      </c>
      <c r="H45" s="1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6" x14ac:dyDescent="0.25">
      <c r="A46" s="15"/>
      <c r="B46" s="2" t="s">
        <v>5</v>
      </c>
      <c r="C46" s="14"/>
      <c r="D46" s="37"/>
      <c r="E46" s="38"/>
      <c r="F46" s="38"/>
      <c r="G46" s="39"/>
      <c r="H46" s="1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6" x14ac:dyDescent="0.25">
      <c r="A47" s="15"/>
      <c r="B47" s="2" t="s">
        <v>0</v>
      </c>
      <c r="C47" s="14"/>
      <c r="D47" s="40"/>
      <c r="E47" s="41"/>
      <c r="F47" s="41"/>
      <c r="G47" s="42"/>
      <c r="H47" s="1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6" x14ac:dyDescent="0.25">
      <c r="A48" s="15"/>
      <c r="B48" s="2" t="s">
        <v>1</v>
      </c>
      <c r="C48" s="14"/>
      <c r="D48" s="40"/>
      <c r="E48" s="41"/>
      <c r="F48" s="41"/>
      <c r="G48" s="42"/>
      <c r="H48" s="1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6" x14ac:dyDescent="0.25">
      <c r="A49" s="15"/>
      <c r="B49" s="13"/>
      <c r="C49" s="13"/>
      <c r="D49" s="13"/>
      <c r="E49" s="13"/>
      <c r="F49" s="13"/>
      <c r="G49" s="13"/>
      <c r="H49" s="1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Z49" s="1"/>
    </row>
    <row r="50" spans="1:26" x14ac:dyDescent="0.25">
      <c r="A50" s="15"/>
      <c r="B50" s="2">
        <v>0</v>
      </c>
      <c r="C50" s="14"/>
      <c r="D50" s="2">
        <f>E50</f>
        <v>0</v>
      </c>
      <c r="E50" s="2"/>
      <c r="F50" s="2"/>
      <c r="G50" s="2"/>
      <c r="H50" s="1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6" x14ac:dyDescent="0.25">
      <c r="A51" s="15"/>
      <c r="B51" s="2">
        <v>0.5</v>
      </c>
      <c r="C51" s="14"/>
      <c r="D51" s="2">
        <f>D50*2^$B51</f>
        <v>0</v>
      </c>
      <c r="E51" s="2"/>
      <c r="F51" s="2"/>
      <c r="G51" s="2"/>
      <c r="H51" s="1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6" x14ac:dyDescent="0.25">
      <c r="A52" s="15"/>
      <c r="B52" s="2">
        <v>1</v>
      </c>
      <c r="C52" s="14"/>
      <c r="D52" s="2">
        <f t="shared" ref="D52:D70" si="4">D51*2^$B52</f>
        <v>0</v>
      </c>
      <c r="E52" s="2"/>
      <c r="F52" s="2"/>
      <c r="G52" s="2"/>
      <c r="H52" s="1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6" x14ac:dyDescent="0.25">
      <c r="A53" s="15"/>
      <c r="B53" s="2">
        <v>1.5</v>
      </c>
      <c r="C53" s="14"/>
      <c r="D53" s="2">
        <f t="shared" si="4"/>
        <v>0</v>
      </c>
      <c r="E53" s="2"/>
      <c r="F53" s="2"/>
      <c r="G53" s="2"/>
      <c r="H53" s="1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6" x14ac:dyDescent="0.25">
      <c r="A54" s="15"/>
      <c r="B54" s="2">
        <v>2</v>
      </c>
      <c r="C54" s="14"/>
      <c r="D54" s="2">
        <f t="shared" si="4"/>
        <v>0</v>
      </c>
      <c r="E54" s="2"/>
      <c r="F54" s="2"/>
      <c r="G54" s="2"/>
      <c r="H54" s="1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6" x14ac:dyDescent="0.25">
      <c r="A55" s="15"/>
      <c r="B55" s="2">
        <v>2.5</v>
      </c>
      <c r="C55" s="14"/>
      <c r="D55" s="2">
        <f t="shared" si="4"/>
        <v>0</v>
      </c>
      <c r="E55" s="2"/>
      <c r="F55" s="2"/>
      <c r="G55" s="2"/>
      <c r="H55" s="13"/>
    </row>
    <row r="56" spans="1:26" x14ac:dyDescent="0.25">
      <c r="A56" s="15"/>
      <c r="B56" s="2">
        <v>3</v>
      </c>
      <c r="C56" s="14"/>
      <c r="D56" s="2">
        <f t="shared" si="4"/>
        <v>0</v>
      </c>
      <c r="E56" s="2"/>
      <c r="F56" s="2"/>
      <c r="G56" s="2"/>
      <c r="H56" s="13"/>
    </row>
    <row r="57" spans="1:26" x14ac:dyDescent="0.25">
      <c r="A57" s="15"/>
      <c r="B57" s="2">
        <v>3.5</v>
      </c>
      <c r="C57" s="14"/>
      <c r="D57" s="2">
        <f t="shared" si="4"/>
        <v>0</v>
      </c>
      <c r="E57" s="2"/>
      <c r="F57" s="2"/>
      <c r="G57" s="2"/>
      <c r="H57" s="14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6" x14ac:dyDescent="0.25">
      <c r="A58" s="15"/>
      <c r="B58" s="2">
        <v>4</v>
      </c>
      <c r="C58" s="14"/>
      <c r="D58" s="2">
        <f t="shared" si="4"/>
        <v>0</v>
      </c>
      <c r="E58" s="2"/>
      <c r="F58" s="2"/>
      <c r="G58" s="2"/>
      <c r="H58" s="14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6" x14ac:dyDescent="0.25">
      <c r="A59" s="15"/>
      <c r="B59" s="2">
        <v>4.5</v>
      </c>
      <c r="C59" s="14"/>
      <c r="D59" s="2">
        <f t="shared" si="4"/>
        <v>0</v>
      </c>
      <c r="E59" s="2"/>
      <c r="F59" s="2"/>
      <c r="G59" s="2"/>
      <c r="H59" s="14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6" x14ac:dyDescent="0.25">
      <c r="A60" s="15"/>
      <c r="B60" s="2">
        <v>5</v>
      </c>
      <c r="C60" s="14"/>
      <c r="D60" s="2">
        <f t="shared" si="4"/>
        <v>0</v>
      </c>
      <c r="E60" s="2"/>
      <c r="F60" s="2"/>
      <c r="G60" s="2"/>
      <c r="H60" s="14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6" x14ac:dyDescent="0.25">
      <c r="A61" s="15"/>
      <c r="B61" s="2">
        <v>5.5</v>
      </c>
      <c r="C61" s="14"/>
      <c r="D61" s="2">
        <f t="shared" si="4"/>
        <v>0</v>
      </c>
      <c r="E61" s="2"/>
      <c r="F61" s="2"/>
      <c r="G61" s="2"/>
      <c r="H61" s="14"/>
      <c r="I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6" x14ac:dyDescent="0.25">
      <c r="A62" s="15"/>
      <c r="B62" s="2">
        <v>6</v>
      </c>
      <c r="C62" s="14"/>
      <c r="D62" s="2">
        <f t="shared" si="4"/>
        <v>0</v>
      </c>
      <c r="E62" s="2"/>
      <c r="F62" s="2"/>
      <c r="G62" s="2"/>
      <c r="H62" s="14"/>
      <c r="I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6" x14ac:dyDescent="0.25">
      <c r="A63" s="15"/>
      <c r="B63" s="2">
        <v>6.5</v>
      </c>
      <c r="C63" s="14"/>
      <c r="D63" s="2">
        <f t="shared" si="4"/>
        <v>0</v>
      </c>
      <c r="E63" s="2"/>
      <c r="F63" s="2"/>
      <c r="G63" s="2"/>
      <c r="H63" s="14"/>
      <c r="I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6" x14ac:dyDescent="0.25">
      <c r="A64" s="15"/>
      <c r="B64" s="2">
        <v>7</v>
      </c>
      <c r="C64" s="14"/>
      <c r="D64" s="2">
        <f t="shared" si="4"/>
        <v>0</v>
      </c>
      <c r="E64" s="2"/>
      <c r="F64" s="2"/>
      <c r="G64" s="2"/>
      <c r="H64" s="14"/>
      <c r="I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6" x14ac:dyDescent="0.25">
      <c r="A65" s="15"/>
      <c r="B65" s="2">
        <v>7.5</v>
      </c>
      <c r="C65" s="14"/>
      <c r="D65" s="2">
        <f t="shared" si="4"/>
        <v>0</v>
      </c>
      <c r="E65" s="2"/>
      <c r="F65" s="2"/>
      <c r="G65" s="2"/>
      <c r="H65" s="14"/>
      <c r="I65" s="3"/>
      <c r="K65" s="3"/>
      <c r="L65" s="3"/>
      <c r="M65" s="10"/>
      <c r="N65" s="10"/>
      <c r="O65" s="3"/>
      <c r="P65" s="3"/>
      <c r="Q65" s="3"/>
      <c r="R65" s="3"/>
      <c r="S65" s="3"/>
      <c r="T65" s="3"/>
      <c r="U65" s="3"/>
      <c r="V65" s="3"/>
    </row>
    <row r="66" spans="1:26" x14ac:dyDescent="0.25">
      <c r="A66" s="15"/>
      <c r="B66" s="2">
        <v>8</v>
      </c>
      <c r="C66" s="14"/>
      <c r="D66" s="2">
        <f t="shared" si="4"/>
        <v>0</v>
      </c>
      <c r="E66" s="2"/>
      <c r="F66" s="2"/>
      <c r="G66" s="2"/>
      <c r="H66" s="14"/>
      <c r="I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6" x14ac:dyDescent="0.25">
      <c r="A67" s="15"/>
      <c r="B67" s="2">
        <v>8.5</v>
      </c>
      <c r="C67" s="14"/>
      <c r="D67" s="2">
        <f t="shared" si="4"/>
        <v>0</v>
      </c>
      <c r="E67" s="2"/>
      <c r="F67" s="2"/>
      <c r="G67" s="2"/>
      <c r="H67" s="14"/>
      <c r="I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6" x14ac:dyDescent="0.25">
      <c r="A68" s="15"/>
      <c r="B68" s="2">
        <v>9</v>
      </c>
      <c r="C68" s="14"/>
      <c r="D68" s="2">
        <f t="shared" si="4"/>
        <v>0</v>
      </c>
      <c r="E68" s="2"/>
      <c r="F68" s="2"/>
      <c r="G68" s="2"/>
      <c r="H68" s="14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6" x14ac:dyDescent="0.25">
      <c r="A69" s="15"/>
      <c r="B69" s="2">
        <v>9.5</v>
      </c>
      <c r="C69" s="14"/>
      <c r="D69" s="2">
        <f t="shared" si="4"/>
        <v>0</v>
      </c>
      <c r="E69" s="2"/>
      <c r="F69" s="2"/>
      <c r="G69" s="2"/>
      <c r="H69" s="14"/>
      <c r="I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6" x14ac:dyDescent="0.25">
      <c r="A70" s="15"/>
      <c r="B70" s="2">
        <v>10</v>
      </c>
      <c r="C70" s="14"/>
      <c r="D70" s="2">
        <f t="shared" si="4"/>
        <v>0</v>
      </c>
      <c r="E70" s="2"/>
      <c r="F70" s="2"/>
      <c r="G70" s="2"/>
      <c r="H70" s="14"/>
      <c r="I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6" x14ac:dyDescent="0.25">
      <c r="A71" s="15"/>
      <c r="B71" s="13"/>
      <c r="C71" s="13"/>
      <c r="D71" s="13"/>
      <c r="E71" s="13"/>
      <c r="F71" s="13"/>
      <c r="G71" s="13"/>
      <c r="H71" s="14"/>
      <c r="I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6" x14ac:dyDescent="0.25">
      <c r="H72" s="3"/>
      <c r="I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6" x14ac:dyDescent="0.25">
      <c r="H73" s="3"/>
      <c r="I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6" x14ac:dyDescent="0.25">
      <c r="H74" s="3"/>
      <c r="I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6" x14ac:dyDescent="0.25">
      <c r="H75" s="3"/>
      <c r="I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6" x14ac:dyDescent="0.25">
      <c r="H76" s="3"/>
      <c r="I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Z76" s="1"/>
    </row>
    <row r="77" spans="1:26" x14ac:dyDescent="0.25">
      <c r="H77" s="3"/>
      <c r="I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6" x14ac:dyDescent="0.25">
      <c r="H78" s="3"/>
      <c r="I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6" x14ac:dyDescent="0.25"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6" x14ac:dyDescent="0.25"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6:22" x14ac:dyDescent="0.25"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</sheetData>
  <mergeCells count="19">
    <mergeCell ref="B38:D42"/>
    <mergeCell ref="D46:G46"/>
    <mergeCell ref="D47:G47"/>
    <mergeCell ref="D48:G48"/>
    <mergeCell ref="D3:G3"/>
    <mergeCell ref="D4:G4"/>
    <mergeCell ref="D5:G5"/>
    <mergeCell ref="I3:L3"/>
    <mergeCell ref="I4:L4"/>
    <mergeCell ref="I5:L5"/>
    <mergeCell ref="N3:Q3"/>
    <mergeCell ref="N5:Q5"/>
    <mergeCell ref="N4:Q4"/>
    <mergeCell ref="X2:Z3"/>
    <mergeCell ref="S3:V3"/>
    <mergeCell ref="S4:V4"/>
    <mergeCell ref="S5:V5"/>
    <mergeCell ref="X33:Z34"/>
    <mergeCell ref="X30:Z3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180-832E-44ED-9AB9-2BC334C8F165}">
  <dimension ref="A1:P23"/>
  <sheetViews>
    <sheetView workbookViewId="0">
      <selection activeCell="H20" sqref="H20"/>
    </sheetView>
  </sheetViews>
  <sheetFormatPr defaultRowHeight="15" x14ac:dyDescent="0.25"/>
  <cols>
    <col min="1" max="1" width="1.7109375" style="16" customWidth="1"/>
    <col min="2" max="2" width="12.140625" style="16" bestFit="1" customWidth="1"/>
    <col min="3" max="3" width="1.7109375" style="16" customWidth="1"/>
    <col min="4" max="6" width="9.140625" style="16"/>
    <col min="7" max="7" width="1.7109375" style="16" customWidth="1"/>
    <col min="8" max="10" width="9.140625" style="16"/>
    <col min="11" max="11" width="1.7109375" style="16" customWidth="1"/>
    <col min="12" max="14" width="9.140625" style="16"/>
    <col min="15" max="15" width="1.7109375" style="17" customWidth="1"/>
    <col min="16" max="16" width="9.140625" style="17"/>
  </cols>
  <sheetData>
    <row r="1" spans="1:15" ht="9.9499999999999993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5" x14ac:dyDescent="0.25">
      <c r="A2" s="19"/>
      <c r="B2" s="19"/>
      <c r="C2" s="19"/>
      <c r="D2" s="43" t="s">
        <v>16</v>
      </c>
      <c r="E2" s="43"/>
      <c r="F2" s="43"/>
      <c r="G2" s="19"/>
      <c r="H2" s="43" t="s">
        <v>17</v>
      </c>
      <c r="I2" s="43"/>
      <c r="J2" s="43"/>
      <c r="K2" s="19"/>
      <c r="L2" s="43" t="s">
        <v>18</v>
      </c>
      <c r="M2" s="43"/>
      <c r="N2" s="43"/>
      <c r="O2" s="20"/>
    </row>
    <row r="3" spans="1:15" ht="9.9499999999999993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x14ac:dyDescent="0.25">
      <c r="A4" s="19"/>
      <c r="B4" s="21" t="s">
        <v>24</v>
      </c>
      <c r="C4" s="19"/>
      <c r="D4" s="21">
        <v>0</v>
      </c>
      <c r="E4" s="21">
        <v>0.5</v>
      </c>
      <c r="F4" s="21">
        <v>1</v>
      </c>
      <c r="G4" s="19"/>
      <c r="H4" s="21">
        <v>0</v>
      </c>
      <c r="I4" s="21">
        <v>0.5</v>
      </c>
      <c r="J4" s="21">
        <v>1</v>
      </c>
      <c r="K4" s="19"/>
      <c r="L4" s="21">
        <v>0</v>
      </c>
      <c r="M4" s="21">
        <v>0.5</v>
      </c>
      <c r="N4" s="21">
        <v>1</v>
      </c>
      <c r="O4" s="20"/>
    </row>
    <row r="5" spans="1:15" ht="9.9499999999999993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x14ac:dyDescent="0.25">
      <c r="A6" s="19"/>
      <c r="B6" s="21" t="s">
        <v>22</v>
      </c>
      <c r="C6" s="19"/>
      <c r="D6" s="21"/>
      <c r="E6" s="21"/>
      <c r="F6" s="21"/>
      <c r="G6" s="19"/>
      <c r="H6" s="21"/>
      <c r="I6" s="21"/>
      <c r="J6" s="21"/>
      <c r="K6" s="19"/>
      <c r="L6" s="21"/>
      <c r="M6" s="21"/>
      <c r="N6" s="21"/>
      <c r="O6" s="20"/>
    </row>
    <row r="7" spans="1:15" x14ac:dyDescent="0.25">
      <c r="A7" s="19"/>
      <c r="B7" s="21" t="s">
        <v>21</v>
      </c>
      <c r="C7" s="19"/>
      <c r="D7" s="21"/>
      <c r="E7" s="21"/>
      <c r="F7" s="21"/>
      <c r="G7" s="19"/>
      <c r="H7" s="21"/>
      <c r="I7" s="21"/>
      <c r="J7" s="21"/>
      <c r="K7" s="19"/>
      <c r="L7" s="21"/>
      <c r="M7" s="21"/>
      <c r="N7" s="21"/>
      <c r="O7" s="20"/>
    </row>
    <row r="8" spans="1:15" x14ac:dyDescent="0.25">
      <c r="A8" s="19"/>
      <c r="B8" s="21" t="s">
        <v>23</v>
      </c>
      <c r="C8" s="19"/>
      <c r="D8" s="21"/>
      <c r="E8" s="21"/>
      <c r="F8" s="21"/>
      <c r="G8" s="19"/>
      <c r="H8" s="21"/>
      <c r="I8" s="21"/>
      <c r="J8" s="21"/>
      <c r="K8" s="19"/>
      <c r="L8" s="21"/>
      <c r="M8" s="21"/>
      <c r="N8" s="21"/>
      <c r="O8" s="20"/>
    </row>
    <row r="9" spans="1:15" x14ac:dyDescent="0.25">
      <c r="A9" s="19"/>
      <c r="B9" s="21" t="s">
        <v>19</v>
      </c>
      <c r="C9" s="19"/>
      <c r="D9" s="21"/>
      <c r="E9" s="21"/>
      <c r="F9" s="21"/>
      <c r="G9" s="19"/>
      <c r="H9" s="21"/>
      <c r="I9" s="21"/>
      <c r="J9" s="21"/>
      <c r="K9" s="19"/>
      <c r="L9" s="21"/>
      <c r="M9" s="21"/>
      <c r="N9" s="21"/>
      <c r="O9" s="20"/>
    </row>
    <row r="10" spans="1:15" x14ac:dyDescent="0.25">
      <c r="A10" s="19"/>
      <c r="B10" s="21" t="s">
        <v>25</v>
      </c>
      <c r="C10" s="19"/>
      <c r="D10" s="21"/>
      <c r="E10" s="21"/>
      <c r="F10" s="21"/>
      <c r="G10" s="19"/>
      <c r="H10" s="21"/>
      <c r="I10" s="21"/>
      <c r="J10" s="21"/>
      <c r="K10" s="19"/>
      <c r="L10" s="21"/>
      <c r="M10" s="21"/>
      <c r="N10" s="21"/>
      <c r="O10" s="20"/>
    </row>
    <row r="11" spans="1:15" x14ac:dyDescent="0.25">
      <c r="A11" s="19"/>
      <c r="B11" s="21" t="s">
        <v>20</v>
      </c>
      <c r="C11" s="19"/>
      <c r="D11" s="21"/>
      <c r="E11" s="21"/>
      <c r="F11" s="21"/>
      <c r="G11" s="19"/>
      <c r="H11" s="21"/>
      <c r="I11" s="21"/>
      <c r="J11" s="21"/>
      <c r="K11" s="19"/>
      <c r="L11" s="21"/>
      <c r="M11" s="21"/>
      <c r="N11" s="21"/>
      <c r="O11" s="20"/>
    </row>
    <row r="12" spans="1:15" ht="9.9499999999999993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5" spans="1:15" x14ac:dyDescent="0.25">
      <c r="L15" s="18"/>
    </row>
    <row r="23" spans="5:5" x14ac:dyDescent="0.25">
      <c r="E23" s="18"/>
    </row>
  </sheetData>
  <mergeCells count="3">
    <mergeCell ref="D2:F2"/>
    <mergeCell ref="H2:J2"/>
    <mergeCell ref="L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3883-D351-4B92-9FF7-89190EC9E619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24"/>
      <c r="C2" s="44" t="s">
        <v>35</v>
      </c>
      <c r="D2" s="44"/>
      <c r="E2" s="44"/>
    </row>
    <row r="3" spans="2:5" x14ac:dyDescent="0.25">
      <c r="B3" s="26"/>
      <c r="C3" s="44" t="s">
        <v>36</v>
      </c>
      <c r="D3" s="44"/>
      <c r="E3" s="44"/>
    </row>
    <row r="4" spans="2:5" x14ac:dyDescent="0.25">
      <c r="B4" s="27"/>
      <c r="C4" s="44" t="s">
        <v>37</v>
      </c>
      <c r="D4" s="44"/>
      <c r="E4" s="44"/>
    </row>
    <row r="5" spans="2:5" x14ac:dyDescent="0.25">
      <c r="B5" s="28"/>
      <c r="C5" s="44" t="s">
        <v>38</v>
      </c>
      <c r="D5" s="44"/>
      <c r="E5" s="44"/>
    </row>
    <row r="6" spans="2:5" x14ac:dyDescent="0.25">
      <c r="B6" s="29"/>
      <c r="C6" s="44" t="s">
        <v>39</v>
      </c>
      <c r="D6" s="44"/>
      <c r="E6" s="44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Misure VFC110</vt:lpstr>
      <vt:lpstr>VCO mode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2022-08-02T15:45:59Z</dcterms:modified>
</cp:coreProperties>
</file>