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ran\Coding\IS Project\All Final Files\"/>
    </mc:Choice>
  </mc:AlternateContent>
  <xr:revisionPtr revIDLastSave="0" documentId="13_ncr:1_{75E1EF5E-2BF4-4AE8-900A-C76EBBD9D6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- Copy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D574" i="2" l="1"/>
  <c r="D476" i="2"/>
  <c r="D326" i="2"/>
  <c r="F157" i="2"/>
  <c r="G157" i="2"/>
  <c r="G307" i="2" s="1"/>
  <c r="G457" i="2" s="1"/>
  <c r="H157" i="2"/>
  <c r="H307" i="2" s="1"/>
  <c r="H457" i="2" s="1"/>
  <c r="F162" i="2"/>
  <c r="G162" i="2"/>
  <c r="H162" i="2"/>
  <c r="H312" i="2" s="1"/>
  <c r="H462" i="2" s="1"/>
  <c r="F167" i="2"/>
  <c r="F317" i="2" s="1"/>
  <c r="F467" i="2" s="1"/>
  <c r="G167" i="2"/>
  <c r="G317" i="2" s="1"/>
  <c r="G467" i="2" s="1"/>
  <c r="H167" i="2"/>
  <c r="H317" i="2" s="1"/>
  <c r="H467" i="2" s="1"/>
  <c r="F172" i="2"/>
  <c r="F322" i="2" s="1"/>
  <c r="F472" i="2" s="1"/>
  <c r="G172" i="2"/>
  <c r="G322" i="2" s="1"/>
  <c r="G472" i="2" s="1"/>
  <c r="H172" i="2"/>
  <c r="H322" i="2" s="1"/>
  <c r="H472" i="2" s="1"/>
  <c r="F177" i="2"/>
  <c r="F327" i="2" s="1"/>
  <c r="F477" i="2" s="1"/>
  <c r="G177" i="2"/>
  <c r="H177" i="2"/>
  <c r="F182" i="2"/>
  <c r="G182" i="2"/>
  <c r="G332" i="2" s="1"/>
  <c r="G482" i="2" s="1"/>
  <c r="H182" i="2"/>
  <c r="F187" i="2"/>
  <c r="G187" i="2"/>
  <c r="H187" i="2"/>
  <c r="F192" i="2"/>
  <c r="G192" i="2"/>
  <c r="H192" i="2"/>
  <c r="F197" i="2"/>
  <c r="G197" i="2"/>
  <c r="H197" i="2"/>
  <c r="F202" i="2"/>
  <c r="G202" i="2"/>
  <c r="G352" i="2" s="1"/>
  <c r="G502" i="2" s="1"/>
  <c r="H202" i="2"/>
  <c r="F207" i="2"/>
  <c r="G207" i="2"/>
  <c r="H207" i="2"/>
  <c r="F212" i="2"/>
  <c r="G212" i="2"/>
  <c r="H212" i="2"/>
  <c r="F217" i="2"/>
  <c r="G217" i="2"/>
  <c r="H217" i="2"/>
  <c r="F222" i="2"/>
  <c r="G222" i="2"/>
  <c r="H222" i="2"/>
  <c r="F227" i="2"/>
  <c r="G227" i="2"/>
  <c r="H227" i="2"/>
  <c r="F232" i="2"/>
  <c r="G232" i="2"/>
  <c r="H232" i="2"/>
  <c r="F237" i="2"/>
  <c r="G237" i="2"/>
  <c r="H237" i="2"/>
  <c r="F242" i="2"/>
  <c r="G242" i="2"/>
  <c r="G392" i="2" s="1"/>
  <c r="G542" i="2" s="1"/>
  <c r="H242" i="2"/>
  <c r="F247" i="2"/>
  <c r="G247" i="2"/>
  <c r="H247" i="2"/>
  <c r="F252" i="2"/>
  <c r="G252" i="2"/>
  <c r="H252" i="2"/>
  <c r="F257" i="2"/>
  <c r="G257" i="2"/>
  <c r="H257" i="2"/>
  <c r="F262" i="2"/>
  <c r="G262" i="2"/>
  <c r="G412" i="2" s="1"/>
  <c r="G562" i="2" s="1"/>
  <c r="H262" i="2"/>
  <c r="F267" i="2"/>
  <c r="G267" i="2"/>
  <c r="H267" i="2"/>
  <c r="F272" i="2"/>
  <c r="G272" i="2"/>
  <c r="H272" i="2"/>
  <c r="F277" i="2"/>
  <c r="G277" i="2"/>
  <c r="H277" i="2"/>
  <c r="F282" i="2"/>
  <c r="G282" i="2"/>
  <c r="G432" i="2" s="1"/>
  <c r="G582" i="2" s="1"/>
  <c r="H282" i="2"/>
  <c r="F287" i="2"/>
  <c r="G287" i="2"/>
  <c r="H287" i="2"/>
  <c r="F292" i="2"/>
  <c r="G292" i="2"/>
  <c r="H292" i="2"/>
  <c r="F297" i="2"/>
  <c r="G297" i="2"/>
  <c r="H297" i="2"/>
  <c r="G152" i="2"/>
  <c r="H152" i="2"/>
  <c r="F15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2" i="2"/>
  <c r="D3" i="2"/>
  <c r="D4" i="2"/>
  <c r="D5" i="2"/>
  <c r="D6" i="2"/>
  <c r="G427" i="2" l="1"/>
  <c r="G577" i="2" s="1"/>
  <c r="H422" i="2"/>
  <c r="H572" i="2" s="1"/>
  <c r="H407" i="2"/>
  <c r="H557" i="2" s="1"/>
  <c r="H347" i="2"/>
  <c r="H497" i="2" s="1"/>
  <c r="G347" i="2"/>
  <c r="G497" i="2" s="1"/>
  <c r="H342" i="2"/>
  <c r="H492" i="2" s="1"/>
  <c r="G342" i="2"/>
  <c r="G492" i="2" s="1"/>
  <c r="H427" i="2"/>
  <c r="H577" i="2" s="1"/>
  <c r="G362" i="2"/>
  <c r="G512" i="2" s="1"/>
  <c r="G407" i="2"/>
  <c r="G557" i="2" s="1"/>
  <c r="H402" i="2"/>
  <c r="H552" i="2" s="1"/>
  <c r="H327" i="2"/>
  <c r="H477" i="2" s="1"/>
  <c r="H387" i="2"/>
  <c r="H537" i="2" s="1"/>
  <c r="G327" i="2"/>
  <c r="G477" i="2" s="1"/>
  <c r="G387" i="2"/>
  <c r="G537" i="2" s="1"/>
  <c r="H382" i="2"/>
  <c r="H532" i="2" s="1"/>
  <c r="H447" i="2"/>
  <c r="H597" i="2" s="1"/>
  <c r="H367" i="2"/>
  <c r="H517" i="2" s="1"/>
  <c r="G447" i="2"/>
  <c r="G597" i="2" s="1"/>
  <c r="G367" i="2"/>
  <c r="G517" i="2" s="1"/>
  <c r="H442" i="2"/>
  <c r="H592" i="2" s="1"/>
  <c r="H362" i="2"/>
  <c r="H512" i="2" s="1"/>
  <c r="G442" i="2"/>
  <c r="G592" i="2" s="1"/>
  <c r="G422" i="2"/>
  <c r="G572" i="2" s="1"/>
  <c r="G402" i="2"/>
  <c r="G552" i="2" s="1"/>
  <c r="G382" i="2"/>
  <c r="G532" i="2" s="1"/>
  <c r="F442" i="2"/>
  <c r="F592" i="2" s="1"/>
  <c r="F422" i="2"/>
  <c r="F572" i="2" s="1"/>
  <c r="F402" i="2"/>
  <c r="F552" i="2" s="1"/>
  <c r="F382" i="2"/>
  <c r="F532" i="2" s="1"/>
  <c r="F362" i="2"/>
  <c r="F512" i="2" s="1"/>
  <c r="F342" i="2"/>
  <c r="F492" i="2" s="1"/>
  <c r="H437" i="2"/>
  <c r="H587" i="2" s="1"/>
  <c r="H417" i="2"/>
  <c r="H567" i="2" s="1"/>
  <c r="H397" i="2"/>
  <c r="H547" i="2" s="1"/>
  <c r="H377" i="2"/>
  <c r="H527" i="2" s="1"/>
  <c r="H357" i="2"/>
  <c r="H507" i="2" s="1"/>
  <c r="H337" i="2"/>
  <c r="H487" i="2" s="1"/>
  <c r="G437" i="2"/>
  <c r="G587" i="2" s="1"/>
  <c r="G417" i="2"/>
  <c r="G567" i="2" s="1"/>
  <c r="G397" i="2"/>
  <c r="G547" i="2" s="1"/>
  <c r="G377" i="2"/>
  <c r="G527" i="2" s="1"/>
  <c r="G357" i="2"/>
  <c r="G507" i="2" s="1"/>
  <c r="G337" i="2"/>
  <c r="G487" i="2" s="1"/>
  <c r="F437" i="2"/>
  <c r="F587" i="2" s="1"/>
  <c r="F417" i="2"/>
  <c r="F567" i="2" s="1"/>
  <c r="F397" i="2"/>
  <c r="F547" i="2" s="1"/>
  <c r="F377" i="2"/>
  <c r="F527" i="2" s="1"/>
  <c r="F357" i="2"/>
  <c r="F507" i="2" s="1"/>
  <c r="F337" i="2"/>
  <c r="F487" i="2" s="1"/>
  <c r="H432" i="2"/>
  <c r="H582" i="2" s="1"/>
  <c r="H412" i="2"/>
  <c r="H562" i="2" s="1"/>
  <c r="H392" i="2"/>
  <c r="H542" i="2" s="1"/>
  <c r="H372" i="2"/>
  <c r="H522" i="2" s="1"/>
  <c r="H352" i="2"/>
  <c r="H502" i="2" s="1"/>
  <c r="H332" i="2"/>
  <c r="H482" i="2" s="1"/>
  <c r="G372" i="2"/>
  <c r="G522" i="2" s="1"/>
  <c r="G312" i="2"/>
  <c r="G462" i="2" s="1"/>
  <c r="F432" i="2"/>
  <c r="F582" i="2" s="1"/>
  <c r="F412" i="2"/>
  <c r="F562" i="2" s="1"/>
  <c r="F392" i="2"/>
  <c r="F542" i="2" s="1"/>
  <c r="F372" i="2"/>
  <c r="F522" i="2" s="1"/>
  <c r="F352" i="2"/>
  <c r="F502" i="2" s="1"/>
  <c r="F332" i="2"/>
  <c r="F482" i="2" s="1"/>
  <c r="F312" i="2"/>
  <c r="F462" i="2" s="1"/>
  <c r="F447" i="2"/>
  <c r="F597" i="2" s="1"/>
  <c r="F427" i="2"/>
  <c r="F577" i="2" s="1"/>
  <c r="F407" i="2"/>
  <c r="F557" i="2" s="1"/>
  <c r="F387" i="2"/>
  <c r="F537" i="2" s="1"/>
  <c r="F367" i="2"/>
  <c r="F517" i="2" s="1"/>
  <c r="F347" i="2"/>
  <c r="F497" i="2" s="1"/>
  <c r="F307" i="2"/>
  <c r="F457" i="2" s="1"/>
  <c r="H302" i="2"/>
  <c r="H452" i="2" s="1"/>
  <c r="G302" i="2"/>
  <c r="G452" i="2" s="1"/>
  <c r="F302" i="2"/>
  <c r="F452" i="2" s="1"/>
</calcChain>
</file>

<file path=xl/sharedStrings.xml><?xml version="1.0" encoding="utf-8"?>
<sst xmlns="http://schemas.openxmlformats.org/spreadsheetml/2006/main" count="6616" uniqueCount="32">
  <si>
    <t>City</t>
  </si>
  <si>
    <t>Mean Rating</t>
  </si>
  <si>
    <t>Mean Sentiment</t>
  </si>
  <si>
    <t>TimeFrame</t>
  </si>
  <si>
    <t>#Attractions</t>
  </si>
  <si>
    <t>Type</t>
  </si>
  <si>
    <t>Mumbai</t>
  </si>
  <si>
    <t>Past 3 months</t>
  </si>
  <si>
    <t>Past 6 months</t>
  </si>
  <si>
    <t>Past 1 year</t>
  </si>
  <si>
    <t>Past 3 years</t>
  </si>
  <si>
    <t>Past 5 years</t>
  </si>
  <si>
    <t>All Time</t>
  </si>
  <si>
    <t>Family</t>
  </si>
  <si>
    <t>Friends</t>
  </si>
  <si>
    <t>Solo</t>
  </si>
  <si>
    <t>Couple</t>
  </si>
  <si>
    <t>Other</t>
  </si>
  <si>
    <t>Stars (MR)</t>
  </si>
  <si>
    <t>Chennai</t>
  </si>
  <si>
    <t>Kolkata</t>
  </si>
  <si>
    <t>Delhi</t>
  </si>
  <si>
    <t>Mean Summarised Sentiment</t>
  </si>
  <si>
    <t>Hyderabad</t>
  </si>
  <si>
    <t>Jaipur</t>
  </si>
  <si>
    <t>Lucknow</t>
  </si>
  <si>
    <t>Goa</t>
  </si>
  <si>
    <t>0-1</t>
  </si>
  <si>
    <t>1-2</t>
  </si>
  <si>
    <t>2-3</t>
  </si>
  <si>
    <t>3-4</t>
  </si>
  <si>
    <t>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</si>
</sst>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" fontId="0" fillId="0" borderId="0" xfId="0" applyNumberFormat="1"/>
    <xf numFmtId="2" fontId="0" fillId="0" borderId="0" xfId="0" applyNumberFormat="1" applyAlignment="1">
      <alignment horizontal="center"/>
    </xf>
    <xf numFmtId="0" fontId="18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01"/>
  <sheetViews>
    <sheetView tabSelected="1" workbookViewId="0">
      <pane ySplit="1" topLeftCell="A120" activePane="bottomLeft" state="frozen"/>
      <selection pane="bottomLeft" activeCell="G17" sqref="G17:G21"/>
    </sheetView>
  </sheetViews>
  <sheetFormatPr defaultRowHeight="14.4" x14ac:dyDescent="0.3"/>
  <cols>
    <col min="2" max="5" width="14.33203125" customWidth="1"/>
    <col min="6" max="6" width="15.109375" customWidth="1"/>
    <col min="7" max="7" width="12" customWidth="1"/>
    <col min="8" max="8" width="27" customWidth="1"/>
  </cols>
  <sheetData>
    <row r="1" spans="1:8" s="1" customFormat="1" x14ac:dyDescent="0.3">
      <c r="A1" s="1" t="s">
        <v>0</v>
      </c>
      <c r="B1" s="1" t="s">
        <v>3</v>
      </c>
      <c r="C1" s="1" t="s">
        <v>5</v>
      </c>
      <c r="D1" s="1" t="s">
        <v>18</v>
      </c>
      <c r="E1" s="1" t="s">
        <v>4</v>
      </c>
      <c r="F1" s="1" t="s">
        <v>2</v>
      </c>
      <c r="G1" s="1" t="s">
        <v>1</v>
      </c>
      <c r="H1" s="1" t="s">
        <v>22</v>
      </c>
    </row>
    <row r="2" spans="1:8" x14ac:dyDescent="0.3">
      <c r="A2" t="s">
        <v>6</v>
      </c>
      <c r="B2" t="s">
        <v>7</v>
      </c>
      <c r="C2" t="s">
        <v>13</v>
      </c>
      <c r="D2" t="s">
        <v>27</v>
      </c>
      <c r="E2">
        <v>0</v>
      </c>
      <c r="F2" s="6">
        <v>3.52</v>
      </c>
      <c r="G2" s="6">
        <v>4.53</v>
      </c>
      <c r="H2" s="6">
        <v>3.96</v>
      </c>
    </row>
    <row r="3" spans="1:8" x14ac:dyDescent="0.3">
      <c r="A3" t="s">
        <v>6</v>
      </c>
      <c r="B3" t="s">
        <v>7</v>
      </c>
      <c r="C3" t="s">
        <v>13</v>
      </c>
      <c r="D3" t="s">
        <v>28</v>
      </c>
      <c r="E3">
        <v>43</v>
      </c>
      <c r="F3" s="6"/>
      <c r="G3" s="6"/>
      <c r="H3" s="6"/>
    </row>
    <row r="4" spans="1:8" x14ac:dyDescent="0.3">
      <c r="A4" t="s">
        <v>6</v>
      </c>
      <c r="B4" t="s">
        <v>7</v>
      </c>
      <c r="C4" t="s">
        <v>13</v>
      </c>
      <c r="D4" t="s">
        <v>29</v>
      </c>
      <c r="E4">
        <v>76</v>
      </c>
      <c r="F4" s="6"/>
      <c r="G4" s="6"/>
      <c r="H4" s="6"/>
    </row>
    <row r="5" spans="1:8" x14ac:dyDescent="0.3">
      <c r="A5" t="s">
        <v>6</v>
      </c>
      <c r="B5" t="s">
        <v>7</v>
      </c>
      <c r="C5" t="s">
        <v>13</v>
      </c>
      <c r="D5" t="s">
        <v>30</v>
      </c>
      <c r="E5">
        <v>238</v>
      </c>
      <c r="F5" s="6"/>
      <c r="G5" s="6"/>
      <c r="H5" s="6"/>
    </row>
    <row r="6" spans="1:8" x14ac:dyDescent="0.3">
      <c r="A6" t="s">
        <v>6</v>
      </c>
      <c r="B6" t="s">
        <v>7</v>
      </c>
      <c r="C6" t="s">
        <v>13</v>
      </c>
      <c r="D6" s="2" t="s">
        <v>31</v>
      </c>
      <c r="E6">
        <v>1573</v>
      </c>
      <c r="F6" s="6"/>
      <c r="G6" s="6"/>
      <c r="H6" s="6"/>
    </row>
    <row r="7" spans="1:8" x14ac:dyDescent="0.3">
      <c r="A7" t="s">
        <v>6</v>
      </c>
      <c r="B7" t="s">
        <v>7</v>
      </c>
      <c r="C7" t="s">
        <v>14</v>
      </c>
      <c r="D7" t="s">
        <v>27</v>
      </c>
      <c r="E7">
        <v>0</v>
      </c>
      <c r="F7" s="5">
        <v>3.3481574110237564</v>
      </c>
      <c r="G7" s="5">
        <v>4.3018339907585528</v>
      </c>
      <c r="H7" s="5">
        <v>3.7715607618977427</v>
      </c>
    </row>
    <row r="8" spans="1:8" x14ac:dyDescent="0.3">
      <c r="A8" t="s">
        <v>6</v>
      </c>
      <c r="B8" t="s">
        <v>7</v>
      </c>
      <c r="C8" t="s">
        <v>14</v>
      </c>
      <c r="D8" t="s">
        <v>28</v>
      </c>
      <c r="E8">
        <v>43</v>
      </c>
      <c r="F8" s="5"/>
      <c r="G8" s="5"/>
      <c r="H8" s="5"/>
    </row>
    <row r="9" spans="1:8" x14ac:dyDescent="0.3">
      <c r="A9" t="s">
        <v>6</v>
      </c>
      <c r="B9" t="s">
        <v>7</v>
      </c>
      <c r="C9" t="s">
        <v>14</v>
      </c>
      <c r="D9" t="s">
        <v>29</v>
      </c>
      <c r="E9">
        <v>76</v>
      </c>
      <c r="F9" s="5"/>
      <c r="G9" s="5"/>
      <c r="H9" s="5"/>
    </row>
    <row r="10" spans="1:8" x14ac:dyDescent="0.3">
      <c r="A10" t="s">
        <v>6</v>
      </c>
      <c r="B10" t="s">
        <v>7</v>
      </c>
      <c r="C10" t="s">
        <v>14</v>
      </c>
      <c r="D10" t="s">
        <v>30</v>
      </c>
      <c r="E10">
        <v>238</v>
      </c>
      <c r="F10" s="5"/>
      <c r="G10" s="5"/>
      <c r="H10" s="5"/>
    </row>
    <row r="11" spans="1:8" x14ac:dyDescent="0.3">
      <c r="A11" t="s">
        <v>6</v>
      </c>
      <c r="B11" t="s">
        <v>7</v>
      </c>
      <c r="C11" t="s">
        <v>14</v>
      </c>
      <c r="D11" s="2" t="s">
        <v>31</v>
      </c>
      <c r="E11">
        <v>1573</v>
      </c>
      <c r="F11" s="5"/>
      <c r="G11" s="5"/>
      <c r="H11" s="5"/>
    </row>
    <row r="12" spans="1:8" x14ac:dyDescent="0.3">
      <c r="A12" t="s">
        <v>6</v>
      </c>
      <c r="B12" t="s">
        <v>7</v>
      </c>
      <c r="C12" t="s">
        <v>15</v>
      </c>
      <c r="D12" t="s">
        <v>27</v>
      </c>
      <c r="E12">
        <v>0</v>
      </c>
      <c r="F12" s="5">
        <v>3.5757941654875354</v>
      </c>
      <c r="G12" s="5">
        <v>4.6065970256734143</v>
      </c>
      <c r="H12" s="5">
        <v>4.0978658478023942</v>
      </c>
    </row>
    <row r="13" spans="1:8" x14ac:dyDescent="0.3">
      <c r="A13" t="s">
        <v>6</v>
      </c>
      <c r="B13" t="s">
        <v>7</v>
      </c>
      <c r="C13" t="s">
        <v>15</v>
      </c>
      <c r="D13" t="s">
        <v>28</v>
      </c>
      <c r="E13">
        <v>43</v>
      </c>
      <c r="F13" s="5"/>
      <c r="G13" s="5"/>
      <c r="H13" s="5"/>
    </row>
    <row r="14" spans="1:8" x14ac:dyDescent="0.3">
      <c r="A14" t="s">
        <v>6</v>
      </c>
      <c r="B14" t="s">
        <v>7</v>
      </c>
      <c r="C14" t="s">
        <v>15</v>
      </c>
      <c r="D14" t="s">
        <v>29</v>
      </c>
      <c r="E14">
        <v>76</v>
      </c>
      <c r="F14" s="5"/>
      <c r="G14" s="5"/>
      <c r="H14" s="5"/>
    </row>
    <row r="15" spans="1:8" x14ac:dyDescent="0.3">
      <c r="A15" t="s">
        <v>6</v>
      </c>
      <c r="B15" t="s">
        <v>7</v>
      </c>
      <c r="C15" t="s">
        <v>15</v>
      </c>
      <c r="D15" t="s">
        <v>30</v>
      </c>
      <c r="E15">
        <v>238</v>
      </c>
      <c r="F15" s="5"/>
      <c r="G15" s="5"/>
      <c r="H15" s="5"/>
    </row>
    <row r="16" spans="1:8" x14ac:dyDescent="0.3">
      <c r="A16" t="s">
        <v>6</v>
      </c>
      <c r="B16" t="s">
        <v>7</v>
      </c>
      <c r="C16" t="s">
        <v>15</v>
      </c>
      <c r="D16" s="2" t="s">
        <v>31</v>
      </c>
      <c r="E16">
        <v>1573</v>
      </c>
      <c r="F16" s="5"/>
      <c r="G16" s="5"/>
      <c r="H16" s="5"/>
    </row>
    <row r="17" spans="1:8" x14ac:dyDescent="0.3">
      <c r="A17" t="s">
        <v>6</v>
      </c>
      <c r="B17" t="s">
        <v>7</v>
      </c>
      <c r="C17" t="s">
        <v>16</v>
      </c>
      <c r="D17" t="s">
        <v>27</v>
      </c>
      <c r="E17">
        <v>0</v>
      </c>
      <c r="F17" s="5">
        <v>3.3813968176513418</v>
      </c>
      <c r="G17" s="5">
        <v>4.5446712963922451</v>
      </c>
      <c r="H17" s="5">
        <v>3.7881853134098118</v>
      </c>
    </row>
    <row r="18" spans="1:8" x14ac:dyDescent="0.3">
      <c r="A18" t="s">
        <v>6</v>
      </c>
      <c r="B18" t="s">
        <v>7</v>
      </c>
      <c r="C18" t="s">
        <v>16</v>
      </c>
      <c r="D18" t="s">
        <v>28</v>
      </c>
      <c r="E18">
        <v>43</v>
      </c>
      <c r="F18" s="5"/>
      <c r="G18" s="5"/>
      <c r="H18" s="5"/>
    </row>
    <row r="19" spans="1:8" x14ac:dyDescent="0.3">
      <c r="A19" t="s">
        <v>6</v>
      </c>
      <c r="B19" t="s">
        <v>7</v>
      </c>
      <c r="C19" t="s">
        <v>16</v>
      </c>
      <c r="D19" t="s">
        <v>29</v>
      </c>
      <c r="E19">
        <v>76</v>
      </c>
      <c r="F19" s="5"/>
      <c r="G19" s="5"/>
      <c r="H19" s="5"/>
    </row>
    <row r="20" spans="1:8" x14ac:dyDescent="0.3">
      <c r="A20" t="s">
        <v>6</v>
      </c>
      <c r="B20" t="s">
        <v>7</v>
      </c>
      <c r="C20" t="s">
        <v>16</v>
      </c>
      <c r="D20" t="s">
        <v>30</v>
      </c>
      <c r="E20">
        <v>238</v>
      </c>
      <c r="F20" s="5"/>
      <c r="G20" s="5"/>
      <c r="H20" s="5"/>
    </row>
    <row r="21" spans="1:8" x14ac:dyDescent="0.3">
      <c r="A21" t="s">
        <v>6</v>
      </c>
      <c r="B21" t="s">
        <v>7</v>
      </c>
      <c r="C21" t="s">
        <v>16</v>
      </c>
      <c r="D21" s="2" t="s">
        <v>31</v>
      </c>
      <c r="E21">
        <v>1573</v>
      </c>
      <c r="F21" s="5"/>
      <c r="G21" s="5"/>
      <c r="H21" s="5"/>
    </row>
    <row r="22" spans="1:8" x14ac:dyDescent="0.3">
      <c r="A22" t="s">
        <v>6</v>
      </c>
      <c r="B22" t="s">
        <v>7</v>
      </c>
      <c r="C22" t="s">
        <v>17</v>
      </c>
      <c r="D22" t="s">
        <v>27</v>
      </c>
      <c r="E22">
        <v>0</v>
      </c>
      <c r="F22" s="5">
        <v>3.357020566986554</v>
      </c>
      <c r="G22" s="5">
        <v>4.5460752022204325</v>
      </c>
      <c r="H22" s="5">
        <v>3.6952872758327215</v>
      </c>
    </row>
    <row r="23" spans="1:8" x14ac:dyDescent="0.3">
      <c r="A23" t="s">
        <v>6</v>
      </c>
      <c r="B23" t="s">
        <v>7</v>
      </c>
      <c r="C23" t="s">
        <v>17</v>
      </c>
      <c r="D23" t="s">
        <v>28</v>
      </c>
      <c r="E23">
        <v>43</v>
      </c>
      <c r="F23" s="5"/>
      <c r="G23" s="5"/>
      <c r="H23" s="5"/>
    </row>
    <row r="24" spans="1:8" x14ac:dyDescent="0.3">
      <c r="A24" t="s">
        <v>6</v>
      </c>
      <c r="B24" t="s">
        <v>7</v>
      </c>
      <c r="C24" t="s">
        <v>17</v>
      </c>
      <c r="D24" t="s">
        <v>29</v>
      </c>
      <c r="E24">
        <v>76</v>
      </c>
      <c r="F24" s="5"/>
      <c r="G24" s="5"/>
      <c r="H24" s="5"/>
    </row>
    <row r="25" spans="1:8" x14ac:dyDescent="0.3">
      <c r="A25" t="s">
        <v>6</v>
      </c>
      <c r="B25" t="s">
        <v>7</v>
      </c>
      <c r="C25" t="s">
        <v>17</v>
      </c>
      <c r="D25" t="s">
        <v>30</v>
      </c>
      <c r="E25">
        <v>238</v>
      </c>
      <c r="F25" s="5"/>
      <c r="G25" s="5"/>
      <c r="H25" s="5"/>
    </row>
    <row r="26" spans="1:8" x14ac:dyDescent="0.3">
      <c r="A26" t="s">
        <v>6</v>
      </c>
      <c r="B26" t="s">
        <v>7</v>
      </c>
      <c r="C26" t="s">
        <v>17</v>
      </c>
      <c r="D26" s="2" t="s">
        <v>31</v>
      </c>
      <c r="E26">
        <v>1573</v>
      </c>
      <c r="F26" s="5"/>
      <c r="G26" s="5"/>
      <c r="H26" s="5"/>
    </row>
    <row r="27" spans="1:8" x14ac:dyDescent="0.3">
      <c r="A27" t="s">
        <v>6</v>
      </c>
      <c r="B27" t="s">
        <v>8</v>
      </c>
      <c r="C27" t="s">
        <v>13</v>
      </c>
      <c r="D27" t="s">
        <v>27</v>
      </c>
      <c r="E27">
        <v>0</v>
      </c>
      <c r="F27" s="5">
        <v>3.6650463757189593</v>
      </c>
      <c r="G27" s="5">
        <v>4.4702542639978002</v>
      </c>
      <c r="H27" s="5">
        <v>3.9587524152077838</v>
      </c>
    </row>
    <row r="28" spans="1:8" x14ac:dyDescent="0.3">
      <c r="A28" t="s">
        <v>6</v>
      </c>
      <c r="B28" t="s">
        <v>8</v>
      </c>
      <c r="C28" t="s">
        <v>13</v>
      </c>
      <c r="D28" t="s">
        <v>28</v>
      </c>
      <c r="E28">
        <v>43</v>
      </c>
      <c r="F28" s="5"/>
      <c r="G28" s="5"/>
      <c r="H28" s="5"/>
    </row>
    <row r="29" spans="1:8" x14ac:dyDescent="0.3">
      <c r="A29" t="s">
        <v>6</v>
      </c>
      <c r="B29" t="s">
        <v>8</v>
      </c>
      <c r="C29" t="s">
        <v>13</v>
      </c>
      <c r="D29" t="s">
        <v>29</v>
      </c>
      <c r="E29">
        <v>76</v>
      </c>
      <c r="F29" s="5"/>
      <c r="G29" s="5"/>
      <c r="H29" s="5"/>
    </row>
    <row r="30" spans="1:8" x14ac:dyDescent="0.3">
      <c r="A30" t="s">
        <v>6</v>
      </c>
      <c r="B30" t="s">
        <v>8</v>
      </c>
      <c r="C30" t="s">
        <v>13</v>
      </c>
      <c r="D30" t="s">
        <v>30</v>
      </c>
      <c r="E30">
        <v>238</v>
      </c>
      <c r="F30" s="5"/>
      <c r="G30" s="5"/>
      <c r="H30" s="5"/>
    </row>
    <row r="31" spans="1:8" x14ac:dyDescent="0.3">
      <c r="A31" t="s">
        <v>6</v>
      </c>
      <c r="B31" t="s">
        <v>8</v>
      </c>
      <c r="C31" t="s">
        <v>13</v>
      </c>
      <c r="D31" s="2" t="s">
        <v>31</v>
      </c>
      <c r="E31">
        <v>1573</v>
      </c>
      <c r="F31" s="5"/>
      <c r="G31" s="5"/>
      <c r="H31" s="5"/>
    </row>
    <row r="32" spans="1:8" x14ac:dyDescent="0.3">
      <c r="A32" t="s">
        <v>6</v>
      </c>
      <c r="B32" t="s">
        <v>8</v>
      </c>
      <c r="C32" t="s">
        <v>14</v>
      </c>
      <c r="D32" t="s">
        <v>27</v>
      </c>
      <c r="E32">
        <v>0</v>
      </c>
      <c r="F32" s="5">
        <v>3.2750720537227802</v>
      </c>
      <c r="G32" s="5">
        <v>4.4162733975983688</v>
      </c>
      <c r="H32" s="5">
        <v>3.7865240797756274</v>
      </c>
    </row>
    <row r="33" spans="1:8" x14ac:dyDescent="0.3">
      <c r="A33" t="s">
        <v>6</v>
      </c>
      <c r="B33" t="s">
        <v>8</v>
      </c>
      <c r="C33" t="s">
        <v>14</v>
      </c>
      <c r="D33" t="s">
        <v>28</v>
      </c>
      <c r="E33">
        <v>43</v>
      </c>
      <c r="F33" s="5"/>
      <c r="G33" s="5"/>
      <c r="H33" s="5"/>
    </row>
    <row r="34" spans="1:8" x14ac:dyDescent="0.3">
      <c r="A34" t="s">
        <v>6</v>
      </c>
      <c r="B34" t="s">
        <v>8</v>
      </c>
      <c r="C34" t="s">
        <v>14</v>
      </c>
      <c r="D34" t="s">
        <v>29</v>
      </c>
      <c r="E34">
        <v>76</v>
      </c>
      <c r="F34" s="5"/>
      <c r="G34" s="5"/>
      <c r="H34" s="5"/>
    </row>
    <row r="35" spans="1:8" x14ac:dyDescent="0.3">
      <c r="A35" t="s">
        <v>6</v>
      </c>
      <c r="B35" t="s">
        <v>8</v>
      </c>
      <c r="C35" t="s">
        <v>14</v>
      </c>
      <c r="D35" t="s">
        <v>30</v>
      </c>
      <c r="E35">
        <v>238</v>
      </c>
      <c r="F35" s="5"/>
      <c r="G35" s="5"/>
      <c r="H35" s="5"/>
    </row>
    <row r="36" spans="1:8" x14ac:dyDescent="0.3">
      <c r="A36" t="s">
        <v>6</v>
      </c>
      <c r="B36" t="s">
        <v>8</v>
      </c>
      <c r="C36" t="s">
        <v>14</v>
      </c>
      <c r="D36" s="2" t="s">
        <v>31</v>
      </c>
      <c r="E36">
        <v>1573</v>
      </c>
      <c r="F36" s="5"/>
      <c r="G36" s="5"/>
      <c r="H36" s="5"/>
    </row>
    <row r="37" spans="1:8" x14ac:dyDescent="0.3">
      <c r="A37" t="s">
        <v>6</v>
      </c>
      <c r="B37" t="s">
        <v>8</v>
      </c>
      <c r="C37" t="s">
        <v>15</v>
      </c>
      <c r="D37" t="s">
        <v>27</v>
      </c>
      <c r="E37">
        <v>0</v>
      </c>
      <c r="F37" s="5">
        <v>3.4743704452902628</v>
      </c>
      <c r="G37" s="5">
        <v>4.8475957216732874</v>
      </c>
      <c r="H37" s="5">
        <v>4.125910225399231</v>
      </c>
    </row>
    <row r="38" spans="1:8" x14ac:dyDescent="0.3">
      <c r="A38" t="s">
        <v>6</v>
      </c>
      <c r="B38" t="s">
        <v>8</v>
      </c>
      <c r="C38" t="s">
        <v>15</v>
      </c>
      <c r="D38" t="s">
        <v>28</v>
      </c>
      <c r="E38">
        <v>43</v>
      </c>
      <c r="F38" s="5"/>
      <c r="G38" s="5"/>
      <c r="H38" s="5"/>
    </row>
    <row r="39" spans="1:8" x14ac:dyDescent="0.3">
      <c r="A39" t="s">
        <v>6</v>
      </c>
      <c r="B39" t="s">
        <v>8</v>
      </c>
      <c r="C39" t="s">
        <v>15</v>
      </c>
      <c r="D39" t="s">
        <v>29</v>
      </c>
      <c r="E39">
        <v>76</v>
      </c>
      <c r="F39" s="5"/>
      <c r="G39" s="5"/>
      <c r="H39" s="5"/>
    </row>
    <row r="40" spans="1:8" x14ac:dyDescent="0.3">
      <c r="A40" t="s">
        <v>6</v>
      </c>
      <c r="B40" t="s">
        <v>8</v>
      </c>
      <c r="C40" t="s">
        <v>15</v>
      </c>
      <c r="D40" t="s">
        <v>30</v>
      </c>
      <c r="E40">
        <v>238</v>
      </c>
      <c r="F40" s="5"/>
      <c r="G40" s="5"/>
      <c r="H40" s="5"/>
    </row>
    <row r="41" spans="1:8" x14ac:dyDescent="0.3">
      <c r="A41" t="s">
        <v>6</v>
      </c>
      <c r="B41" t="s">
        <v>8</v>
      </c>
      <c r="C41" t="s">
        <v>15</v>
      </c>
      <c r="D41" s="2" t="s">
        <v>31</v>
      </c>
      <c r="E41">
        <v>1573</v>
      </c>
      <c r="F41" s="5"/>
      <c r="G41" s="5"/>
      <c r="H41" s="5"/>
    </row>
    <row r="42" spans="1:8" x14ac:dyDescent="0.3">
      <c r="A42" t="s">
        <v>6</v>
      </c>
      <c r="B42" t="s">
        <v>8</v>
      </c>
      <c r="C42" t="s">
        <v>16</v>
      </c>
      <c r="D42" t="s">
        <v>27</v>
      </c>
      <c r="E42">
        <v>0</v>
      </c>
      <c r="F42" s="5">
        <v>3.2541051276483923</v>
      </c>
      <c r="G42" s="5">
        <v>4.6042841592014447</v>
      </c>
      <c r="H42" s="5">
        <v>3.7807516941406374</v>
      </c>
    </row>
    <row r="43" spans="1:8" x14ac:dyDescent="0.3">
      <c r="A43" t="s">
        <v>6</v>
      </c>
      <c r="B43" t="s">
        <v>8</v>
      </c>
      <c r="C43" t="s">
        <v>16</v>
      </c>
      <c r="D43" t="s">
        <v>28</v>
      </c>
      <c r="E43">
        <v>43</v>
      </c>
      <c r="F43" s="5"/>
      <c r="G43" s="5"/>
      <c r="H43" s="5"/>
    </row>
    <row r="44" spans="1:8" x14ac:dyDescent="0.3">
      <c r="A44" t="s">
        <v>6</v>
      </c>
      <c r="B44" t="s">
        <v>8</v>
      </c>
      <c r="C44" t="s">
        <v>16</v>
      </c>
      <c r="D44" t="s">
        <v>29</v>
      </c>
      <c r="E44">
        <v>76</v>
      </c>
      <c r="F44" s="5"/>
      <c r="G44" s="5"/>
      <c r="H44" s="5"/>
    </row>
    <row r="45" spans="1:8" x14ac:dyDescent="0.3">
      <c r="A45" t="s">
        <v>6</v>
      </c>
      <c r="B45" t="s">
        <v>8</v>
      </c>
      <c r="C45" t="s">
        <v>16</v>
      </c>
      <c r="D45" t="s">
        <v>30</v>
      </c>
      <c r="E45">
        <v>238</v>
      </c>
      <c r="F45" s="5"/>
      <c r="G45" s="5"/>
      <c r="H45" s="5"/>
    </row>
    <row r="46" spans="1:8" x14ac:dyDescent="0.3">
      <c r="A46" t="s">
        <v>6</v>
      </c>
      <c r="B46" t="s">
        <v>8</v>
      </c>
      <c r="C46" t="s">
        <v>16</v>
      </c>
      <c r="D46" s="2" t="s">
        <v>31</v>
      </c>
      <c r="E46">
        <v>1573</v>
      </c>
      <c r="F46" s="5"/>
      <c r="G46" s="5"/>
      <c r="H46" s="5"/>
    </row>
    <row r="47" spans="1:8" x14ac:dyDescent="0.3">
      <c r="A47" t="s">
        <v>6</v>
      </c>
      <c r="B47" t="s">
        <v>8</v>
      </c>
      <c r="C47" t="s">
        <v>17</v>
      </c>
      <c r="D47" t="s">
        <v>27</v>
      </c>
      <c r="E47">
        <v>0</v>
      </c>
      <c r="F47" s="5">
        <v>3.3461228813641526</v>
      </c>
      <c r="G47" s="5">
        <v>4.6711342743938911</v>
      </c>
      <c r="H47" s="5">
        <v>3.6011583388704023</v>
      </c>
    </row>
    <row r="48" spans="1:8" x14ac:dyDescent="0.3">
      <c r="A48" t="s">
        <v>6</v>
      </c>
      <c r="B48" t="s">
        <v>8</v>
      </c>
      <c r="C48" t="s">
        <v>17</v>
      </c>
      <c r="D48" t="s">
        <v>28</v>
      </c>
      <c r="E48">
        <v>43</v>
      </c>
      <c r="F48" s="5"/>
      <c r="G48" s="5"/>
      <c r="H48" s="5"/>
    </row>
    <row r="49" spans="1:8" x14ac:dyDescent="0.3">
      <c r="A49" t="s">
        <v>6</v>
      </c>
      <c r="B49" t="s">
        <v>8</v>
      </c>
      <c r="C49" t="s">
        <v>17</v>
      </c>
      <c r="D49" t="s">
        <v>29</v>
      </c>
      <c r="E49">
        <v>76</v>
      </c>
      <c r="F49" s="5"/>
      <c r="G49" s="5"/>
      <c r="H49" s="5"/>
    </row>
    <row r="50" spans="1:8" x14ac:dyDescent="0.3">
      <c r="A50" t="s">
        <v>6</v>
      </c>
      <c r="B50" t="s">
        <v>8</v>
      </c>
      <c r="C50" t="s">
        <v>17</v>
      </c>
      <c r="D50" t="s">
        <v>30</v>
      </c>
      <c r="E50">
        <v>238</v>
      </c>
      <c r="F50" s="5"/>
      <c r="G50" s="5"/>
      <c r="H50" s="5"/>
    </row>
    <row r="51" spans="1:8" x14ac:dyDescent="0.3">
      <c r="A51" t="s">
        <v>6</v>
      </c>
      <c r="B51" t="s">
        <v>8</v>
      </c>
      <c r="C51" t="s">
        <v>17</v>
      </c>
      <c r="D51" s="2" t="s">
        <v>31</v>
      </c>
      <c r="E51">
        <v>1573</v>
      </c>
      <c r="F51" s="5"/>
      <c r="G51" s="5"/>
      <c r="H51" s="5"/>
    </row>
    <row r="52" spans="1:8" x14ac:dyDescent="0.3">
      <c r="A52" t="s">
        <v>6</v>
      </c>
      <c r="B52" t="s">
        <v>9</v>
      </c>
      <c r="C52" t="s">
        <v>13</v>
      </c>
      <c r="D52" t="s">
        <v>27</v>
      </c>
      <c r="E52">
        <v>0</v>
      </c>
      <c r="F52" s="5">
        <v>3.5565198207085205</v>
      </c>
      <c r="G52" s="5">
        <v>4.3180304492664598</v>
      </c>
      <c r="H52" s="5">
        <v>4.0170841197873841</v>
      </c>
    </row>
    <row r="53" spans="1:8" x14ac:dyDescent="0.3">
      <c r="A53" t="s">
        <v>6</v>
      </c>
      <c r="B53" t="s">
        <v>9</v>
      </c>
      <c r="C53" t="s">
        <v>13</v>
      </c>
      <c r="D53" t="s">
        <v>28</v>
      </c>
      <c r="E53">
        <v>43</v>
      </c>
      <c r="F53" s="5"/>
      <c r="G53" s="5"/>
      <c r="H53" s="5"/>
    </row>
    <row r="54" spans="1:8" x14ac:dyDescent="0.3">
      <c r="A54" t="s">
        <v>6</v>
      </c>
      <c r="B54" t="s">
        <v>9</v>
      </c>
      <c r="C54" t="s">
        <v>13</v>
      </c>
      <c r="D54" t="s">
        <v>29</v>
      </c>
      <c r="E54">
        <v>76</v>
      </c>
      <c r="F54" s="5"/>
      <c r="G54" s="5"/>
      <c r="H54" s="5"/>
    </row>
    <row r="55" spans="1:8" x14ac:dyDescent="0.3">
      <c r="A55" t="s">
        <v>6</v>
      </c>
      <c r="B55" t="s">
        <v>9</v>
      </c>
      <c r="C55" t="s">
        <v>13</v>
      </c>
      <c r="D55" t="s">
        <v>30</v>
      </c>
      <c r="E55">
        <v>238</v>
      </c>
      <c r="F55" s="5"/>
      <c r="G55" s="5"/>
      <c r="H55" s="5"/>
    </row>
    <row r="56" spans="1:8" x14ac:dyDescent="0.3">
      <c r="A56" t="s">
        <v>6</v>
      </c>
      <c r="B56" t="s">
        <v>9</v>
      </c>
      <c r="C56" t="s">
        <v>13</v>
      </c>
      <c r="D56" s="2" t="s">
        <v>31</v>
      </c>
      <c r="E56">
        <v>1573</v>
      </c>
      <c r="F56" s="5"/>
      <c r="G56" s="5"/>
      <c r="H56" s="5"/>
    </row>
    <row r="57" spans="1:8" x14ac:dyDescent="0.3">
      <c r="A57" t="s">
        <v>6</v>
      </c>
      <c r="B57" t="s">
        <v>9</v>
      </c>
      <c r="C57" t="s">
        <v>14</v>
      </c>
      <c r="D57" t="s">
        <v>27</v>
      </c>
      <c r="E57">
        <v>0</v>
      </c>
      <c r="F57" s="5">
        <v>3.227398592826348</v>
      </c>
      <c r="G57" s="5">
        <v>4.4350880603277663</v>
      </c>
      <c r="H57" s="5">
        <v>3.8896808273056807</v>
      </c>
    </row>
    <row r="58" spans="1:8" x14ac:dyDescent="0.3">
      <c r="A58" t="s">
        <v>6</v>
      </c>
      <c r="B58" t="s">
        <v>9</v>
      </c>
      <c r="C58" t="s">
        <v>14</v>
      </c>
      <c r="D58" t="s">
        <v>28</v>
      </c>
      <c r="E58">
        <v>43</v>
      </c>
      <c r="F58" s="5"/>
      <c r="G58" s="5"/>
      <c r="H58" s="5"/>
    </row>
    <row r="59" spans="1:8" x14ac:dyDescent="0.3">
      <c r="A59" t="s">
        <v>6</v>
      </c>
      <c r="B59" t="s">
        <v>9</v>
      </c>
      <c r="C59" t="s">
        <v>14</v>
      </c>
      <c r="D59" t="s">
        <v>29</v>
      </c>
      <c r="E59">
        <v>76</v>
      </c>
      <c r="F59" s="5"/>
      <c r="G59" s="5"/>
      <c r="H59" s="5"/>
    </row>
    <row r="60" spans="1:8" x14ac:dyDescent="0.3">
      <c r="A60" t="s">
        <v>6</v>
      </c>
      <c r="B60" t="s">
        <v>9</v>
      </c>
      <c r="C60" t="s">
        <v>14</v>
      </c>
      <c r="D60" t="s">
        <v>30</v>
      </c>
      <c r="E60">
        <v>238</v>
      </c>
      <c r="F60" s="5"/>
      <c r="G60" s="5"/>
      <c r="H60" s="5"/>
    </row>
    <row r="61" spans="1:8" x14ac:dyDescent="0.3">
      <c r="A61" t="s">
        <v>6</v>
      </c>
      <c r="B61" t="s">
        <v>9</v>
      </c>
      <c r="C61" t="s">
        <v>14</v>
      </c>
      <c r="D61" s="2" t="s">
        <v>31</v>
      </c>
      <c r="E61">
        <v>1573</v>
      </c>
      <c r="F61" s="5"/>
      <c r="G61" s="5"/>
      <c r="H61" s="5"/>
    </row>
    <row r="62" spans="1:8" x14ac:dyDescent="0.3">
      <c r="A62" t="s">
        <v>6</v>
      </c>
      <c r="B62" t="s">
        <v>9</v>
      </c>
      <c r="C62" t="s">
        <v>15</v>
      </c>
      <c r="D62" t="s">
        <v>27</v>
      </c>
      <c r="E62">
        <v>0</v>
      </c>
      <c r="F62" s="5">
        <v>3.6158926786011163</v>
      </c>
      <c r="G62" s="5">
        <v>4.7971571914249891</v>
      </c>
      <c r="H62" s="5">
        <v>4.1500035715921069</v>
      </c>
    </row>
    <row r="63" spans="1:8" x14ac:dyDescent="0.3">
      <c r="A63" t="s">
        <v>6</v>
      </c>
      <c r="B63" t="s">
        <v>9</v>
      </c>
      <c r="C63" t="s">
        <v>15</v>
      </c>
      <c r="D63" t="s">
        <v>28</v>
      </c>
      <c r="E63">
        <v>43</v>
      </c>
      <c r="F63" s="5"/>
      <c r="G63" s="5"/>
      <c r="H63" s="5"/>
    </row>
    <row r="64" spans="1:8" x14ac:dyDescent="0.3">
      <c r="A64" t="s">
        <v>6</v>
      </c>
      <c r="B64" t="s">
        <v>9</v>
      </c>
      <c r="C64" t="s">
        <v>15</v>
      </c>
      <c r="D64" t="s">
        <v>29</v>
      </c>
      <c r="E64">
        <v>76</v>
      </c>
      <c r="F64" s="5"/>
      <c r="G64" s="5"/>
      <c r="H64" s="5"/>
    </row>
    <row r="65" spans="1:8" x14ac:dyDescent="0.3">
      <c r="A65" t="s">
        <v>6</v>
      </c>
      <c r="B65" t="s">
        <v>9</v>
      </c>
      <c r="C65" t="s">
        <v>15</v>
      </c>
      <c r="D65" t="s">
        <v>30</v>
      </c>
      <c r="E65">
        <v>238</v>
      </c>
      <c r="F65" s="5"/>
      <c r="G65" s="5"/>
      <c r="H65" s="5"/>
    </row>
    <row r="66" spans="1:8" x14ac:dyDescent="0.3">
      <c r="A66" t="s">
        <v>6</v>
      </c>
      <c r="B66" t="s">
        <v>9</v>
      </c>
      <c r="C66" t="s">
        <v>15</v>
      </c>
      <c r="D66" s="2" t="s">
        <v>31</v>
      </c>
      <c r="E66">
        <v>1573</v>
      </c>
      <c r="F66" s="5"/>
      <c r="G66" s="5"/>
      <c r="H66" s="5"/>
    </row>
    <row r="67" spans="1:8" x14ac:dyDescent="0.3">
      <c r="A67" t="s">
        <v>6</v>
      </c>
      <c r="B67" t="s">
        <v>9</v>
      </c>
      <c r="C67" t="s">
        <v>16</v>
      </c>
      <c r="D67" t="s">
        <v>27</v>
      </c>
      <c r="E67">
        <v>0</v>
      </c>
      <c r="F67" s="5">
        <v>3.311614553156256</v>
      </c>
      <c r="G67" s="5">
        <v>4.6268191394291112</v>
      </c>
      <c r="H67" s="5">
        <v>3.6647254911063927</v>
      </c>
    </row>
    <row r="68" spans="1:8" x14ac:dyDescent="0.3">
      <c r="A68" t="s">
        <v>6</v>
      </c>
      <c r="B68" t="s">
        <v>9</v>
      </c>
      <c r="C68" t="s">
        <v>16</v>
      </c>
      <c r="D68" t="s">
        <v>28</v>
      </c>
      <c r="E68">
        <v>43</v>
      </c>
      <c r="F68" s="5"/>
      <c r="G68" s="5"/>
      <c r="H68" s="5"/>
    </row>
    <row r="69" spans="1:8" x14ac:dyDescent="0.3">
      <c r="A69" t="s">
        <v>6</v>
      </c>
      <c r="B69" t="s">
        <v>9</v>
      </c>
      <c r="C69" t="s">
        <v>16</v>
      </c>
      <c r="D69" t="s">
        <v>29</v>
      </c>
      <c r="E69">
        <v>76</v>
      </c>
      <c r="F69" s="5"/>
      <c r="G69" s="5"/>
      <c r="H69" s="5"/>
    </row>
    <row r="70" spans="1:8" x14ac:dyDescent="0.3">
      <c r="A70" t="s">
        <v>6</v>
      </c>
      <c r="B70" t="s">
        <v>9</v>
      </c>
      <c r="C70" t="s">
        <v>16</v>
      </c>
      <c r="D70" t="s">
        <v>30</v>
      </c>
      <c r="E70">
        <v>238</v>
      </c>
      <c r="F70" s="5"/>
      <c r="G70" s="5"/>
      <c r="H70" s="5"/>
    </row>
    <row r="71" spans="1:8" x14ac:dyDescent="0.3">
      <c r="A71" t="s">
        <v>6</v>
      </c>
      <c r="B71" t="s">
        <v>9</v>
      </c>
      <c r="C71" t="s">
        <v>16</v>
      </c>
      <c r="D71" s="2" t="s">
        <v>31</v>
      </c>
      <c r="E71">
        <v>1573</v>
      </c>
      <c r="F71" s="5"/>
      <c r="G71" s="5"/>
      <c r="H71" s="5"/>
    </row>
    <row r="72" spans="1:8" x14ac:dyDescent="0.3">
      <c r="A72" t="s">
        <v>6</v>
      </c>
      <c r="B72" t="s">
        <v>9</v>
      </c>
      <c r="C72" t="s">
        <v>17</v>
      </c>
      <c r="D72" t="s">
        <v>27</v>
      </c>
      <c r="E72">
        <v>0</v>
      </c>
      <c r="F72" s="5">
        <v>3.5344435461367714</v>
      </c>
      <c r="G72" s="5">
        <v>4.7697900864582543</v>
      </c>
      <c r="H72" s="5">
        <v>3.4684214857059938</v>
      </c>
    </row>
    <row r="73" spans="1:8" x14ac:dyDescent="0.3">
      <c r="A73" t="s">
        <v>6</v>
      </c>
      <c r="B73" t="s">
        <v>9</v>
      </c>
      <c r="C73" t="s">
        <v>17</v>
      </c>
      <c r="D73" t="s">
        <v>28</v>
      </c>
      <c r="E73">
        <v>43</v>
      </c>
      <c r="F73" s="5"/>
      <c r="G73" s="5"/>
      <c r="H73" s="5"/>
    </row>
    <row r="74" spans="1:8" x14ac:dyDescent="0.3">
      <c r="A74" t="s">
        <v>6</v>
      </c>
      <c r="B74" t="s">
        <v>9</v>
      </c>
      <c r="C74" t="s">
        <v>17</v>
      </c>
      <c r="D74" t="s">
        <v>29</v>
      </c>
      <c r="E74">
        <v>76</v>
      </c>
      <c r="F74" s="5"/>
      <c r="G74" s="5"/>
      <c r="H74" s="5"/>
    </row>
    <row r="75" spans="1:8" x14ac:dyDescent="0.3">
      <c r="A75" t="s">
        <v>6</v>
      </c>
      <c r="B75" t="s">
        <v>9</v>
      </c>
      <c r="C75" t="s">
        <v>17</v>
      </c>
      <c r="D75" t="s">
        <v>30</v>
      </c>
      <c r="E75">
        <v>238</v>
      </c>
      <c r="F75" s="5"/>
      <c r="G75" s="5"/>
      <c r="H75" s="5"/>
    </row>
    <row r="76" spans="1:8" x14ac:dyDescent="0.3">
      <c r="A76" t="s">
        <v>6</v>
      </c>
      <c r="B76" t="s">
        <v>9</v>
      </c>
      <c r="C76" t="s">
        <v>17</v>
      </c>
      <c r="D76" s="2" t="s">
        <v>31</v>
      </c>
      <c r="E76">
        <v>1573</v>
      </c>
      <c r="F76" s="5"/>
      <c r="G76" s="5"/>
      <c r="H76" s="5"/>
    </row>
    <row r="77" spans="1:8" x14ac:dyDescent="0.3">
      <c r="A77" t="s">
        <v>6</v>
      </c>
      <c r="B77" t="s">
        <v>10</v>
      </c>
      <c r="C77" t="s">
        <v>13</v>
      </c>
      <c r="D77" t="s">
        <v>27</v>
      </c>
      <c r="E77">
        <v>0</v>
      </c>
      <c r="F77" s="5">
        <v>3.3250682124483735</v>
      </c>
      <c r="G77" s="5">
        <v>4.4232210464509487</v>
      </c>
      <c r="H77" s="5">
        <v>4.0546023962085833</v>
      </c>
    </row>
    <row r="78" spans="1:8" x14ac:dyDescent="0.3">
      <c r="A78" t="s">
        <v>6</v>
      </c>
      <c r="B78" t="s">
        <v>10</v>
      </c>
      <c r="C78" t="s">
        <v>13</v>
      </c>
      <c r="D78" t="s">
        <v>28</v>
      </c>
      <c r="E78">
        <v>43</v>
      </c>
      <c r="F78" s="5"/>
      <c r="G78" s="5"/>
      <c r="H78" s="5"/>
    </row>
    <row r="79" spans="1:8" x14ac:dyDescent="0.3">
      <c r="A79" t="s">
        <v>6</v>
      </c>
      <c r="B79" t="s">
        <v>10</v>
      </c>
      <c r="C79" t="s">
        <v>13</v>
      </c>
      <c r="D79" t="s">
        <v>29</v>
      </c>
      <c r="E79">
        <v>76</v>
      </c>
      <c r="F79" s="5"/>
      <c r="G79" s="5"/>
      <c r="H79" s="5"/>
    </row>
    <row r="80" spans="1:8" x14ac:dyDescent="0.3">
      <c r="A80" t="s">
        <v>6</v>
      </c>
      <c r="B80" t="s">
        <v>10</v>
      </c>
      <c r="C80" t="s">
        <v>13</v>
      </c>
      <c r="D80" t="s">
        <v>30</v>
      </c>
      <c r="E80">
        <v>238</v>
      </c>
      <c r="F80" s="5"/>
      <c r="G80" s="5"/>
      <c r="H80" s="5"/>
    </row>
    <row r="81" spans="1:8" x14ac:dyDescent="0.3">
      <c r="A81" t="s">
        <v>6</v>
      </c>
      <c r="B81" t="s">
        <v>10</v>
      </c>
      <c r="C81" t="s">
        <v>13</v>
      </c>
      <c r="D81" s="2" t="s">
        <v>31</v>
      </c>
      <c r="E81">
        <v>1573</v>
      </c>
      <c r="F81" s="5"/>
      <c r="G81" s="5"/>
      <c r="H81" s="5"/>
    </row>
    <row r="82" spans="1:8" x14ac:dyDescent="0.3">
      <c r="A82" t="s">
        <v>6</v>
      </c>
      <c r="B82" t="s">
        <v>10</v>
      </c>
      <c r="C82" t="s">
        <v>14</v>
      </c>
      <c r="D82" t="s">
        <v>27</v>
      </c>
      <c r="E82">
        <v>0</v>
      </c>
      <c r="F82" s="5">
        <v>2.9849909120950509</v>
      </c>
      <c r="G82" s="5">
        <v>4.487925127401061</v>
      </c>
      <c r="H82" s="5">
        <v>3.8949316475333777</v>
      </c>
    </row>
    <row r="83" spans="1:8" x14ac:dyDescent="0.3">
      <c r="A83" t="s">
        <v>6</v>
      </c>
      <c r="B83" t="s">
        <v>10</v>
      </c>
      <c r="C83" t="s">
        <v>14</v>
      </c>
      <c r="D83" t="s">
        <v>28</v>
      </c>
      <c r="E83">
        <v>43</v>
      </c>
      <c r="F83" s="5"/>
      <c r="G83" s="5"/>
      <c r="H83" s="5"/>
    </row>
    <row r="84" spans="1:8" x14ac:dyDescent="0.3">
      <c r="A84" t="s">
        <v>6</v>
      </c>
      <c r="B84" t="s">
        <v>10</v>
      </c>
      <c r="C84" t="s">
        <v>14</v>
      </c>
      <c r="D84" t="s">
        <v>29</v>
      </c>
      <c r="E84">
        <v>76</v>
      </c>
      <c r="F84" s="5"/>
      <c r="G84" s="5"/>
      <c r="H84" s="5"/>
    </row>
    <row r="85" spans="1:8" x14ac:dyDescent="0.3">
      <c r="A85" t="s">
        <v>6</v>
      </c>
      <c r="B85" t="s">
        <v>10</v>
      </c>
      <c r="C85" t="s">
        <v>14</v>
      </c>
      <c r="D85" t="s">
        <v>30</v>
      </c>
      <c r="E85">
        <v>238</v>
      </c>
      <c r="F85" s="5"/>
      <c r="G85" s="5"/>
      <c r="H85" s="5"/>
    </row>
    <row r="86" spans="1:8" x14ac:dyDescent="0.3">
      <c r="A86" t="s">
        <v>6</v>
      </c>
      <c r="B86" t="s">
        <v>10</v>
      </c>
      <c r="C86" t="s">
        <v>14</v>
      </c>
      <c r="D86" s="2" t="s">
        <v>31</v>
      </c>
      <c r="E86">
        <v>1573</v>
      </c>
      <c r="F86" s="5"/>
      <c r="G86" s="5"/>
      <c r="H86" s="5"/>
    </row>
    <row r="87" spans="1:8" x14ac:dyDescent="0.3">
      <c r="A87" t="s">
        <v>6</v>
      </c>
      <c r="B87" t="s">
        <v>10</v>
      </c>
      <c r="C87" t="s">
        <v>15</v>
      </c>
      <c r="D87" t="s">
        <v>27</v>
      </c>
      <c r="E87">
        <v>0</v>
      </c>
      <c r="F87" s="5">
        <v>3.5811296126091392</v>
      </c>
      <c r="G87" s="5">
        <v>4.8966958904062485</v>
      </c>
      <c r="H87" s="5">
        <v>4.1377167114310032</v>
      </c>
    </row>
    <row r="88" spans="1:8" x14ac:dyDescent="0.3">
      <c r="A88" t="s">
        <v>6</v>
      </c>
      <c r="B88" t="s">
        <v>10</v>
      </c>
      <c r="C88" t="s">
        <v>15</v>
      </c>
      <c r="D88" t="s">
        <v>28</v>
      </c>
      <c r="E88">
        <v>43</v>
      </c>
      <c r="F88" s="5"/>
      <c r="G88" s="5"/>
      <c r="H88" s="5"/>
    </row>
    <row r="89" spans="1:8" x14ac:dyDescent="0.3">
      <c r="A89" t="s">
        <v>6</v>
      </c>
      <c r="B89" t="s">
        <v>10</v>
      </c>
      <c r="C89" t="s">
        <v>15</v>
      </c>
      <c r="D89" t="s">
        <v>29</v>
      </c>
      <c r="E89">
        <v>76</v>
      </c>
      <c r="F89" s="5"/>
      <c r="G89" s="5"/>
      <c r="H89" s="5"/>
    </row>
    <row r="90" spans="1:8" x14ac:dyDescent="0.3">
      <c r="A90" t="s">
        <v>6</v>
      </c>
      <c r="B90" t="s">
        <v>10</v>
      </c>
      <c r="C90" t="s">
        <v>15</v>
      </c>
      <c r="D90" t="s">
        <v>30</v>
      </c>
      <c r="E90">
        <v>238</v>
      </c>
      <c r="F90" s="5"/>
      <c r="G90" s="5"/>
      <c r="H90" s="5"/>
    </row>
    <row r="91" spans="1:8" x14ac:dyDescent="0.3">
      <c r="A91" t="s">
        <v>6</v>
      </c>
      <c r="B91" t="s">
        <v>10</v>
      </c>
      <c r="C91" t="s">
        <v>15</v>
      </c>
      <c r="D91" s="2" t="s">
        <v>31</v>
      </c>
      <c r="E91">
        <v>1573</v>
      </c>
      <c r="F91" s="5"/>
      <c r="G91" s="5"/>
      <c r="H91" s="5"/>
    </row>
    <row r="92" spans="1:8" x14ac:dyDescent="0.3">
      <c r="A92" t="s">
        <v>6</v>
      </c>
      <c r="B92" t="s">
        <v>10</v>
      </c>
      <c r="C92" t="s">
        <v>16</v>
      </c>
      <c r="D92" t="s">
        <v>27</v>
      </c>
      <c r="E92">
        <v>0</v>
      </c>
      <c r="F92" s="5">
        <v>3.3801409082450937</v>
      </c>
      <c r="G92" s="5">
        <v>4.6569753492174826</v>
      </c>
      <c r="H92" s="5">
        <v>3.5139505434574287</v>
      </c>
    </row>
    <row r="93" spans="1:8" x14ac:dyDescent="0.3">
      <c r="A93" t="s">
        <v>6</v>
      </c>
      <c r="B93" t="s">
        <v>10</v>
      </c>
      <c r="C93" t="s">
        <v>16</v>
      </c>
      <c r="D93" t="s">
        <v>28</v>
      </c>
      <c r="E93">
        <v>43</v>
      </c>
      <c r="F93" s="5"/>
      <c r="G93" s="5"/>
      <c r="H93" s="5"/>
    </row>
    <row r="94" spans="1:8" x14ac:dyDescent="0.3">
      <c r="A94" t="s">
        <v>6</v>
      </c>
      <c r="B94" t="s">
        <v>10</v>
      </c>
      <c r="C94" t="s">
        <v>16</v>
      </c>
      <c r="D94" t="s">
        <v>29</v>
      </c>
      <c r="E94">
        <v>76</v>
      </c>
      <c r="F94" s="5"/>
      <c r="G94" s="5"/>
      <c r="H94" s="5"/>
    </row>
    <row r="95" spans="1:8" x14ac:dyDescent="0.3">
      <c r="A95" t="s">
        <v>6</v>
      </c>
      <c r="B95" t="s">
        <v>10</v>
      </c>
      <c r="C95" t="s">
        <v>16</v>
      </c>
      <c r="D95" t="s">
        <v>30</v>
      </c>
      <c r="E95">
        <v>238</v>
      </c>
      <c r="F95" s="5"/>
      <c r="G95" s="5"/>
      <c r="H95" s="5"/>
    </row>
    <row r="96" spans="1:8" x14ac:dyDescent="0.3">
      <c r="A96" t="s">
        <v>6</v>
      </c>
      <c r="B96" t="s">
        <v>10</v>
      </c>
      <c r="C96" t="s">
        <v>16</v>
      </c>
      <c r="D96" s="2" t="s">
        <v>31</v>
      </c>
      <c r="E96">
        <v>1573</v>
      </c>
      <c r="F96" s="5"/>
      <c r="G96" s="5"/>
      <c r="H96" s="5"/>
    </row>
    <row r="97" spans="1:8" x14ac:dyDescent="0.3">
      <c r="A97" t="s">
        <v>6</v>
      </c>
      <c r="B97" t="s">
        <v>10</v>
      </c>
      <c r="C97" t="s">
        <v>17</v>
      </c>
      <c r="D97" t="s">
        <v>27</v>
      </c>
      <c r="E97">
        <v>0</v>
      </c>
      <c r="F97" s="5">
        <v>3.585783662534761</v>
      </c>
      <c r="G97" s="5">
        <v>4.939224913758518</v>
      </c>
      <c r="H97" s="5">
        <v>3.5668600140951963</v>
      </c>
    </row>
    <row r="98" spans="1:8" x14ac:dyDescent="0.3">
      <c r="A98" t="s">
        <v>6</v>
      </c>
      <c r="B98" t="s">
        <v>10</v>
      </c>
      <c r="C98" t="s">
        <v>17</v>
      </c>
      <c r="D98" t="s">
        <v>28</v>
      </c>
      <c r="E98">
        <v>43</v>
      </c>
      <c r="F98" s="5"/>
      <c r="G98" s="5"/>
      <c r="H98" s="5"/>
    </row>
    <row r="99" spans="1:8" x14ac:dyDescent="0.3">
      <c r="A99" t="s">
        <v>6</v>
      </c>
      <c r="B99" t="s">
        <v>10</v>
      </c>
      <c r="C99" t="s">
        <v>17</v>
      </c>
      <c r="D99" t="s">
        <v>29</v>
      </c>
      <c r="E99">
        <v>76</v>
      </c>
      <c r="F99" s="5"/>
      <c r="G99" s="5"/>
      <c r="H99" s="5"/>
    </row>
    <row r="100" spans="1:8" x14ac:dyDescent="0.3">
      <c r="A100" t="s">
        <v>6</v>
      </c>
      <c r="B100" t="s">
        <v>10</v>
      </c>
      <c r="C100" t="s">
        <v>17</v>
      </c>
      <c r="D100" t="s">
        <v>30</v>
      </c>
      <c r="E100">
        <v>238</v>
      </c>
      <c r="F100" s="5"/>
      <c r="G100" s="5"/>
      <c r="H100" s="5"/>
    </row>
    <row r="101" spans="1:8" x14ac:dyDescent="0.3">
      <c r="A101" t="s">
        <v>6</v>
      </c>
      <c r="B101" t="s">
        <v>10</v>
      </c>
      <c r="C101" t="s">
        <v>17</v>
      </c>
      <c r="D101" s="2" t="s">
        <v>31</v>
      </c>
      <c r="E101">
        <v>1573</v>
      </c>
      <c r="F101" s="5"/>
      <c r="G101" s="5"/>
      <c r="H101" s="5"/>
    </row>
    <row r="102" spans="1:8" x14ac:dyDescent="0.3">
      <c r="A102" t="s">
        <v>6</v>
      </c>
      <c r="B102" t="s">
        <v>11</v>
      </c>
      <c r="C102" t="s">
        <v>13</v>
      </c>
      <c r="D102" t="s">
        <v>27</v>
      </c>
      <c r="E102">
        <v>0</v>
      </c>
      <c r="F102" s="5">
        <v>3.4388814702368893</v>
      </c>
      <c r="G102" s="5">
        <v>4.4760539877341152</v>
      </c>
      <c r="H102" s="5">
        <v>4.0210095658209024</v>
      </c>
    </row>
    <row r="103" spans="1:8" x14ac:dyDescent="0.3">
      <c r="A103" t="s">
        <v>6</v>
      </c>
      <c r="B103" t="s">
        <v>11</v>
      </c>
      <c r="C103" t="s">
        <v>13</v>
      </c>
      <c r="D103" t="s">
        <v>28</v>
      </c>
      <c r="E103">
        <v>43</v>
      </c>
      <c r="F103" s="5"/>
      <c r="G103" s="5"/>
      <c r="H103" s="5"/>
    </row>
    <row r="104" spans="1:8" x14ac:dyDescent="0.3">
      <c r="A104" t="s">
        <v>6</v>
      </c>
      <c r="B104" t="s">
        <v>11</v>
      </c>
      <c r="C104" t="s">
        <v>13</v>
      </c>
      <c r="D104" t="s">
        <v>29</v>
      </c>
      <c r="E104">
        <v>76</v>
      </c>
      <c r="F104" s="5"/>
      <c r="G104" s="5"/>
      <c r="H104" s="5"/>
    </row>
    <row r="105" spans="1:8" x14ac:dyDescent="0.3">
      <c r="A105" t="s">
        <v>6</v>
      </c>
      <c r="B105" t="s">
        <v>11</v>
      </c>
      <c r="C105" t="s">
        <v>13</v>
      </c>
      <c r="D105" t="s">
        <v>30</v>
      </c>
      <c r="E105">
        <v>238</v>
      </c>
      <c r="F105" s="5"/>
      <c r="G105" s="5"/>
      <c r="H105" s="5"/>
    </row>
    <row r="106" spans="1:8" x14ac:dyDescent="0.3">
      <c r="A106" t="s">
        <v>6</v>
      </c>
      <c r="B106" t="s">
        <v>11</v>
      </c>
      <c r="C106" t="s">
        <v>13</v>
      </c>
      <c r="D106" s="2" t="s">
        <v>31</v>
      </c>
      <c r="E106">
        <v>1573</v>
      </c>
      <c r="F106" s="5"/>
      <c r="G106" s="5"/>
      <c r="H106" s="5"/>
    </row>
    <row r="107" spans="1:8" x14ac:dyDescent="0.3">
      <c r="A107" t="s">
        <v>6</v>
      </c>
      <c r="B107" t="s">
        <v>11</v>
      </c>
      <c r="C107" t="s">
        <v>14</v>
      </c>
      <c r="D107" t="s">
        <v>27</v>
      </c>
      <c r="E107">
        <v>0</v>
      </c>
      <c r="F107" s="5">
        <v>3.0918460861492543</v>
      </c>
      <c r="G107" s="5">
        <v>4.5329018695213144</v>
      </c>
      <c r="H107" s="5">
        <v>3.9817225228850783</v>
      </c>
    </row>
    <row r="108" spans="1:8" x14ac:dyDescent="0.3">
      <c r="A108" t="s">
        <v>6</v>
      </c>
      <c r="B108" t="s">
        <v>11</v>
      </c>
      <c r="C108" t="s">
        <v>14</v>
      </c>
      <c r="D108" t="s">
        <v>28</v>
      </c>
      <c r="E108">
        <v>43</v>
      </c>
      <c r="F108" s="5"/>
      <c r="G108" s="5"/>
      <c r="H108" s="5"/>
    </row>
    <row r="109" spans="1:8" x14ac:dyDescent="0.3">
      <c r="A109" t="s">
        <v>6</v>
      </c>
      <c r="B109" t="s">
        <v>11</v>
      </c>
      <c r="C109" t="s">
        <v>14</v>
      </c>
      <c r="D109" t="s">
        <v>29</v>
      </c>
      <c r="E109">
        <v>76</v>
      </c>
      <c r="F109" s="5"/>
      <c r="G109" s="5"/>
      <c r="H109" s="5"/>
    </row>
    <row r="110" spans="1:8" x14ac:dyDescent="0.3">
      <c r="A110" t="s">
        <v>6</v>
      </c>
      <c r="B110" t="s">
        <v>11</v>
      </c>
      <c r="C110" t="s">
        <v>14</v>
      </c>
      <c r="D110" t="s">
        <v>30</v>
      </c>
      <c r="E110">
        <v>238</v>
      </c>
      <c r="F110" s="5"/>
      <c r="G110" s="5"/>
      <c r="H110" s="5"/>
    </row>
    <row r="111" spans="1:8" x14ac:dyDescent="0.3">
      <c r="A111" t="s">
        <v>6</v>
      </c>
      <c r="B111" t="s">
        <v>11</v>
      </c>
      <c r="C111" t="s">
        <v>14</v>
      </c>
      <c r="D111" s="2" t="s">
        <v>31</v>
      </c>
      <c r="E111">
        <v>1573</v>
      </c>
      <c r="F111" s="5"/>
      <c r="G111" s="5"/>
      <c r="H111" s="5"/>
    </row>
    <row r="112" spans="1:8" x14ac:dyDescent="0.3">
      <c r="A112" t="s">
        <v>6</v>
      </c>
      <c r="B112" t="s">
        <v>11</v>
      </c>
      <c r="C112" t="s">
        <v>15</v>
      </c>
      <c r="D112" t="s">
        <v>27</v>
      </c>
      <c r="E112">
        <v>0</v>
      </c>
      <c r="F112" s="5">
        <v>3.5253849939552437</v>
      </c>
      <c r="G112" s="5">
        <v>5.072752511776339</v>
      </c>
      <c r="H112" s="5">
        <v>4.1033684222842064</v>
      </c>
    </row>
    <row r="113" spans="1:8" x14ac:dyDescent="0.3">
      <c r="A113" t="s">
        <v>6</v>
      </c>
      <c r="B113" t="s">
        <v>11</v>
      </c>
      <c r="C113" t="s">
        <v>15</v>
      </c>
      <c r="D113" t="s">
        <v>28</v>
      </c>
      <c r="E113">
        <v>43</v>
      </c>
      <c r="F113" s="5"/>
      <c r="G113" s="5"/>
      <c r="H113" s="5"/>
    </row>
    <row r="114" spans="1:8" x14ac:dyDescent="0.3">
      <c r="A114" t="s">
        <v>6</v>
      </c>
      <c r="B114" t="s">
        <v>11</v>
      </c>
      <c r="C114" t="s">
        <v>15</v>
      </c>
      <c r="D114" t="s">
        <v>29</v>
      </c>
      <c r="E114">
        <v>76</v>
      </c>
      <c r="F114" s="5"/>
      <c r="G114" s="5"/>
      <c r="H114" s="5"/>
    </row>
    <row r="115" spans="1:8" x14ac:dyDescent="0.3">
      <c r="A115" t="s">
        <v>6</v>
      </c>
      <c r="B115" t="s">
        <v>11</v>
      </c>
      <c r="C115" t="s">
        <v>15</v>
      </c>
      <c r="D115" t="s">
        <v>30</v>
      </c>
      <c r="E115">
        <v>238</v>
      </c>
      <c r="F115" s="5"/>
      <c r="G115" s="5"/>
      <c r="H115" s="5"/>
    </row>
    <row r="116" spans="1:8" x14ac:dyDescent="0.3">
      <c r="A116" t="s">
        <v>6</v>
      </c>
      <c r="B116" t="s">
        <v>11</v>
      </c>
      <c r="C116" t="s">
        <v>15</v>
      </c>
      <c r="D116" s="2" t="s">
        <v>31</v>
      </c>
      <c r="E116">
        <v>1573</v>
      </c>
      <c r="F116" s="5"/>
      <c r="G116" s="5"/>
      <c r="H116" s="5"/>
    </row>
    <row r="117" spans="1:8" x14ac:dyDescent="0.3">
      <c r="A117" t="s">
        <v>6</v>
      </c>
      <c r="B117" t="s">
        <v>11</v>
      </c>
      <c r="C117" t="s">
        <v>16</v>
      </c>
      <c r="D117" t="s">
        <v>27</v>
      </c>
      <c r="E117">
        <v>0</v>
      </c>
      <c r="F117" s="5">
        <v>3.3292371788930888</v>
      </c>
      <c r="G117" s="5">
        <v>4.7897299585504429</v>
      </c>
      <c r="H117" s="5">
        <v>3.4308527616520612</v>
      </c>
    </row>
    <row r="118" spans="1:8" x14ac:dyDescent="0.3">
      <c r="A118" t="s">
        <v>6</v>
      </c>
      <c r="B118" t="s">
        <v>11</v>
      </c>
      <c r="C118" t="s">
        <v>16</v>
      </c>
      <c r="D118" t="s">
        <v>28</v>
      </c>
      <c r="E118">
        <v>43</v>
      </c>
      <c r="F118" s="5"/>
      <c r="G118" s="5"/>
      <c r="H118" s="5"/>
    </row>
    <row r="119" spans="1:8" x14ac:dyDescent="0.3">
      <c r="A119" t="s">
        <v>6</v>
      </c>
      <c r="B119" t="s">
        <v>11</v>
      </c>
      <c r="C119" t="s">
        <v>16</v>
      </c>
      <c r="D119" t="s">
        <v>29</v>
      </c>
      <c r="E119">
        <v>76</v>
      </c>
      <c r="F119" s="5"/>
      <c r="G119" s="5"/>
      <c r="H119" s="5"/>
    </row>
    <row r="120" spans="1:8" x14ac:dyDescent="0.3">
      <c r="A120" t="s">
        <v>6</v>
      </c>
      <c r="B120" t="s">
        <v>11</v>
      </c>
      <c r="C120" t="s">
        <v>16</v>
      </c>
      <c r="D120" t="s">
        <v>30</v>
      </c>
      <c r="E120">
        <v>238</v>
      </c>
      <c r="F120" s="5"/>
      <c r="G120" s="5"/>
      <c r="H120" s="5"/>
    </row>
    <row r="121" spans="1:8" x14ac:dyDescent="0.3">
      <c r="A121" t="s">
        <v>6</v>
      </c>
      <c r="B121" t="s">
        <v>11</v>
      </c>
      <c r="C121" t="s">
        <v>16</v>
      </c>
      <c r="D121" s="2" t="s">
        <v>31</v>
      </c>
      <c r="E121">
        <v>1573</v>
      </c>
      <c r="F121" s="5"/>
      <c r="G121" s="5"/>
      <c r="H121" s="5"/>
    </row>
    <row r="122" spans="1:8" x14ac:dyDescent="0.3">
      <c r="A122" t="s">
        <v>6</v>
      </c>
      <c r="B122" t="s">
        <v>11</v>
      </c>
      <c r="C122" t="s">
        <v>17</v>
      </c>
      <c r="D122" t="s">
        <v>27</v>
      </c>
      <c r="E122">
        <v>0</v>
      </c>
      <c r="F122" s="5">
        <v>3.6517960766127722</v>
      </c>
      <c r="G122" s="5">
        <v>4.9383456664649117</v>
      </c>
      <c r="H122" s="5">
        <v>3.7291360957718802</v>
      </c>
    </row>
    <row r="123" spans="1:8" x14ac:dyDescent="0.3">
      <c r="A123" t="s">
        <v>6</v>
      </c>
      <c r="B123" t="s">
        <v>11</v>
      </c>
      <c r="C123" t="s">
        <v>17</v>
      </c>
      <c r="D123" t="s">
        <v>28</v>
      </c>
      <c r="E123">
        <v>43</v>
      </c>
      <c r="F123" s="5"/>
      <c r="G123" s="5"/>
      <c r="H123" s="5"/>
    </row>
    <row r="124" spans="1:8" x14ac:dyDescent="0.3">
      <c r="A124" t="s">
        <v>6</v>
      </c>
      <c r="B124" t="s">
        <v>11</v>
      </c>
      <c r="C124" t="s">
        <v>17</v>
      </c>
      <c r="D124" t="s">
        <v>29</v>
      </c>
      <c r="E124">
        <v>76</v>
      </c>
      <c r="F124" s="5"/>
      <c r="G124" s="5"/>
      <c r="H124" s="5"/>
    </row>
    <row r="125" spans="1:8" x14ac:dyDescent="0.3">
      <c r="A125" t="s">
        <v>6</v>
      </c>
      <c r="B125" t="s">
        <v>11</v>
      </c>
      <c r="C125" t="s">
        <v>17</v>
      </c>
      <c r="D125" t="s">
        <v>30</v>
      </c>
      <c r="E125">
        <v>238</v>
      </c>
      <c r="F125" s="5"/>
      <c r="G125" s="5"/>
      <c r="H125" s="5"/>
    </row>
    <row r="126" spans="1:8" x14ac:dyDescent="0.3">
      <c r="A126" t="s">
        <v>6</v>
      </c>
      <c r="B126" t="s">
        <v>11</v>
      </c>
      <c r="C126" t="s">
        <v>17</v>
      </c>
      <c r="D126" s="2" t="s">
        <v>31</v>
      </c>
      <c r="E126">
        <v>1573</v>
      </c>
      <c r="F126" s="5"/>
      <c r="G126" s="5"/>
      <c r="H126" s="5"/>
    </row>
    <row r="127" spans="1:8" x14ac:dyDescent="0.3">
      <c r="A127" t="s">
        <v>6</v>
      </c>
      <c r="B127" t="s">
        <v>12</v>
      </c>
      <c r="C127" t="s">
        <v>13</v>
      </c>
      <c r="D127" t="s">
        <v>27</v>
      </c>
      <c r="E127">
        <v>0</v>
      </c>
      <c r="F127" s="5">
        <v>3.4929326371483747</v>
      </c>
      <c r="G127" s="5">
        <v>4.4399145946449465</v>
      </c>
      <c r="H127" s="5">
        <v>4.0231994829689111</v>
      </c>
    </row>
    <row r="128" spans="1:8" x14ac:dyDescent="0.3">
      <c r="A128" t="s">
        <v>6</v>
      </c>
      <c r="B128" t="s">
        <v>12</v>
      </c>
      <c r="C128" t="s">
        <v>13</v>
      </c>
      <c r="D128" t="s">
        <v>28</v>
      </c>
      <c r="E128">
        <v>43</v>
      </c>
      <c r="F128" s="5"/>
      <c r="G128" s="5"/>
      <c r="H128" s="5"/>
    </row>
    <row r="129" spans="1:8" x14ac:dyDescent="0.3">
      <c r="A129" t="s">
        <v>6</v>
      </c>
      <c r="B129" t="s">
        <v>12</v>
      </c>
      <c r="C129" t="s">
        <v>13</v>
      </c>
      <c r="D129" t="s">
        <v>29</v>
      </c>
      <c r="E129">
        <v>76</v>
      </c>
      <c r="F129" s="5"/>
      <c r="G129" s="5"/>
      <c r="H129" s="5"/>
    </row>
    <row r="130" spans="1:8" x14ac:dyDescent="0.3">
      <c r="A130" t="s">
        <v>6</v>
      </c>
      <c r="B130" t="s">
        <v>12</v>
      </c>
      <c r="C130" t="s">
        <v>13</v>
      </c>
      <c r="D130" t="s">
        <v>30</v>
      </c>
      <c r="E130">
        <v>238</v>
      </c>
      <c r="F130" s="5"/>
      <c r="G130" s="5"/>
      <c r="H130" s="5"/>
    </row>
    <row r="131" spans="1:8" x14ac:dyDescent="0.3">
      <c r="A131" t="s">
        <v>6</v>
      </c>
      <c r="B131" t="s">
        <v>12</v>
      </c>
      <c r="C131" t="s">
        <v>13</v>
      </c>
      <c r="D131" s="2" t="s">
        <v>31</v>
      </c>
      <c r="E131">
        <v>1573</v>
      </c>
      <c r="F131" s="5"/>
      <c r="G131" s="5"/>
      <c r="H131" s="5"/>
    </row>
    <row r="132" spans="1:8" x14ac:dyDescent="0.3">
      <c r="A132" t="s">
        <v>6</v>
      </c>
      <c r="B132" t="s">
        <v>12</v>
      </c>
      <c r="C132" t="s">
        <v>14</v>
      </c>
      <c r="D132" t="s">
        <v>27</v>
      </c>
      <c r="E132">
        <v>0</v>
      </c>
      <c r="F132" s="5">
        <v>2.975175242944323</v>
      </c>
      <c r="G132" s="5">
        <v>4.5262665153469879</v>
      </c>
      <c r="H132" s="5">
        <v>3.8690975787939892</v>
      </c>
    </row>
    <row r="133" spans="1:8" x14ac:dyDescent="0.3">
      <c r="A133" t="s">
        <v>6</v>
      </c>
      <c r="B133" t="s">
        <v>12</v>
      </c>
      <c r="C133" t="s">
        <v>14</v>
      </c>
      <c r="D133" t="s">
        <v>28</v>
      </c>
      <c r="E133">
        <v>43</v>
      </c>
      <c r="F133" s="5"/>
      <c r="G133" s="5"/>
      <c r="H133" s="5"/>
    </row>
    <row r="134" spans="1:8" x14ac:dyDescent="0.3">
      <c r="A134" t="s">
        <v>6</v>
      </c>
      <c r="B134" t="s">
        <v>12</v>
      </c>
      <c r="C134" t="s">
        <v>14</v>
      </c>
      <c r="D134" t="s">
        <v>29</v>
      </c>
      <c r="E134">
        <v>76</v>
      </c>
      <c r="F134" s="5"/>
      <c r="G134" s="5"/>
      <c r="H134" s="5"/>
    </row>
    <row r="135" spans="1:8" x14ac:dyDescent="0.3">
      <c r="A135" t="s">
        <v>6</v>
      </c>
      <c r="B135" t="s">
        <v>12</v>
      </c>
      <c r="C135" t="s">
        <v>14</v>
      </c>
      <c r="D135" t="s">
        <v>30</v>
      </c>
      <c r="E135">
        <v>238</v>
      </c>
      <c r="F135" s="5"/>
      <c r="G135" s="5"/>
      <c r="H135" s="5"/>
    </row>
    <row r="136" spans="1:8" x14ac:dyDescent="0.3">
      <c r="A136" t="s">
        <v>6</v>
      </c>
      <c r="B136" t="s">
        <v>12</v>
      </c>
      <c r="C136" t="s">
        <v>14</v>
      </c>
      <c r="D136" s="2" t="s">
        <v>31</v>
      </c>
      <c r="E136">
        <v>1573</v>
      </c>
      <c r="F136" s="5"/>
      <c r="G136" s="5"/>
      <c r="H136" s="5"/>
    </row>
    <row r="137" spans="1:8" x14ac:dyDescent="0.3">
      <c r="A137" t="s">
        <v>6</v>
      </c>
      <c r="B137" t="s">
        <v>12</v>
      </c>
      <c r="C137" t="s">
        <v>15</v>
      </c>
      <c r="D137" t="s">
        <v>27</v>
      </c>
      <c r="E137">
        <v>0</v>
      </c>
      <c r="F137" s="5">
        <v>3.629435319206423</v>
      </c>
      <c r="G137" s="5">
        <v>5.0838874057554886</v>
      </c>
      <c r="H137" s="5">
        <v>4.2620033225073506</v>
      </c>
    </row>
    <row r="138" spans="1:8" x14ac:dyDescent="0.3">
      <c r="A138" t="s">
        <v>6</v>
      </c>
      <c r="B138" t="s">
        <v>12</v>
      </c>
      <c r="C138" t="s">
        <v>15</v>
      </c>
      <c r="D138" t="s">
        <v>28</v>
      </c>
      <c r="E138">
        <v>43</v>
      </c>
      <c r="F138" s="5"/>
      <c r="G138" s="5"/>
      <c r="H138" s="5"/>
    </row>
    <row r="139" spans="1:8" x14ac:dyDescent="0.3">
      <c r="A139" t="s">
        <v>6</v>
      </c>
      <c r="B139" t="s">
        <v>12</v>
      </c>
      <c r="C139" t="s">
        <v>15</v>
      </c>
      <c r="D139" t="s">
        <v>29</v>
      </c>
      <c r="E139">
        <v>76</v>
      </c>
      <c r="F139" s="5"/>
      <c r="G139" s="5"/>
      <c r="H139" s="5"/>
    </row>
    <row r="140" spans="1:8" x14ac:dyDescent="0.3">
      <c r="A140" t="s">
        <v>6</v>
      </c>
      <c r="B140" t="s">
        <v>12</v>
      </c>
      <c r="C140" t="s">
        <v>15</v>
      </c>
      <c r="D140" t="s">
        <v>30</v>
      </c>
      <c r="E140">
        <v>238</v>
      </c>
      <c r="F140" s="5"/>
      <c r="G140" s="5"/>
      <c r="H140" s="5"/>
    </row>
    <row r="141" spans="1:8" x14ac:dyDescent="0.3">
      <c r="A141" t="s">
        <v>6</v>
      </c>
      <c r="B141" t="s">
        <v>12</v>
      </c>
      <c r="C141" t="s">
        <v>15</v>
      </c>
      <c r="D141" s="2" t="s">
        <v>31</v>
      </c>
      <c r="E141">
        <v>1573</v>
      </c>
      <c r="F141" s="5"/>
      <c r="G141" s="5"/>
      <c r="H141" s="5"/>
    </row>
    <row r="142" spans="1:8" x14ac:dyDescent="0.3">
      <c r="A142" t="s">
        <v>6</v>
      </c>
      <c r="B142" t="s">
        <v>12</v>
      </c>
      <c r="C142" t="s">
        <v>16</v>
      </c>
      <c r="D142" t="s">
        <v>27</v>
      </c>
      <c r="E142">
        <v>0</v>
      </c>
      <c r="F142" s="5">
        <v>3.3359955532464465</v>
      </c>
      <c r="G142" s="5">
        <v>4.8550358190193368</v>
      </c>
      <c r="H142" s="5">
        <v>3.3001056707867762</v>
      </c>
    </row>
    <row r="143" spans="1:8" x14ac:dyDescent="0.3">
      <c r="A143" t="s">
        <v>6</v>
      </c>
      <c r="B143" t="s">
        <v>12</v>
      </c>
      <c r="C143" t="s">
        <v>16</v>
      </c>
      <c r="D143" t="s">
        <v>28</v>
      </c>
      <c r="E143">
        <v>43</v>
      </c>
      <c r="F143" s="5"/>
      <c r="G143" s="5"/>
      <c r="H143" s="5"/>
    </row>
    <row r="144" spans="1:8" x14ac:dyDescent="0.3">
      <c r="A144" t="s">
        <v>6</v>
      </c>
      <c r="B144" t="s">
        <v>12</v>
      </c>
      <c r="C144" t="s">
        <v>16</v>
      </c>
      <c r="D144" t="s">
        <v>29</v>
      </c>
      <c r="E144">
        <v>76</v>
      </c>
      <c r="F144" s="5"/>
      <c r="G144" s="5"/>
      <c r="H144" s="5"/>
    </row>
    <row r="145" spans="1:8" x14ac:dyDescent="0.3">
      <c r="A145" t="s">
        <v>6</v>
      </c>
      <c r="B145" t="s">
        <v>12</v>
      </c>
      <c r="C145" t="s">
        <v>16</v>
      </c>
      <c r="D145" t="s">
        <v>30</v>
      </c>
      <c r="E145">
        <v>238</v>
      </c>
      <c r="F145" s="5"/>
      <c r="G145" s="5"/>
      <c r="H145" s="5"/>
    </row>
    <row r="146" spans="1:8" x14ac:dyDescent="0.3">
      <c r="A146" t="s">
        <v>6</v>
      </c>
      <c r="B146" t="s">
        <v>12</v>
      </c>
      <c r="C146" t="s">
        <v>16</v>
      </c>
      <c r="D146" s="2" t="s">
        <v>31</v>
      </c>
      <c r="E146">
        <v>1573</v>
      </c>
      <c r="F146" s="5"/>
      <c r="G146" s="5"/>
      <c r="H146" s="5"/>
    </row>
    <row r="147" spans="1:8" x14ac:dyDescent="0.3">
      <c r="A147" t="s">
        <v>6</v>
      </c>
      <c r="B147" t="s">
        <v>12</v>
      </c>
      <c r="C147" t="s">
        <v>17</v>
      </c>
      <c r="D147" t="s">
        <v>27</v>
      </c>
      <c r="E147">
        <v>0</v>
      </c>
      <c r="F147" s="5">
        <v>3.6808838259698651</v>
      </c>
      <c r="G147" s="5">
        <v>4.9572205234875995</v>
      </c>
      <c r="H147" s="5">
        <v>3.7172298233138248</v>
      </c>
    </row>
    <row r="148" spans="1:8" x14ac:dyDescent="0.3">
      <c r="A148" t="s">
        <v>6</v>
      </c>
      <c r="B148" t="s">
        <v>12</v>
      </c>
      <c r="C148" t="s">
        <v>17</v>
      </c>
      <c r="D148" t="s">
        <v>28</v>
      </c>
      <c r="E148">
        <v>43</v>
      </c>
      <c r="F148" s="5"/>
      <c r="G148" s="5"/>
      <c r="H148" s="5"/>
    </row>
    <row r="149" spans="1:8" x14ac:dyDescent="0.3">
      <c r="A149" t="s">
        <v>6</v>
      </c>
      <c r="B149" t="s">
        <v>12</v>
      </c>
      <c r="C149" t="s">
        <v>17</v>
      </c>
      <c r="D149" t="s">
        <v>29</v>
      </c>
      <c r="E149">
        <v>76</v>
      </c>
      <c r="F149" s="5"/>
      <c r="G149" s="5"/>
      <c r="H149" s="5"/>
    </row>
    <row r="150" spans="1:8" x14ac:dyDescent="0.3">
      <c r="A150" t="s">
        <v>6</v>
      </c>
      <c r="B150" t="s">
        <v>12</v>
      </c>
      <c r="C150" t="s">
        <v>17</v>
      </c>
      <c r="D150" t="s">
        <v>30</v>
      </c>
      <c r="E150">
        <v>238</v>
      </c>
      <c r="F150" s="5"/>
      <c r="G150" s="5"/>
      <c r="H150" s="5"/>
    </row>
    <row r="151" spans="1:8" x14ac:dyDescent="0.3">
      <c r="A151" t="s">
        <v>6</v>
      </c>
      <c r="B151" t="s">
        <v>12</v>
      </c>
      <c r="C151" t="s">
        <v>17</v>
      </c>
      <c r="D151" s="2" t="s">
        <v>31</v>
      </c>
      <c r="E151">
        <v>1573</v>
      </c>
      <c r="F151" s="5"/>
      <c r="G151" s="5"/>
      <c r="H151" s="5"/>
    </row>
    <row r="152" spans="1:8" x14ac:dyDescent="0.3">
      <c r="A152" t="s">
        <v>20</v>
      </c>
      <c r="B152" t="s">
        <v>7</v>
      </c>
      <c r="C152" t="s">
        <v>13</v>
      </c>
      <c r="D152" t="s">
        <v>27</v>
      </c>
      <c r="E152">
        <v>0</v>
      </c>
      <c r="F152" s="5">
        <v>3.3765915440278387</v>
      </c>
      <c r="G152" s="5">
        <v>4.3647419518972566</v>
      </c>
      <c r="H152" s="5">
        <v>3.9759244710380921</v>
      </c>
    </row>
    <row r="153" spans="1:8" x14ac:dyDescent="0.3">
      <c r="A153" t="s">
        <v>20</v>
      </c>
      <c r="B153" t="s">
        <v>7</v>
      </c>
      <c r="C153" t="s">
        <v>13</v>
      </c>
      <c r="D153" t="s">
        <v>28</v>
      </c>
      <c r="E153">
        <v>14</v>
      </c>
      <c r="F153" s="5"/>
      <c r="G153" s="5"/>
      <c r="H153" s="5"/>
    </row>
    <row r="154" spans="1:8" x14ac:dyDescent="0.3">
      <c r="A154" t="s">
        <v>20</v>
      </c>
      <c r="B154" t="s">
        <v>7</v>
      </c>
      <c r="C154" t="s">
        <v>13</v>
      </c>
      <c r="D154" t="s">
        <v>29</v>
      </c>
      <c r="E154">
        <v>25</v>
      </c>
      <c r="F154" s="5"/>
      <c r="G154" s="5"/>
      <c r="H154" s="5"/>
    </row>
    <row r="155" spans="1:8" x14ac:dyDescent="0.3">
      <c r="A155" t="s">
        <v>20</v>
      </c>
      <c r="B155" t="s">
        <v>7</v>
      </c>
      <c r="C155" t="s">
        <v>13</v>
      </c>
      <c r="D155" t="s">
        <v>30</v>
      </c>
      <c r="E155">
        <v>81</v>
      </c>
      <c r="F155" s="5"/>
      <c r="G155" s="5"/>
      <c r="H155" s="5"/>
    </row>
    <row r="156" spans="1:8" x14ac:dyDescent="0.3">
      <c r="A156" t="s">
        <v>20</v>
      </c>
      <c r="B156" t="s">
        <v>7</v>
      </c>
      <c r="C156" t="s">
        <v>13</v>
      </c>
      <c r="D156" s="2" t="s">
        <v>31</v>
      </c>
      <c r="E156">
        <v>485</v>
      </c>
      <c r="F156" s="5"/>
      <c r="G156" s="5"/>
      <c r="H156" s="5"/>
    </row>
    <row r="157" spans="1:8" x14ac:dyDescent="0.3">
      <c r="A157" t="s">
        <v>20</v>
      </c>
      <c r="B157" t="s">
        <v>7</v>
      </c>
      <c r="C157" t="s">
        <v>14</v>
      </c>
      <c r="D157" t="s">
        <v>27</v>
      </c>
      <c r="E157">
        <v>0</v>
      </c>
      <c r="F157" s="5">
        <v>3.287802092120494</v>
      </c>
      <c r="G157" s="5">
        <v>4.3649740367556475</v>
      </c>
      <c r="H157" s="5">
        <v>3.7808620594744125</v>
      </c>
    </row>
    <row r="158" spans="1:8" x14ac:dyDescent="0.3">
      <c r="A158" t="s">
        <v>20</v>
      </c>
      <c r="B158" t="s">
        <v>7</v>
      </c>
      <c r="C158" t="s">
        <v>14</v>
      </c>
      <c r="D158" t="s">
        <v>28</v>
      </c>
      <c r="E158">
        <v>14</v>
      </c>
      <c r="F158" s="5"/>
      <c r="G158" s="5"/>
      <c r="H158" s="5"/>
    </row>
    <row r="159" spans="1:8" x14ac:dyDescent="0.3">
      <c r="A159" t="s">
        <v>20</v>
      </c>
      <c r="B159" t="s">
        <v>7</v>
      </c>
      <c r="C159" t="s">
        <v>14</v>
      </c>
      <c r="D159" t="s">
        <v>29</v>
      </c>
      <c r="E159">
        <v>25</v>
      </c>
      <c r="F159" s="5"/>
      <c r="G159" s="5"/>
      <c r="H159" s="5"/>
    </row>
    <row r="160" spans="1:8" x14ac:dyDescent="0.3">
      <c r="A160" t="s">
        <v>20</v>
      </c>
      <c r="B160" t="s">
        <v>7</v>
      </c>
      <c r="C160" t="s">
        <v>14</v>
      </c>
      <c r="D160" t="s">
        <v>30</v>
      </c>
      <c r="E160">
        <v>81</v>
      </c>
      <c r="F160" s="5"/>
      <c r="G160" s="5"/>
      <c r="H160" s="5"/>
    </row>
    <row r="161" spans="1:8" x14ac:dyDescent="0.3">
      <c r="A161" t="s">
        <v>20</v>
      </c>
      <c r="B161" t="s">
        <v>7</v>
      </c>
      <c r="C161" t="s">
        <v>14</v>
      </c>
      <c r="D161" s="2" t="s">
        <v>31</v>
      </c>
      <c r="E161">
        <v>485</v>
      </c>
      <c r="F161" s="5"/>
      <c r="G161" s="5"/>
      <c r="H161" s="5"/>
    </row>
    <row r="162" spans="1:8" x14ac:dyDescent="0.3">
      <c r="A162" t="s">
        <v>20</v>
      </c>
      <c r="B162" t="s">
        <v>7</v>
      </c>
      <c r="C162" t="s">
        <v>15</v>
      </c>
      <c r="D162" t="s">
        <v>27</v>
      </c>
      <c r="E162">
        <v>0</v>
      </c>
      <c r="F162" s="5">
        <v>3.4568170685003827</v>
      </c>
      <c r="G162" s="5">
        <v>4.6003539435252678</v>
      </c>
      <c r="H162" s="5">
        <v>4.0276087642885878</v>
      </c>
    </row>
    <row r="163" spans="1:8" x14ac:dyDescent="0.3">
      <c r="A163" t="s">
        <v>20</v>
      </c>
      <c r="B163" t="s">
        <v>7</v>
      </c>
      <c r="C163" t="s">
        <v>15</v>
      </c>
      <c r="D163" t="s">
        <v>28</v>
      </c>
      <c r="E163">
        <v>14</v>
      </c>
      <c r="F163" s="5"/>
      <c r="G163" s="5"/>
      <c r="H163" s="5"/>
    </row>
    <row r="164" spans="1:8" x14ac:dyDescent="0.3">
      <c r="A164" t="s">
        <v>20</v>
      </c>
      <c r="B164" t="s">
        <v>7</v>
      </c>
      <c r="C164" t="s">
        <v>15</v>
      </c>
      <c r="D164" t="s">
        <v>29</v>
      </c>
      <c r="E164">
        <v>25</v>
      </c>
      <c r="F164" s="5"/>
      <c r="G164" s="5"/>
      <c r="H164" s="5"/>
    </row>
    <row r="165" spans="1:8" x14ac:dyDescent="0.3">
      <c r="A165" t="s">
        <v>20</v>
      </c>
      <c r="B165" t="s">
        <v>7</v>
      </c>
      <c r="C165" t="s">
        <v>15</v>
      </c>
      <c r="D165" t="s">
        <v>30</v>
      </c>
      <c r="E165">
        <v>81</v>
      </c>
      <c r="F165" s="5"/>
      <c r="G165" s="5"/>
      <c r="H165" s="5"/>
    </row>
    <row r="166" spans="1:8" x14ac:dyDescent="0.3">
      <c r="A166" t="s">
        <v>20</v>
      </c>
      <c r="B166" t="s">
        <v>7</v>
      </c>
      <c r="C166" t="s">
        <v>15</v>
      </c>
      <c r="D166" s="2" t="s">
        <v>31</v>
      </c>
      <c r="E166">
        <v>485</v>
      </c>
      <c r="F166" s="5"/>
      <c r="G166" s="5"/>
      <c r="H166" s="5"/>
    </row>
    <row r="167" spans="1:8" x14ac:dyDescent="0.3">
      <c r="A167" t="s">
        <v>20</v>
      </c>
      <c r="B167" t="s">
        <v>7</v>
      </c>
      <c r="C167" t="s">
        <v>16</v>
      </c>
      <c r="D167" t="s">
        <v>27</v>
      </c>
      <c r="E167">
        <v>0</v>
      </c>
      <c r="F167" s="5">
        <v>3.4076912899499079</v>
      </c>
      <c r="G167" s="5">
        <v>4.4654471479462012</v>
      </c>
      <c r="H167" s="5">
        <v>3.7149055032115847</v>
      </c>
    </row>
    <row r="168" spans="1:8" x14ac:dyDescent="0.3">
      <c r="A168" t="s">
        <v>20</v>
      </c>
      <c r="B168" t="s">
        <v>7</v>
      </c>
      <c r="C168" t="s">
        <v>16</v>
      </c>
      <c r="D168" t="s">
        <v>28</v>
      </c>
      <c r="E168">
        <v>14</v>
      </c>
      <c r="F168" s="5"/>
      <c r="G168" s="5"/>
      <c r="H168" s="5"/>
    </row>
    <row r="169" spans="1:8" x14ac:dyDescent="0.3">
      <c r="A169" t="s">
        <v>20</v>
      </c>
      <c r="B169" t="s">
        <v>7</v>
      </c>
      <c r="C169" t="s">
        <v>16</v>
      </c>
      <c r="D169" t="s">
        <v>29</v>
      </c>
      <c r="E169">
        <v>25</v>
      </c>
      <c r="F169" s="5"/>
      <c r="G169" s="5"/>
      <c r="H169" s="5"/>
    </row>
    <row r="170" spans="1:8" x14ac:dyDescent="0.3">
      <c r="A170" t="s">
        <v>20</v>
      </c>
      <c r="B170" t="s">
        <v>7</v>
      </c>
      <c r="C170" t="s">
        <v>16</v>
      </c>
      <c r="D170" t="s">
        <v>30</v>
      </c>
      <c r="E170">
        <v>81</v>
      </c>
      <c r="F170" s="5"/>
      <c r="G170" s="5"/>
      <c r="H170" s="5"/>
    </row>
    <row r="171" spans="1:8" x14ac:dyDescent="0.3">
      <c r="A171" t="s">
        <v>20</v>
      </c>
      <c r="B171" t="s">
        <v>7</v>
      </c>
      <c r="C171" t="s">
        <v>16</v>
      </c>
      <c r="D171" s="2" t="s">
        <v>31</v>
      </c>
      <c r="E171">
        <v>485</v>
      </c>
      <c r="F171" s="5"/>
      <c r="G171" s="5"/>
      <c r="H171" s="5"/>
    </row>
    <row r="172" spans="1:8" x14ac:dyDescent="0.3">
      <c r="A172" t="s">
        <v>20</v>
      </c>
      <c r="B172" t="s">
        <v>7</v>
      </c>
      <c r="C172" t="s">
        <v>17</v>
      </c>
      <c r="D172" t="s">
        <v>27</v>
      </c>
      <c r="E172">
        <v>0</v>
      </c>
      <c r="F172" s="5">
        <v>3.2922164838577062</v>
      </c>
      <c r="G172" s="5">
        <v>4.5564733247843332</v>
      </c>
      <c r="H172" s="5">
        <v>3.677579216240995</v>
      </c>
    </row>
    <row r="173" spans="1:8" x14ac:dyDescent="0.3">
      <c r="A173" t="s">
        <v>20</v>
      </c>
      <c r="B173" t="s">
        <v>7</v>
      </c>
      <c r="C173" t="s">
        <v>17</v>
      </c>
      <c r="D173" t="s">
        <v>28</v>
      </c>
      <c r="E173">
        <v>14</v>
      </c>
      <c r="F173" s="5"/>
      <c r="G173" s="5"/>
      <c r="H173" s="5"/>
    </row>
    <row r="174" spans="1:8" x14ac:dyDescent="0.3">
      <c r="A174" t="s">
        <v>20</v>
      </c>
      <c r="B174" t="s">
        <v>7</v>
      </c>
      <c r="C174" t="s">
        <v>17</v>
      </c>
      <c r="D174" t="s">
        <v>29</v>
      </c>
      <c r="E174">
        <v>25</v>
      </c>
      <c r="F174" s="5"/>
      <c r="G174" s="5"/>
      <c r="H174" s="5"/>
    </row>
    <row r="175" spans="1:8" x14ac:dyDescent="0.3">
      <c r="A175" t="s">
        <v>20</v>
      </c>
      <c r="B175" t="s">
        <v>7</v>
      </c>
      <c r="C175" t="s">
        <v>17</v>
      </c>
      <c r="D175" t="s">
        <v>30</v>
      </c>
      <c r="E175">
        <v>81</v>
      </c>
      <c r="F175" s="5"/>
      <c r="G175" s="5"/>
      <c r="H175" s="5"/>
    </row>
    <row r="176" spans="1:8" x14ac:dyDescent="0.3">
      <c r="A176" t="s">
        <v>20</v>
      </c>
      <c r="B176" t="s">
        <v>7</v>
      </c>
      <c r="C176" t="s">
        <v>17</v>
      </c>
      <c r="D176" s="2" t="s">
        <v>31</v>
      </c>
      <c r="E176">
        <v>485</v>
      </c>
      <c r="F176" s="5"/>
      <c r="G176" s="5"/>
      <c r="H176" s="5"/>
    </row>
    <row r="177" spans="1:8" x14ac:dyDescent="0.3">
      <c r="A177" t="s">
        <v>20</v>
      </c>
      <c r="B177" t="s">
        <v>8</v>
      </c>
      <c r="C177" t="s">
        <v>13</v>
      </c>
      <c r="D177" t="s">
        <v>27</v>
      </c>
      <c r="E177">
        <v>0</v>
      </c>
      <c r="F177" s="5">
        <v>3.3885910532981578</v>
      </c>
      <c r="G177" s="5">
        <v>4.3375643081141284</v>
      </c>
      <c r="H177" s="5">
        <v>3.8235191646873279</v>
      </c>
    </row>
    <row r="178" spans="1:8" x14ac:dyDescent="0.3">
      <c r="A178" t="s">
        <v>20</v>
      </c>
      <c r="B178" t="s">
        <v>8</v>
      </c>
      <c r="C178" t="s">
        <v>13</v>
      </c>
      <c r="D178" t="s">
        <v>28</v>
      </c>
      <c r="E178">
        <v>14</v>
      </c>
      <c r="F178" s="5"/>
      <c r="G178" s="5"/>
      <c r="H178" s="5"/>
    </row>
    <row r="179" spans="1:8" x14ac:dyDescent="0.3">
      <c r="A179" t="s">
        <v>20</v>
      </c>
      <c r="B179" t="s">
        <v>8</v>
      </c>
      <c r="C179" t="s">
        <v>13</v>
      </c>
      <c r="D179" t="s">
        <v>29</v>
      </c>
      <c r="E179">
        <v>25</v>
      </c>
      <c r="F179" s="5"/>
      <c r="G179" s="5"/>
      <c r="H179" s="5"/>
    </row>
    <row r="180" spans="1:8" x14ac:dyDescent="0.3">
      <c r="A180" t="s">
        <v>20</v>
      </c>
      <c r="B180" t="s">
        <v>8</v>
      </c>
      <c r="C180" t="s">
        <v>13</v>
      </c>
      <c r="D180" t="s">
        <v>30</v>
      </c>
      <c r="E180">
        <v>81</v>
      </c>
      <c r="F180" s="5"/>
      <c r="G180" s="5"/>
      <c r="H180" s="5"/>
    </row>
    <row r="181" spans="1:8" x14ac:dyDescent="0.3">
      <c r="A181" t="s">
        <v>20</v>
      </c>
      <c r="B181" t="s">
        <v>8</v>
      </c>
      <c r="C181" t="s">
        <v>13</v>
      </c>
      <c r="D181" s="2" t="s">
        <v>31</v>
      </c>
      <c r="E181">
        <v>485</v>
      </c>
      <c r="F181" s="5"/>
      <c r="G181" s="5"/>
      <c r="H181" s="5"/>
    </row>
    <row r="182" spans="1:8" x14ac:dyDescent="0.3">
      <c r="A182" t="s">
        <v>20</v>
      </c>
      <c r="B182" t="s">
        <v>8</v>
      </c>
      <c r="C182" t="s">
        <v>14</v>
      </c>
      <c r="D182" t="s">
        <v>27</v>
      </c>
      <c r="E182">
        <v>0</v>
      </c>
      <c r="F182" s="5">
        <v>3.2818543818692083</v>
      </c>
      <c r="G182" s="5">
        <v>4.4693678937603654</v>
      </c>
      <c r="H182" s="5">
        <v>3.8066673984529391</v>
      </c>
    </row>
    <row r="183" spans="1:8" x14ac:dyDescent="0.3">
      <c r="A183" t="s">
        <v>20</v>
      </c>
      <c r="B183" t="s">
        <v>8</v>
      </c>
      <c r="C183" t="s">
        <v>14</v>
      </c>
      <c r="D183" t="s">
        <v>28</v>
      </c>
      <c r="E183">
        <v>14</v>
      </c>
      <c r="F183" s="5"/>
      <c r="G183" s="5"/>
      <c r="H183" s="5"/>
    </row>
    <row r="184" spans="1:8" x14ac:dyDescent="0.3">
      <c r="A184" t="s">
        <v>20</v>
      </c>
      <c r="B184" t="s">
        <v>8</v>
      </c>
      <c r="C184" t="s">
        <v>14</v>
      </c>
      <c r="D184" t="s">
        <v>29</v>
      </c>
      <c r="E184">
        <v>25</v>
      </c>
      <c r="F184" s="5"/>
      <c r="G184" s="5"/>
      <c r="H184" s="5"/>
    </row>
    <row r="185" spans="1:8" x14ac:dyDescent="0.3">
      <c r="A185" t="s">
        <v>20</v>
      </c>
      <c r="B185" t="s">
        <v>8</v>
      </c>
      <c r="C185" t="s">
        <v>14</v>
      </c>
      <c r="D185" t="s">
        <v>30</v>
      </c>
      <c r="E185">
        <v>81</v>
      </c>
      <c r="F185" s="5"/>
      <c r="G185" s="5"/>
      <c r="H185" s="5"/>
    </row>
    <row r="186" spans="1:8" x14ac:dyDescent="0.3">
      <c r="A186" t="s">
        <v>20</v>
      </c>
      <c r="B186" t="s">
        <v>8</v>
      </c>
      <c r="C186" t="s">
        <v>14</v>
      </c>
      <c r="D186" s="2" t="s">
        <v>31</v>
      </c>
      <c r="E186">
        <v>485</v>
      </c>
      <c r="F186" s="5"/>
      <c r="G186" s="5"/>
      <c r="H186" s="5"/>
    </row>
    <row r="187" spans="1:8" x14ac:dyDescent="0.3">
      <c r="A187" t="s">
        <v>20</v>
      </c>
      <c r="B187" t="s">
        <v>8</v>
      </c>
      <c r="C187" t="s">
        <v>15</v>
      </c>
      <c r="D187" t="s">
        <v>27</v>
      </c>
      <c r="E187">
        <v>0</v>
      </c>
      <c r="F187" s="5">
        <v>3.4591833288310752</v>
      </c>
      <c r="G187" s="5">
        <v>4.5853577979981326</v>
      </c>
      <c r="H187" s="5">
        <v>3.9096671171298611</v>
      </c>
    </row>
    <row r="188" spans="1:8" x14ac:dyDescent="0.3">
      <c r="A188" t="s">
        <v>20</v>
      </c>
      <c r="B188" t="s">
        <v>8</v>
      </c>
      <c r="C188" t="s">
        <v>15</v>
      </c>
      <c r="D188" t="s">
        <v>28</v>
      </c>
      <c r="E188">
        <v>14</v>
      </c>
      <c r="F188" s="5"/>
      <c r="G188" s="5"/>
      <c r="H188" s="5"/>
    </row>
    <row r="189" spans="1:8" x14ac:dyDescent="0.3">
      <c r="A189" t="s">
        <v>20</v>
      </c>
      <c r="B189" t="s">
        <v>8</v>
      </c>
      <c r="C189" t="s">
        <v>15</v>
      </c>
      <c r="D189" t="s">
        <v>29</v>
      </c>
      <c r="E189">
        <v>25</v>
      </c>
      <c r="F189" s="5"/>
      <c r="G189" s="5"/>
      <c r="H189" s="5"/>
    </row>
    <row r="190" spans="1:8" x14ac:dyDescent="0.3">
      <c r="A190" t="s">
        <v>20</v>
      </c>
      <c r="B190" t="s">
        <v>8</v>
      </c>
      <c r="C190" t="s">
        <v>15</v>
      </c>
      <c r="D190" t="s">
        <v>30</v>
      </c>
      <c r="E190">
        <v>81</v>
      </c>
      <c r="F190" s="5"/>
      <c r="G190" s="5"/>
      <c r="H190" s="5"/>
    </row>
    <row r="191" spans="1:8" x14ac:dyDescent="0.3">
      <c r="A191" t="s">
        <v>20</v>
      </c>
      <c r="B191" t="s">
        <v>8</v>
      </c>
      <c r="C191" t="s">
        <v>15</v>
      </c>
      <c r="D191" s="2" t="s">
        <v>31</v>
      </c>
      <c r="E191">
        <v>485</v>
      </c>
      <c r="F191" s="5"/>
      <c r="G191" s="5"/>
      <c r="H191" s="5"/>
    </row>
    <row r="192" spans="1:8" x14ac:dyDescent="0.3">
      <c r="A192" t="s">
        <v>20</v>
      </c>
      <c r="B192" t="s">
        <v>8</v>
      </c>
      <c r="C192" t="s">
        <v>16</v>
      </c>
      <c r="D192" t="s">
        <v>27</v>
      </c>
      <c r="E192">
        <v>0</v>
      </c>
      <c r="F192" s="5">
        <v>3.2084172056832068</v>
      </c>
      <c r="G192" s="5">
        <v>4.5134825493489767</v>
      </c>
      <c r="H192" s="5">
        <v>3.7560725322193664</v>
      </c>
    </row>
    <row r="193" spans="1:8" x14ac:dyDescent="0.3">
      <c r="A193" t="s">
        <v>20</v>
      </c>
      <c r="B193" t="s">
        <v>8</v>
      </c>
      <c r="C193" t="s">
        <v>16</v>
      </c>
      <c r="D193" t="s">
        <v>28</v>
      </c>
      <c r="E193">
        <v>14</v>
      </c>
      <c r="F193" s="5"/>
      <c r="G193" s="5"/>
      <c r="H193" s="5"/>
    </row>
    <row r="194" spans="1:8" x14ac:dyDescent="0.3">
      <c r="A194" t="s">
        <v>20</v>
      </c>
      <c r="B194" t="s">
        <v>8</v>
      </c>
      <c r="C194" t="s">
        <v>16</v>
      </c>
      <c r="D194" t="s">
        <v>29</v>
      </c>
      <c r="E194">
        <v>25</v>
      </c>
      <c r="F194" s="5"/>
      <c r="G194" s="5"/>
      <c r="H194" s="5"/>
    </row>
    <row r="195" spans="1:8" x14ac:dyDescent="0.3">
      <c r="A195" t="s">
        <v>20</v>
      </c>
      <c r="B195" t="s">
        <v>8</v>
      </c>
      <c r="C195" t="s">
        <v>16</v>
      </c>
      <c r="D195" t="s">
        <v>30</v>
      </c>
      <c r="E195">
        <v>81</v>
      </c>
      <c r="F195" s="5"/>
      <c r="G195" s="5"/>
      <c r="H195" s="5"/>
    </row>
    <row r="196" spans="1:8" x14ac:dyDescent="0.3">
      <c r="A196" t="s">
        <v>20</v>
      </c>
      <c r="B196" t="s">
        <v>8</v>
      </c>
      <c r="C196" t="s">
        <v>16</v>
      </c>
      <c r="D196" s="2" t="s">
        <v>31</v>
      </c>
      <c r="E196">
        <v>485</v>
      </c>
      <c r="F196" s="5"/>
      <c r="G196" s="5"/>
      <c r="H196" s="5"/>
    </row>
    <row r="197" spans="1:8" x14ac:dyDescent="0.3">
      <c r="A197" t="s">
        <v>20</v>
      </c>
      <c r="B197" t="s">
        <v>8</v>
      </c>
      <c r="C197" t="s">
        <v>17</v>
      </c>
      <c r="D197" t="s">
        <v>27</v>
      </c>
      <c r="E197">
        <v>0</v>
      </c>
      <c r="F197" s="5">
        <v>3.3633549070268169</v>
      </c>
      <c r="G197" s="5">
        <v>4.5006732631088644</v>
      </c>
      <c r="H197" s="5">
        <v>3.5497776314302145</v>
      </c>
    </row>
    <row r="198" spans="1:8" x14ac:dyDescent="0.3">
      <c r="A198" t="s">
        <v>20</v>
      </c>
      <c r="B198" t="s">
        <v>8</v>
      </c>
      <c r="C198" t="s">
        <v>17</v>
      </c>
      <c r="D198" t="s">
        <v>28</v>
      </c>
      <c r="E198">
        <v>14</v>
      </c>
      <c r="F198" s="5"/>
      <c r="G198" s="5"/>
      <c r="H198" s="5"/>
    </row>
    <row r="199" spans="1:8" x14ac:dyDescent="0.3">
      <c r="A199" t="s">
        <v>20</v>
      </c>
      <c r="B199" t="s">
        <v>8</v>
      </c>
      <c r="C199" t="s">
        <v>17</v>
      </c>
      <c r="D199" t="s">
        <v>29</v>
      </c>
      <c r="E199">
        <v>25</v>
      </c>
      <c r="F199" s="5"/>
      <c r="G199" s="5"/>
      <c r="H199" s="5"/>
    </row>
    <row r="200" spans="1:8" x14ac:dyDescent="0.3">
      <c r="A200" t="s">
        <v>20</v>
      </c>
      <c r="B200" t="s">
        <v>8</v>
      </c>
      <c r="C200" t="s">
        <v>17</v>
      </c>
      <c r="D200" t="s">
        <v>30</v>
      </c>
      <c r="E200">
        <v>81</v>
      </c>
      <c r="F200" s="5"/>
      <c r="G200" s="5"/>
      <c r="H200" s="5"/>
    </row>
    <row r="201" spans="1:8" x14ac:dyDescent="0.3">
      <c r="A201" t="s">
        <v>20</v>
      </c>
      <c r="B201" t="s">
        <v>8</v>
      </c>
      <c r="C201" t="s">
        <v>17</v>
      </c>
      <c r="D201" s="2" t="s">
        <v>31</v>
      </c>
      <c r="E201">
        <v>485</v>
      </c>
      <c r="F201" s="5"/>
      <c r="G201" s="5"/>
      <c r="H201" s="5"/>
    </row>
    <row r="202" spans="1:8" x14ac:dyDescent="0.3">
      <c r="A202" t="s">
        <v>20</v>
      </c>
      <c r="B202" t="s">
        <v>9</v>
      </c>
      <c r="C202" t="s">
        <v>13</v>
      </c>
      <c r="D202" t="s">
        <v>27</v>
      </c>
      <c r="E202">
        <v>0</v>
      </c>
      <c r="F202" s="5">
        <v>3.3900062568485874</v>
      </c>
      <c r="G202" s="5">
        <v>4.3099805428447242</v>
      </c>
      <c r="H202" s="5">
        <v>3.8360151834076071</v>
      </c>
    </row>
    <row r="203" spans="1:8" x14ac:dyDescent="0.3">
      <c r="A203" t="s">
        <v>20</v>
      </c>
      <c r="B203" t="s">
        <v>9</v>
      </c>
      <c r="C203" t="s">
        <v>13</v>
      </c>
      <c r="D203" t="s">
        <v>28</v>
      </c>
      <c r="E203">
        <v>14</v>
      </c>
      <c r="F203" s="5"/>
      <c r="G203" s="5"/>
      <c r="H203" s="5"/>
    </row>
    <row r="204" spans="1:8" x14ac:dyDescent="0.3">
      <c r="A204" t="s">
        <v>20</v>
      </c>
      <c r="B204" t="s">
        <v>9</v>
      </c>
      <c r="C204" t="s">
        <v>13</v>
      </c>
      <c r="D204" t="s">
        <v>29</v>
      </c>
      <c r="E204">
        <v>25</v>
      </c>
      <c r="F204" s="5"/>
      <c r="G204" s="5"/>
      <c r="H204" s="5"/>
    </row>
    <row r="205" spans="1:8" x14ac:dyDescent="0.3">
      <c r="A205" t="s">
        <v>20</v>
      </c>
      <c r="B205" t="s">
        <v>9</v>
      </c>
      <c r="C205" t="s">
        <v>13</v>
      </c>
      <c r="D205" t="s">
        <v>30</v>
      </c>
      <c r="E205">
        <v>81</v>
      </c>
      <c r="F205" s="5"/>
      <c r="G205" s="5"/>
      <c r="H205" s="5"/>
    </row>
    <row r="206" spans="1:8" x14ac:dyDescent="0.3">
      <c r="A206" t="s">
        <v>20</v>
      </c>
      <c r="B206" t="s">
        <v>9</v>
      </c>
      <c r="C206" t="s">
        <v>13</v>
      </c>
      <c r="D206" s="2" t="s">
        <v>31</v>
      </c>
      <c r="E206">
        <v>485</v>
      </c>
      <c r="F206" s="5"/>
      <c r="G206" s="5"/>
      <c r="H206" s="5"/>
    </row>
    <row r="207" spans="1:8" x14ac:dyDescent="0.3">
      <c r="A207" t="s">
        <v>20</v>
      </c>
      <c r="B207" t="s">
        <v>9</v>
      </c>
      <c r="C207" t="s">
        <v>14</v>
      </c>
      <c r="D207" t="s">
        <v>27</v>
      </c>
      <c r="E207">
        <v>0</v>
      </c>
      <c r="F207" s="5">
        <v>3.3026420386970154</v>
      </c>
      <c r="G207" s="5">
        <v>4.63708823524194</v>
      </c>
      <c r="H207" s="5">
        <v>4.0507095819125363</v>
      </c>
    </row>
    <row r="208" spans="1:8" x14ac:dyDescent="0.3">
      <c r="A208" t="s">
        <v>20</v>
      </c>
      <c r="B208" t="s">
        <v>9</v>
      </c>
      <c r="C208" t="s">
        <v>14</v>
      </c>
      <c r="D208" t="s">
        <v>28</v>
      </c>
      <c r="E208">
        <v>14</v>
      </c>
      <c r="F208" s="5"/>
      <c r="G208" s="5"/>
      <c r="H208" s="5"/>
    </row>
    <row r="209" spans="1:8" x14ac:dyDescent="0.3">
      <c r="A209" t="s">
        <v>20</v>
      </c>
      <c r="B209" t="s">
        <v>9</v>
      </c>
      <c r="C209" t="s">
        <v>14</v>
      </c>
      <c r="D209" t="s">
        <v>29</v>
      </c>
      <c r="E209">
        <v>25</v>
      </c>
      <c r="F209" s="5"/>
      <c r="G209" s="5"/>
      <c r="H209" s="5"/>
    </row>
    <row r="210" spans="1:8" x14ac:dyDescent="0.3">
      <c r="A210" t="s">
        <v>20</v>
      </c>
      <c r="B210" t="s">
        <v>9</v>
      </c>
      <c r="C210" t="s">
        <v>14</v>
      </c>
      <c r="D210" t="s">
        <v>30</v>
      </c>
      <c r="E210">
        <v>81</v>
      </c>
      <c r="F210" s="5"/>
      <c r="G210" s="5"/>
      <c r="H210" s="5"/>
    </row>
    <row r="211" spans="1:8" x14ac:dyDescent="0.3">
      <c r="A211" t="s">
        <v>20</v>
      </c>
      <c r="B211" t="s">
        <v>9</v>
      </c>
      <c r="C211" t="s">
        <v>14</v>
      </c>
      <c r="D211" s="2" t="s">
        <v>31</v>
      </c>
      <c r="E211">
        <v>485</v>
      </c>
      <c r="F211" s="5"/>
      <c r="G211" s="5"/>
      <c r="H211" s="5"/>
    </row>
    <row r="212" spans="1:8" x14ac:dyDescent="0.3">
      <c r="A212" t="s">
        <v>20</v>
      </c>
      <c r="B212" t="s">
        <v>9</v>
      </c>
      <c r="C212" t="s">
        <v>15</v>
      </c>
      <c r="D212" t="s">
        <v>27</v>
      </c>
      <c r="E212">
        <v>0</v>
      </c>
      <c r="F212" s="5">
        <v>3.4582646149448624</v>
      </c>
      <c r="G212" s="5">
        <v>4.5306214245555312</v>
      </c>
      <c r="H212" s="5">
        <v>3.9775582463633912</v>
      </c>
    </row>
    <row r="213" spans="1:8" x14ac:dyDescent="0.3">
      <c r="A213" t="s">
        <v>20</v>
      </c>
      <c r="B213" t="s">
        <v>9</v>
      </c>
      <c r="C213" t="s">
        <v>15</v>
      </c>
      <c r="D213" t="s">
        <v>28</v>
      </c>
      <c r="E213">
        <v>14</v>
      </c>
      <c r="F213" s="5"/>
      <c r="G213" s="5"/>
      <c r="H213" s="5"/>
    </row>
    <row r="214" spans="1:8" x14ac:dyDescent="0.3">
      <c r="A214" t="s">
        <v>20</v>
      </c>
      <c r="B214" t="s">
        <v>9</v>
      </c>
      <c r="C214" t="s">
        <v>15</v>
      </c>
      <c r="D214" t="s">
        <v>29</v>
      </c>
      <c r="E214">
        <v>25</v>
      </c>
      <c r="F214" s="5"/>
      <c r="G214" s="5"/>
      <c r="H214" s="5"/>
    </row>
    <row r="215" spans="1:8" x14ac:dyDescent="0.3">
      <c r="A215" t="s">
        <v>20</v>
      </c>
      <c r="B215" t="s">
        <v>9</v>
      </c>
      <c r="C215" t="s">
        <v>15</v>
      </c>
      <c r="D215" t="s">
        <v>30</v>
      </c>
      <c r="E215">
        <v>81</v>
      </c>
      <c r="F215" s="5"/>
      <c r="G215" s="5"/>
      <c r="H215" s="5"/>
    </row>
    <row r="216" spans="1:8" x14ac:dyDescent="0.3">
      <c r="A216" t="s">
        <v>20</v>
      </c>
      <c r="B216" t="s">
        <v>9</v>
      </c>
      <c r="C216" t="s">
        <v>15</v>
      </c>
      <c r="D216" s="2" t="s">
        <v>31</v>
      </c>
      <c r="E216">
        <v>485</v>
      </c>
      <c r="F216" s="5"/>
      <c r="G216" s="5"/>
      <c r="H216" s="5"/>
    </row>
    <row r="217" spans="1:8" x14ac:dyDescent="0.3">
      <c r="A217" t="s">
        <v>20</v>
      </c>
      <c r="B217" t="s">
        <v>9</v>
      </c>
      <c r="C217" t="s">
        <v>16</v>
      </c>
      <c r="D217" t="s">
        <v>27</v>
      </c>
      <c r="E217">
        <v>0</v>
      </c>
      <c r="F217" s="5">
        <v>3.4231774083015676</v>
      </c>
      <c r="G217" s="5">
        <v>4.3787468799125255</v>
      </c>
      <c r="H217" s="5">
        <v>3.8788649475750208</v>
      </c>
    </row>
    <row r="218" spans="1:8" x14ac:dyDescent="0.3">
      <c r="A218" t="s">
        <v>20</v>
      </c>
      <c r="B218" t="s">
        <v>9</v>
      </c>
      <c r="C218" t="s">
        <v>16</v>
      </c>
      <c r="D218" t="s">
        <v>28</v>
      </c>
      <c r="E218">
        <v>14</v>
      </c>
      <c r="F218" s="5"/>
      <c r="G218" s="5"/>
      <c r="H218" s="5"/>
    </row>
    <row r="219" spans="1:8" x14ac:dyDescent="0.3">
      <c r="A219" t="s">
        <v>20</v>
      </c>
      <c r="B219" t="s">
        <v>9</v>
      </c>
      <c r="C219" t="s">
        <v>16</v>
      </c>
      <c r="D219" t="s">
        <v>29</v>
      </c>
      <c r="E219">
        <v>25</v>
      </c>
      <c r="F219" s="5"/>
      <c r="G219" s="5"/>
      <c r="H219" s="5"/>
    </row>
    <row r="220" spans="1:8" x14ac:dyDescent="0.3">
      <c r="A220" t="s">
        <v>20</v>
      </c>
      <c r="B220" t="s">
        <v>9</v>
      </c>
      <c r="C220" t="s">
        <v>16</v>
      </c>
      <c r="D220" t="s">
        <v>30</v>
      </c>
      <c r="E220">
        <v>81</v>
      </c>
      <c r="F220" s="5"/>
      <c r="G220" s="5"/>
      <c r="H220" s="5"/>
    </row>
    <row r="221" spans="1:8" x14ac:dyDescent="0.3">
      <c r="A221" t="s">
        <v>20</v>
      </c>
      <c r="B221" t="s">
        <v>9</v>
      </c>
      <c r="C221" t="s">
        <v>16</v>
      </c>
      <c r="D221" s="2" t="s">
        <v>31</v>
      </c>
      <c r="E221">
        <v>485</v>
      </c>
      <c r="F221" s="5"/>
      <c r="G221" s="5"/>
      <c r="H221" s="5"/>
    </row>
    <row r="222" spans="1:8" x14ac:dyDescent="0.3">
      <c r="A222" t="s">
        <v>20</v>
      </c>
      <c r="B222" t="s">
        <v>9</v>
      </c>
      <c r="C222" t="s">
        <v>17</v>
      </c>
      <c r="D222" t="s">
        <v>27</v>
      </c>
      <c r="E222">
        <v>0</v>
      </c>
      <c r="F222" s="5">
        <v>3.191125754865757</v>
      </c>
      <c r="G222" s="5">
        <v>4.4218133627049774</v>
      </c>
      <c r="H222" s="5">
        <v>3.5123881893258573</v>
      </c>
    </row>
    <row r="223" spans="1:8" x14ac:dyDescent="0.3">
      <c r="A223" t="s">
        <v>20</v>
      </c>
      <c r="B223" t="s">
        <v>9</v>
      </c>
      <c r="C223" t="s">
        <v>17</v>
      </c>
      <c r="D223" t="s">
        <v>28</v>
      </c>
      <c r="E223">
        <v>14</v>
      </c>
      <c r="F223" s="5"/>
      <c r="G223" s="5"/>
      <c r="H223" s="5"/>
    </row>
    <row r="224" spans="1:8" x14ac:dyDescent="0.3">
      <c r="A224" t="s">
        <v>20</v>
      </c>
      <c r="B224" t="s">
        <v>9</v>
      </c>
      <c r="C224" t="s">
        <v>17</v>
      </c>
      <c r="D224" t="s">
        <v>29</v>
      </c>
      <c r="E224">
        <v>25</v>
      </c>
      <c r="F224" s="5"/>
      <c r="G224" s="5"/>
      <c r="H224" s="5"/>
    </row>
    <row r="225" spans="1:8" x14ac:dyDescent="0.3">
      <c r="A225" t="s">
        <v>20</v>
      </c>
      <c r="B225" t="s">
        <v>9</v>
      </c>
      <c r="C225" t="s">
        <v>17</v>
      </c>
      <c r="D225" t="s">
        <v>30</v>
      </c>
      <c r="E225">
        <v>81</v>
      </c>
      <c r="F225" s="5"/>
      <c r="G225" s="5"/>
      <c r="H225" s="5"/>
    </row>
    <row r="226" spans="1:8" x14ac:dyDescent="0.3">
      <c r="A226" t="s">
        <v>20</v>
      </c>
      <c r="B226" t="s">
        <v>9</v>
      </c>
      <c r="C226" t="s">
        <v>17</v>
      </c>
      <c r="D226" s="2" t="s">
        <v>31</v>
      </c>
      <c r="E226">
        <v>485</v>
      </c>
      <c r="F226" s="5"/>
      <c r="G226" s="5"/>
      <c r="H226" s="5"/>
    </row>
    <row r="227" spans="1:8" x14ac:dyDescent="0.3">
      <c r="A227" t="s">
        <v>20</v>
      </c>
      <c r="B227" t="s">
        <v>10</v>
      </c>
      <c r="C227" t="s">
        <v>13</v>
      </c>
      <c r="D227" t="s">
        <v>27</v>
      </c>
      <c r="E227">
        <v>0</v>
      </c>
      <c r="F227" s="5">
        <v>3.6473492124200342</v>
      </c>
      <c r="G227" s="5">
        <v>4.1375931171766513</v>
      </c>
      <c r="H227" s="5">
        <v>3.842473802236352</v>
      </c>
    </row>
    <row r="228" spans="1:8" x14ac:dyDescent="0.3">
      <c r="A228" t="s">
        <v>20</v>
      </c>
      <c r="B228" t="s">
        <v>10</v>
      </c>
      <c r="C228" t="s">
        <v>13</v>
      </c>
      <c r="D228" t="s">
        <v>28</v>
      </c>
      <c r="E228">
        <v>14</v>
      </c>
      <c r="F228" s="5"/>
      <c r="G228" s="5"/>
      <c r="H228" s="5"/>
    </row>
    <row r="229" spans="1:8" x14ac:dyDescent="0.3">
      <c r="A229" t="s">
        <v>20</v>
      </c>
      <c r="B229" t="s">
        <v>10</v>
      </c>
      <c r="C229" t="s">
        <v>13</v>
      </c>
      <c r="D229" t="s">
        <v>29</v>
      </c>
      <c r="E229">
        <v>25</v>
      </c>
      <c r="F229" s="5"/>
      <c r="G229" s="5"/>
      <c r="H229" s="5"/>
    </row>
    <row r="230" spans="1:8" x14ac:dyDescent="0.3">
      <c r="A230" t="s">
        <v>20</v>
      </c>
      <c r="B230" t="s">
        <v>10</v>
      </c>
      <c r="C230" t="s">
        <v>13</v>
      </c>
      <c r="D230" t="s">
        <v>30</v>
      </c>
      <c r="E230">
        <v>81</v>
      </c>
      <c r="F230" s="5"/>
      <c r="G230" s="5"/>
      <c r="H230" s="5"/>
    </row>
    <row r="231" spans="1:8" x14ac:dyDescent="0.3">
      <c r="A231" t="s">
        <v>20</v>
      </c>
      <c r="B231" t="s">
        <v>10</v>
      </c>
      <c r="C231" t="s">
        <v>13</v>
      </c>
      <c r="D231" s="2" t="s">
        <v>31</v>
      </c>
      <c r="E231">
        <v>485</v>
      </c>
      <c r="F231" s="5"/>
      <c r="G231" s="5"/>
      <c r="H231" s="5"/>
    </row>
    <row r="232" spans="1:8" x14ac:dyDescent="0.3">
      <c r="A232" t="s">
        <v>20</v>
      </c>
      <c r="B232" t="s">
        <v>10</v>
      </c>
      <c r="C232" t="s">
        <v>14</v>
      </c>
      <c r="D232" t="s">
        <v>27</v>
      </c>
      <c r="E232">
        <v>0</v>
      </c>
      <c r="F232" s="5">
        <v>3.2236219682546685</v>
      </c>
      <c r="G232" s="5">
        <v>4.5672241535364755</v>
      </c>
      <c r="H232" s="5">
        <v>4.3477125679198316</v>
      </c>
    </row>
    <row r="233" spans="1:8" x14ac:dyDescent="0.3">
      <c r="A233" t="s">
        <v>20</v>
      </c>
      <c r="B233" t="s">
        <v>10</v>
      </c>
      <c r="C233" t="s">
        <v>14</v>
      </c>
      <c r="D233" t="s">
        <v>28</v>
      </c>
      <c r="E233">
        <v>14</v>
      </c>
      <c r="F233" s="5"/>
      <c r="G233" s="5"/>
      <c r="H233" s="5"/>
    </row>
    <row r="234" spans="1:8" x14ac:dyDescent="0.3">
      <c r="A234" t="s">
        <v>20</v>
      </c>
      <c r="B234" t="s">
        <v>10</v>
      </c>
      <c r="C234" t="s">
        <v>14</v>
      </c>
      <c r="D234" t="s">
        <v>29</v>
      </c>
      <c r="E234">
        <v>25</v>
      </c>
      <c r="F234" s="5"/>
      <c r="G234" s="5"/>
      <c r="H234" s="5"/>
    </row>
    <row r="235" spans="1:8" x14ac:dyDescent="0.3">
      <c r="A235" t="s">
        <v>20</v>
      </c>
      <c r="B235" t="s">
        <v>10</v>
      </c>
      <c r="C235" t="s">
        <v>14</v>
      </c>
      <c r="D235" t="s">
        <v>30</v>
      </c>
      <c r="E235">
        <v>81</v>
      </c>
      <c r="F235" s="5"/>
      <c r="G235" s="5"/>
      <c r="H235" s="5"/>
    </row>
    <row r="236" spans="1:8" x14ac:dyDescent="0.3">
      <c r="A236" t="s">
        <v>20</v>
      </c>
      <c r="B236" t="s">
        <v>10</v>
      </c>
      <c r="C236" t="s">
        <v>14</v>
      </c>
      <c r="D236" s="2" t="s">
        <v>31</v>
      </c>
      <c r="E236">
        <v>485</v>
      </c>
      <c r="F236" s="5"/>
      <c r="G236" s="5"/>
      <c r="H236" s="5"/>
    </row>
    <row r="237" spans="1:8" x14ac:dyDescent="0.3">
      <c r="A237" t="s">
        <v>20</v>
      </c>
      <c r="B237" t="s">
        <v>10</v>
      </c>
      <c r="C237" t="s">
        <v>15</v>
      </c>
      <c r="D237" t="s">
        <v>27</v>
      </c>
      <c r="E237">
        <v>0</v>
      </c>
      <c r="F237" s="5">
        <v>3.3044506517399692</v>
      </c>
      <c r="G237" s="5">
        <v>4.3848423037635769</v>
      </c>
      <c r="H237" s="5">
        <v>3.8579907350349369</v>
      </c>
    </row>
    <row r="238" spans="1:8" x14ac:dyDescent="0.3">
      <c r="A238" t="s">
        <v>20</v>
      </c>
      <c r="B238" t="s">
        <v>10</v>
      </c>
      <c r="C238" t="s">
        <v>15</v>
      </c>
      <c r="D238" t="s">
        <v>28</v>
      </c>
      <c r="E238">
        <v>14</v>
      </c>
      <c r="F238" s="5"/>
      <c r="G238" s="5"/>
      <c r="H238" s="5"/>
    </row>
    <row r="239" spans="1:8" x14ac:dyDescent="0.3">
      <c r="A239" t="s">
        <v>20</v>
      </c>
      <c r="B239" t="s">
        <v>10</v>
      </c>
      <c r="C239" t="s">
        <v>15</v>
      </c>
      <c r="D239" t="s">
        <v>29</v>
      </c>
      <c r="E239">
        <v>25</v>
      </c>
      <c r="F239" s="5"/>
      <c r="G239" s="5"/>
      <c r="H239" s="5"/>
    </row>
    <row r="240" spans="1:8" x14ac:dyDescent="0.3">
      <c r="A240" t="s">
        <v>20</v>
      </c>
      <c r="B240" t="s">
        <v>10</v>
      </c>
      <c r="C240" t="s">
        <v>15</v>
      </c>
      <c r="D240" t="s">
        <v>30</v>
      </c>
      <c r="E240">
        <v>81</v>
      </c>
      <c r="F240" s="5"/>
      <c r="G240" s="5"/>
      <c r="H240" s="5"/>
    </row>
    <row r="241" spans="1:8" x14ac:dyDescent="0.3">
      <c r="A241" t="s">
        <v>20</v>
      </c>
      <c r="B241" t="s">
        <v>10</v>
      </c>
      <c r="C241" t="s">
        <v>15</v>
      </c>
      <c r="D241" s="2" t="s">
        <v>31</v>
      </c>
      <c r="E241">
        <v>485</v>
      </c>
      <c r="F241" s="5"/>
      <c r="G241" s="5"/>
      <c r="H241" s="5"/>
    </row>
    <row r="242" spans="1:8" x14ac:dyDescent="0.3">
      <c r="A242" t="s">
        <v>20</v>
      </c>
      <c r="B242" t="s">
        <v>10</v>
      </c>
      <c r="C242" t="s">
        <v>16</v>
      </c>
      <c r="D242" t="s">
        <v>27</v>
      </c>
      <c r="E242">
        <v>0</v>
      </c>
      <c r="F242" s="5">
        <v>3.2570375382209824</v>
      </c>
      <c r="G242" s="5">
        <v>4.2227758236565052</v>
      </c>
      <c r="H242" s="5">
        <v>3.938288371933842</v>
      </c>
    </row>
    <row r="243" spans="1:8" x14ac:dyDescent="0.3">
      <c r="A243" t="s">
        <v>20</v>
      </c>
      <c r="B243" t="s">
        <v>10</v>
      </c>
      <c r="C243" t="s">
        <v>16</v>
      </c>
      <c r="D243" t="s">
        <v>28</v>
      </c>
      <c r="E243">
        <v>14</v>
      </c>
      <c r="F243" s="5"/>
      <c r="G243" s="5"/>
      <c r="H243" s="5"/>
    </row>
    <row r="244" spans="1:8" x14ac:dyDescent="0.3">
      <c r="A244" t="s">
        <v>20</v>
      </c>
      <c r="B244" t="s">
        <v>10</v>
      </c>
      <c r="C244" t="s">
        <v>16</v>
      </c>
      <c r="D244" t="s">
        <v>29</v>
      </c>
      <c r="E244">
        <v>25</v>
      </c>
      <c r="F244" s="5"/>
      <c r="G244" s="5"/>
      <c r="H244" s="5"/>
    </row>
    <row r="245" spans="1:8" x14ac:dyDescent="0.3">
      <c r="A245" t="s">
        <v>20</v>
      </c>
      <c r="B245" t="s">
        <v>10</v>
      </c>
      <c r="C245" t="s">
        <v>16</v>
      </c>
      <c r="D245" t="s">
        <v>30</v>
      </c>
      <c r="E245">
        <v>81</v>
      </c>
      <c r="F245" s="5"/>
      <c r="G245" s="5"/>
      <c r="H245" s="5"/>
    </row>
    <row r="246" spans="1:8" x14ac:dyDescent="0.3">
      <c r="A246" t="s">
        <v>20</v>
      </c>
      <c r="B246" t="s">
        <v>10</v>
      </c>
      <c r="C246" t="s">
        <v>16</v>
      </c>
      <c r="D246" s="2" t="s">
        <v>31</v>
      </c>
      <c r="E246">
        <v>485</v>
      </c>
      <c r="F246" s="5"/>
      <c r="G246" s="5"/>
      <c r="H246" s="5"/>
    </row>
    <row r="247" spans="1:8" x14ac:dyDescent="0.3">
      <c r="A247" t="s">
        <v>20</v>
      </c>
      <c r="B247" t="s">
        <v>10</v>
      </c>
      <c r="C247" t="s">
        <v>17</v>
      </c>
      <c r="D247" t="s">
        <v>27</v>
      </c>
      <c r="E247">
        <v>0</v>
      </c>
      <c r="F247" s="5">
        <v>3.3673232546948659</v>
      </c>
      <c r="G247" s="5">
        <v>4.520413451808392</v>
      </c>
      <c r="H247" s="5">
        <v>3.5356258907342379</v>
      </c>
    </row>
    <row r="248" spans="1:8" x14ac:dyDescent="0.3">
      <c r="A248" t="s">
        <v>20</v>
      </c>
      <c r="B248" t="s">
        <v>10</v>
      </c>
      <c r="C248" t="s">
        <v>17</v>
      </c>
      <c r="D248" t="s">
        <v>28</v>
      </c>
      <c r="E248">
        <v>14</v>
      </c>
      <c r="F248" s="5"/>
      <c r="G248" s="5"/>
      <c r="H248" s="5"/>
    </row>
    <row r="249" spans="1:8" x14ac:dyDescent="0.3">
      <c r="A249" t="s">
        <v>20</v>
      </c>
      <c r="B249" t="s">
        <v>10</v>
      </c>
      <c r="C249" t="s">
        <v>17</v>
      </c>
      <c r="D249" t="s">
        <v>29</v>
      </c>
      <c r="E249">
        <v>25</v>
      </c>
      <c r="F249" s="5"/>
      <c r="G249" s="5"/>
      <c r="H249" s="5"/>
    </row>
    <row r="250" spans="1:8" x14ac:dyDescent="0.3">
      <c r="A250" t="s">
        <v>20</v>
      </c>
      <c r="B250" t="s">
        <v>10</v>
      </c>
      <c r="C250" t="s">
        <v>17</v>
      </c>
      <c r="D250" t="s">
        <v>30</v>
      </c>
      <c r="E250">
        <v>81</v>
      </c>
      <c r="F250" s="5"/>
      <c r="G250" s="5"/>
      <c r="H250" s="5"/>
    </row>
    <row r="251" spans="1:8" x14ac:dyDescent="0.3">
      <c r="A251" t="s">
        <v>20</v>
      </c>
      <c r="B251" t="s">
        <v>10</v>
      </c>
      <c r="C251" t="s">
        <v>17</v>
      </c>
      <c r="D251" s="2" t="s">
        <v>31</v>
      </c>
      <c r="E251">
        <v>485</v>
      </c>
      <c r="F251" s="5"/>
      <c r="G251" s="5"/>
      <c r="H251" s="5"/>
    </row>
    <row r="252" spans="1:8" x14ac:dyDescent="0.3">
      <c r="A252" t="s">
        <v>20</v>
      </c>
      <c r="B252" t="s">
        <v>11</v>
      </c>
      <c r="C252" t="s">
        <v>13</v>
      </c>
      <c r="D252" t="s">
        <v>27</v>
      </c>
      <c r="E252">
        <v>0</v>
      </c>
      <c r="F252" s="5">
        <v>3.7751313532325659</v>
      </c>
      <c r="G252" s="5">
        <v>4.0817065022921524</v>
      </c>
      <c r="H252" s="5">
        <v>3.6473291241909265</v>
      </c>
    </row>
    <row r="253" spans="1:8" x14ac:dyDescent="0.3">
      <c r="A253" t="s">
        <v>20</v>
      </c>
      <c r="B253" t="s">
        <v>11</v>
      </c>
      <c r="C253" t="s">
        <v>13</v>
      </c>
      <c r="D253" t="s">
        <v>28</v>
      </c>
      <c r="E253">
        <v>14</v>
      </c>
      <c r="F253" s="5"/>
      <c r="G253" s="5"/>
      <c r="H253" s="5"/>
    </row>
    <row r="254" spans="1:8" x14ac:dyDescent="0.3">
      <c r="A254" t="s">
        <v>20</v>
      </c>
      <c r="B254" t="s">
        <v>11</v>
      </c>
      <c r="C254" t="s">
        <v>13</v>
      </c>
      <c r="D254" t="s">
        <v>29</v>
      </c>
      <c r="E254">
        <v>25</v>
      </c>
      <c r="F254" s="5"/>
      <c r="G254" s="5"/>
      <c r="H254" s="5"/>
    </row>
    <row r="255" spans="1:8" x14ac:dyDescent="0.3">
      <c r="A255" t="s">
        <v>20</v>
      </c>
      <c r="B255" t="s">
        <v>11</v>
      </c>
      <c r="C255" t="s">
        <v>13</v>
      </c>
      <c r="D255" t="s">
        <v>30</v>
      </c>
      <c r="E255">
        <v>81</v>
      </c>
      <c r="F255" s="5"/>
      <c r="G255" s="5"/>
      <c r="H255" s="5"/>
    </row>
    <row r="256" spans="1:8" x14ac:dyDescent="0.3">
      <c r="A256" t="s">
        <v>20</v>
      </c>
      <c r="B256" t="s">
        <v>11</v>
      </c>
      <c r="C256" t="s">
        <v>13</v>
      </c>
      <c r="D256" s="2" t="s">
        <v>31</v>
      </c>
      <c r="E256">
        <v>485</v>
      </c>
      <c r="F256" s="5"/>
      <c r="G256" s="5"/>
      <c r="H256" s="5"/>
    </row>
    <row r="257" spans="1:8" x14ac:dyDescent="0.3">
      <c r="A257" t="s">
        <v>20</v>
      </c>
      <c r="B257" t="s">
        <v>11</v>
      </c>
      <c r="C257" t="s">
        <v>14</v>
      </c>
      <c r="D257" t="s">
        <v>27</v>
      </c>
      <c r="E257">
        <v>0</v>
      </c>
      <c r="F257" s="5">
        <v>3.2307058185140063</v>
      </c>
      <c r="G257" s="5">
        <v>4.6400535739340167</v>
      </c>
      <c r="H257" s="5">
        <v>4.5688765804011631</v>
      </c>
    </row>
    <row r="258" spans="1:8" x14ac:dyDescent="0.3">
      <c r="A258" t="s">
        <v>20</v>
      </c>
      <c r="B258" t="s">
        <v>11</v>
      </c>
      <c r="C258" t="s">
        <v>14</v>
      </c>
      <c r="D258" t="s">
        <v>28</v>
      </c>
      <c r="E258">
        <v>14</v>
      </c>
      <c r="F258" s="5"/>
      <c r="G258" s="5"/>
      <c r="H258" s="5"/>
    </row>
    <row r="259" spans="1:8" x14ac:dyDescent="0.3">
      <c r="A259" t="s">
        <v>20</v>
      </c>
      <c r="B259" t="s">
        <v>11</v>
      </c>
      <c r="C259" t="s">
        <v>14</v>
      </c>
      <c r="D259" t="s">
        <v>29</v>
      </c>
      <c r="E259">
        <v>25</v>
      </c>
      <c r="F259" s="5"/>
      <c r="G259" s="5"/>
      <c r="H259" s="5"/>
    </row>
    <row r="260" spans="1:8" x14ac:dyDescent="0.3">
      <c r="A260" t="s">
        <v>20</v>
      </c>
      <c r="B260" t="s">
        <v>11</v>
      </c>
      <c r="C260" t="s">
        <v>14</v>
      </c>
      <c r="D260" t="s">
        <v>30</v>
      </c>
      <c r="E260">
        <v>81</v>
      </c>
      <c r="F260" s="5"/>
      <c r="G260" s="5"/>
      <c r="H260" s="5"/>
    </row>
    <row r="261" spans="1:8" x14ac:dyDescent="0.3">
      <c r="A261" t="s">
        <v>20</v>
      </c>
      <c r="B261" t="s">
        <v>11</v>
      </c>
      <c r="C261" t="s">
        <v>14</v>
      </c>
      <c r="D261" s="2" t="s">
        <v>31</v>
      </c>
      <c r="E261">
        <v>485</v>
      </c>
      <c r="F261" s="5"/>
      <c r="G261" s="5"/>
      <c r="H261" s="5"/>
    </row>
    <row r="262" spans="1:8" x14ac:dyDescent="0.3">
      <c r="A262" t="s">
        <v>20</v>
      </c>
      <c r="B262" t="s">
        <v>11</v>
      </c>
      <c r="C262" t="s">
        <v>15</v>
      </c>
      <c r="D262" t="s">
        <v>27</v>
      </c>
      <c r="E262">
        <v>0</v>
      </c>
      <c r="F262" s="5">
        <v>3.2079060452448283</v>
      </c>
      <c r="G262" s="5">
        <v>4.3794211034678092</v>
      </c>
      <c r="H262" s="5">
        <v>3.9566955010120544</v>
      </c>
    </row>
    <row r="263" spans="1:8" x14ac:dyDescent="0.3">
      <c r="A263" t="s">
        <v>20</v>
      </c>
      <c r="B263" t="s">
        <v>11</v>
      </c>
      <c r="C263" t="s">
        <v>15</v>
      </c>
      <c r="D263" t="s">
        <v>28</v>
      </c>
      <c r="E263">
        <v>14</v>
      </c>
      <c r="F263" s="5"/>
      <c r="G263" s="5"/>
      <c r="H263" s="5"/>
    </row>
    <row r="264" spans="1:8" x14ac:dyDescent="0.3">
      <c r="A264" t="s">
        <v>20</v>
      </c>
      <c r="B264" t="s">
        <v>11</v>
      </c>
      <c r="C264" t="s">
        <v>15</v>
      </c>
      <c r="D264" t="s">
        <v>29</v>
      </c>
      <c r="E264">
        <v>25</v>
      </c>
      <c r="F264" s="5"/>
      <c r="G264" s="5"/>
      <c r="H264" s="5"/>
    </row>
    <row r="265" spans="1:8" x14ac:dyDescent="0.3">
      <c r="A265" t="s">
        <v>20</v>
      </c>
      <c r="B265" t="s">
        <v>11</v>
      </c>
      <c r="C265" t="s">
        <v>15</v>
      </c>
      <c r="D265" t="s">
        <v>30</v>
      </c>
      <c r="E265">
        <v>81</v>
      </c>
      <c r="F265" s="5"/>
      <c r="G265" s="5"/>
      <c r="H265" s="5"/>
    </row>
    <row r="266" spans="1:8" x14ac:dyDescent="0.3">
      <c r="A266" t="s">
        <v>20</v>
      </c>
      <c r="B266" t="s">
        <v>11</v>
      </c>
      <c r="C266" t="s">
        <v>15</v>
      </c>
      <c r="D266" s="2" t="s">
        <v>31</v>
      </c>
      <c r="E266">
        <v>485</v>
      </c>
      <c r="F266" s="5"/>
      <c r="G266" s="5"/>
      <c r="H266" s="5"/>
    </row>
    <row r="267" spans="1:8" x14ac:dyDescent="0.3">
      <c r="A267" t="s">
        <v>20</v>
      </c>
      <c r="B267" t="s">
        <v>11</v>
      </c>
      <c r="C267" t="s">
        <v>16</v>
      </c>
      <c r="D267" t="s">
        <v>27</v>
      </c>
      <c r="E267">
        <v>0</v>
      </c>
      <c r="F267" s="5">
        <v>3.2449358898807361</v>
      </c>
      <c r="G267" s="5">
        <v>4.1396163145138054</v>
      </c>
      <c r="H267" s="5">
        <v>3.8813940878390629</v>
      </c>
    </row>
    <row r="268" spans="1:8" x14ac:dyDescent="0.3">
      <c r="A268" t="s">
        <v>20</v>
      </c>
      <c r="B268" t="s">
        <v>11</v>
      </c>
      <c r="C268" t="s">
        <v>16</v>
      </c>
      <c r="D268" t="s">
        <v>28</v>
      </c>
      <c r="E268">
        <v>14</v>
      </c>
      <c r="F268" s="5"/>
      <c r="G268" s="5"/>
      <c r="H268" s="5"/>
    </row>
    <row r="269" spans="1:8" x14ac:dyDescent="0.3">
      <c r="A269" t="s">
        <v>20</v>
      </c>
      <c r="B269" t="s">
        <v>11</v>
      </c>
      <c r="C269" t="s">
        <v>16</v>
      </c>
      <c r="D269" t="s">
        <v>29</v>
      </c>
      <c r="E269">
        <v>25</v>
      </c>
      <c r="F269" s="5"/>
      <c r="G269" s="5"/>
      <c r="H269" s="5"/>
    </row>
    <row r="270" spans="1:8" x14ac:dyDescent="0.3">
      <c r="A270" t="s">
        <v>20</v>
      </c>
      <c r="B270" t="s">
        <v>11</v>
      </c>
      <c r="C270" t="s">
        <v>16</v>
      </c>
      <c r="D270" t="s">
        <v>30</v>
      </c>
      <c r="E270">
        <v>81</v>
      </c>
      <c r="F270" s="5"/>
      <c r="G270" s="5"/>
      <c r="H270" s="5"/>
    </row>
    <row r="271" spans="1:8" x14ac:dyDescent="0.3">
      <c r="A271" t="s">
        <v>20</v>
      </c>
      <c r="B271" t="s">
        <v>11</v>
      </c>
      <c r="C271" t="s">
        <v>16</v>
      </c>
      <c r="D271" s="2" t="s">
        <v>31</v>
      </c>
      <c r="E271">
        <v>485</v>
      </c>
      <c r="F271" s="5"/>
      <c r="G271" s="5"/>
      <c r="H271" s="5"/>
    </row>
    <row r="272" spans="1:8" x14ac:dyDescent="0.3">
      <c r="A272" t="s">
        <v>20</v>
      </c>
      <c r="B272" t="s">
        <v>11</v>
      </c>
      <c r="C272" t="s">
        <v>17</v>
      </c>
      <c r="D272" t="s">
        <v>27</v>
      </c>
      <c r="E272">
        <v>0</v>
      </c>
      <c r="F272" s="5">
        <v>3.2529334148796925</v>
      </c>
      <c r="G272" s="5">
        <v>4.5083519148206257</v>
      </c>
      <c r="H272" s="5">
        <v>3.5577018918851118</v>
      </c>
    </row>
    <row r="273" spans="1:8" x14ac:dyDescent="0.3">
      <c r="A273" t="s">
        <v>20</v>
      </c>
      <c r="B273" t="s">
        <v>11</v>
      </c>
      <c r="C273" t="s">
        <v>17</v>
      </c>
      <c r="D273" t="s">
        <v>28</v>
      </c>
      <c r="E273">
        <v>14</v>
      </c>
      <c r="F273" s="5"/>
      <c r="G273" s="5"/>
      <c r="H273" s="5"/>
    </row>
    <row r="274" spans="1:8" x14ac:dyDescent="0.3">
      <c r="A274" t="s">
        <v>20</v>
      </c>
      <c r="B274" t="s">
        <v>11</v>
      </c>
      <c r="C274" t="s">
        <v>17</v>
      </c>
      <c r="D274" t="s">
        <v>29</v>
      </c>
      <c r="E274">
        <v>25</v>
      </c>
      <c r="F274" s="5"/>
      <c r="G274" s="5"/>
      <c r="H274" s="5"/>
    </row>
    <row r="275" spans="1:8" x14ac:dyDescent="0.3">
      <c r="A275" t="s">
        <v>20</v>
      </c>
      <c r="B275" t="s">
        <v>11</v>
      </c>
      <c r="C275" t="s">
        <v>17</v>
      </c>
      <c r="D275" t="s">
        <v>30</v>
      </c>
      <c r="E275">
        <v>81</v>
      </c>
      <c r="F275" s="5"/>
      <c r="G275" s="5"/>
      <c r="H275" s="5"/>
    </row>
    <row r="276" spans="1:8" x14ac:dyDescent="0.3">
      <c r="A276" t="s">
        <v>20</v>
      </c>
      <c r="B276" t="s">
        <v>11</v>
      </c>
      <c r="C276" t="s">
        <v>17</v>
      </c>
      <c r="D276" s="2" t="s">
        <v>31</v>
      </c>
      <c r="E276">
        <v>485</v>
      </c>
      <c r="F276" s="5"/>
      <c r="G276" s="5"/>
      <c r="H276" s="5"/>
    </row>
    <row r="277" spans="1:8" x14ac:dyDescent="0.3">
      <c r="A277" t="s">
        <v>20</v>
      </c>
      <c r="B277" t="s">
        <v>12</v>
      </c>
      <c r="C277" t="s">
        <v>13</v>
      </c>
      <c r="D277" t="s">
        <v>27</v>
      </c>
      <c r="E277">
        <v>0</v>
      </c>
      <c r="F277" s="5">
        <v>3.6593380098057087</v>
      </c>
      <c r="G277" s="5">
        <v>3.9765294705314709</v>
      </c>
      <c r="H277" s="5">
        <v>3.4310522759392108</v>
      </c>
    </row>
    <row r="278" spans="1:8" x14ac:dyDescent="0.3">
      <c r="A278" t="s">
        <v>20</v>
      </c>
      <c r="B278" t="s">
        <v>12</v>
      </c>
      <c r="C278" t="s">
        <v>13</v>
      </c>
      <c r="D278" t="s">
        <v>28</v>
      </c>
      <c r="E278">
        <v>14</v>
      </c>
      <c r="F278" s="5"/>
      <c r="G278" s="5"/>
      <c r="H278" s="5"/>
    </row>
    <row r="279" spans="1:8" x14ac:dyDescent="0.3">
      <c r="A279" t="s">
        <v>20</v>
      </c>
      <c r="B279" t="s">
        <v>12</v>
      </c>
      <c r="C279" t="s">
        <v>13</v>
      </c>
      <c r="D279" t="s">
        <v>29</v>
      </c>
      <c r="E279">
        <v>25</v>
      </c>
      <c r="F279" s="5"/>
      <c r="G279" s="5"/>
      <c r="H279" s="5"/>
    </row>
    <row r="280" spans="1:8" x14ac:dyDescent="0.3">
      <c r="A280" t="s">
        <v>20</v>
      </c>
      <c r="B280" t="s">
        <v>12</v>
      </c>
      <c r="C280" t="s">
        <v>13</v>
      </c>
      <c r="D280" t="s">
        <v>30</v>
      </c>
      <c r="E280">
        <v>81</v>
      </c>
      <c r="F280" s="5"/>
      <c r="G280" s="5"/>
      <c r="H280" s="5"/>
    </row>
    <row r="281" spans="1:8" x14ac:dyDescent="0.3">
      <c r="A281" t="s">
        <v>20</v>
      </c>
      <c r="B281" t="s">
        <v>12</v>
      </c>
      <c r="C281" t="s">
        <v>13</v>
      </c>
      <c r="D281" s="2" t="s">
        <v>31</v>
      </c>
      <c r="E281">
        <v>485</v>
      </c>
      <c r="F281" s="5"/>
      <c r="G281" s="5"/>
      <c r="H281" s="5"/>
    </row>
    <row r="282" spans="1:8" x14ac:dyDescent="0.3">
      <c r="A282" t="s">
        <v>20</v>
      </c>
      <c r="B282" t="s">
        <v>12</v>
      </c>
      <c r="C282" t="s">
        <v>14</v>
      </c>
      <c r="D282" t="s">
        <v>27</v>
      </c>
      <c r="E282">
        <v>0</v>
      </c>
      <c r="F282" s="5">
        <v>3.1697947705374236</v>
      </c>
      <c r="G282" s="5">
        <v>4.4661606660392978</v>
      </c>
      <c r="H282" s="5">
        <v>4.6063650768807376</v>
      </c>
    </row>
    <row r="283" spans="1:8" x14ac:dyDescent="0.3">
      <c r="A283" t="s">
        <v>20</v>
      </c>
      <c r="B283" t="s">
        <v>12</v>
      </c>
      <c r="C283" t="s">
        <v>14</v>
      </c>
      <c r="D283" t="s">
        <v>28</v>
      </c>
      <c r="E283">
        <v>14</v>
      </c>
      <c r="F283" s="5"/>
      <c r="G283" s="5"/>
      <c r="H283" s="5"/>
    </row>
    <row r="284" spans="1:8" x14ac:dyDescent="0.3">
      <c r="A284" t="s">
        <v>20</v>
      </c>
      <c r="B284" t="s">
        <v>12</v>
      </c>
      <c r="C284" t="s">
        <v>14</v>
      </c>
      <c r="D284" t="s">
        <v>29</v>
      </c>
      <c r="E284">
        <v>25</v>
      </c>
      <c r="F284" s="5"/>
      <c r="G284" s="5"/>
      <c r="H284" s="5"/>
    </row>
    <row r="285" spans="1:8" x14ac:dyDescent="0.3">
      <c r="A285" t="s">
        <v>20</v>
      </c>
      <c r="B285" t="s">
        <v>12</v>
      </c>
      <c r="C285" t="s">
        <v>14</v>
      </c>
      <c r="D285" t="s">
        <v>30</v>
      </c>
      <c r="E285">
        <v>81</v>
      </c>
      <c r="F285" s="5"/>
      <c r="G285" s="5"/>
      <c r="H285" s="5"/>
    </row>
    <row r="286" spans="1:8" x14ac:dyDescent="0.3">
      <c r="A286" t="s">
        <v>20</v>
      </c>
      <c r="B286" t="s">
        <v>12</v>
      </c>
      <c r="C286" t="s">
        <v>14</v>
      </c>
      <c r="D286" s="2" t="s">
        <v>31</v>
      </c>
      <c r="E286">
        <v>485</v>
      </c>
      <c r="F286" s="5"/>
      <c r="G286" s="5"/>
      <c r="H286" s="5"/>
    </row>
    <row r="287" spans="1:8" x14ac:dyDescent="0.3">
      <c r="A287" t="s">
        <v>20</v>
      </c>
      <c r="B287" t="s">
        <v>12</v>
      </c>
      <c r="C287" t="s">
        <v>15</v>
      </c>
      <c r="D287" t="s">
        <v>27</v>
      </c>
      <c r="E287">
        <v>0</v>
      </c>
      <c r="F287" s="5">
        <v>3.1531174551628038</v>
      </c>
      <c r="G287" s="5">
        <v>4.3424381692602427</v>
      </c>
      <c r="H287" s="5">
        <v>4.0504017389628553</v>
      </c>
    </row>
    <row r="288" spans="1:8" x14ac:dyDescent="0.3">
      <c r="A288" t="s">
        <v>20</v>
      </c>
      <c r="B288" t="s">
        <v>12</v>
      </c>
      <c r="C288" t="s">
        <v>15</v>
      </c>
      <c r="D288" t="s">
        <v>28</v>
      </c>
      <c r="E288">
        <v>14</v>
      </c>
      <c r="F288" s="5"/>
      <c r="G288" s="5"/>
      <c r="H288" s="5"/>
    </row>
    <row r="289" spans="1:10" x14ac:dyDescent="0.3">
      <c r="A289" t="s">
        <v>20</v>
      </c>
      <c r="B289" t="s">
        <v>12</v>
      </c>
      <c r="C289" t="s">
        <v>15</v>
      </c>
      <c r="D289" t="s">
        <v>29</v>
      </c>
      <c r="E289">
        <v>25</v>
      </c>
      <c r="F289" s="5"/>
      <c r="G289" s="5"/>
      <c r="H289" s="5"/>
    </row>
    <row r="290" spans="1:10" x14ac:dyDescent="0.3">
      <c r="A290" t="s">
        <v>20</v>
      </c>
      <c r="B290" t="s">
        <v>12</v>
      </c>
      <c r="C290" t="s">
        <v>15</v>
      </c>
      <c r="D290" t="s">
        <v>30</v>
      </c>
      <c r="E290">
        <v>81</v>
      </c>
      <c r="F290" s="5"/>
      <c r="G290" s="5"/>
      <c r="H290" s="5"/>
    </row>
    <row r="291" spans="1:10" x14ac:dyDescent="0.3">
      <c r="A291" t="s">
        <v>20</v>
      </c>
      <c r="B291" t="s">
        <v>12</v>
      </c>
      <c r="C291" t="s">
        <v>15</v>
      </c>
      <c r="D291" s="2" t="s">
        <v>31</v>
      </c>
      <c r="E291">
        <v>485</v>
      </c>
      <c r="F291" s="5"/>
      <c r="G291" s="5"/>
      <c r="H291" s="5"/>
    </row>
    <row r="292" spans="1:10" x14ac:dyDescent="0.3">
      <c r="A292" t="s">
        <v>20</v>
      </c>
      <c r="B292" t="s">
        <v>12</v>
      </c>
      <c r="C292" t="s">
        <v>16</v>
      </c>
      <c r="D292" t="s">
        <v>27</v>
      </c>
      <c r="E292">
        <v>0</v>
      </c>
      <c r="F292" s="5">
        <v>3.3996929854435085</v>
      </c>
      <c r="G292" s="5">
        <v>4.1402617925547345</v>
      </c>
      <c r="H292" s="5">
        <v>3.8174898072492804</v>
      </c>
    </row>
    <row r="293" spans="1:10" x14ac:dyDescent="0.3">
      <c r="A293" t="s">
        <v>20</v>
      </c>
      <c r="B293" t="s">
        <v>12</v>
      </c>
      <c r="C293" t="s">
        <v>16</v>
      </c>
      <c r="D293" t="s">
        <v>28</v>
      </c>
      <c r="E293">
        <v>14</v>
      </c>
      <c r="F293" s="5"/>
      <c r="G293" s="5"/>
      <c r="H293" s="5"/>
    </row>
    <row r="294" spans="1:10" x14ac:dyDescent="0.3">
      <c r="A294" t="s">
        <v>20</v>
      </c>
      <c r="B294" t="s">
        <v>12</v>
      </c>
      <c r="C294" t="s">
        <v>16</v>
      </c>
      <c r="D294" t="s">
        <v>29</v>
      </c>
      <c r="E294">
        <v>25</v>
      </c>
      <c r="F294" s="5"/>
      <c r="G294" s="5"/>
      <c r="H294" s="5"/>
    </row>
    <row r="295" spans="1:10" x14ac:dyDescent="0.3">
      <c r="A295" t="s">
        <v>20</v>
      </c>
      <c r="B295" t="s">
        <v>12</v>
      </c>
      <c r="C295" t="s">
        <v>16</v>
      </c>
      <c r="D295" t="s">
        <v>30</v>
      </c>
      <c r="E295">
        <v>81</v>
      </c>
      <c r="F295" s="5"/>
      <c r="G295" s="5"/>
      <c r="H295" s="5"/>
    </row>
    <row r="296" spans="1:10" x14ac:dyDescent="0.3">
      <c r="A296" t="s">
        <v>20</v>
      </c>
      <c r="B296" t="s">
        <v>12</v>
      </c>
      <c r="C296" t="s">
        <v>16</v>
      </c>
      <c r="D296" s="2" t="s">
        <v>31</v>
      </c>
      <c r="E296">
        <v>485</v>
      </c>
      <c r="F296" s="5"/>
      <c r="G296" s="5"/>
      <c r="H296" s="5"/>
    </row>
    <row r="297" spans="1:10" x14ac:dyDescent="0.3">
      <c r="A297" t="s">
        <v>20</v>
      </c>
      <c r="B297" t="s">
        <v>12</v>
      </c>
      <c r="C297" t="s">
        <v>17</v>
      </c>
      <c r="D297" t="s">
        <v>27</v>
      </c>
      <c r="E297">
        <v>0</v>
      </c>
      <c r="F297" s="5">
        <v>3.4553095725056844</v>
      </c>
      <c r="G297" s="5">
        <v>4.4385432648564098</v>
      </c>
      <c r="H297" s="5">
        <v>3.5120656210130212</v>
      </c>
      <c r="J297" s="4"/>
    </row>
    <row r="298" spans="1:10" x14ac:dyDescent="0.3">
      <c r="A298" t="s">
        <v>20</v>
      </c>
      <c r="B298" t="s">
        <v>12</v>
      </c>
      <c r="C298" t="s">
        <v>17</v>
      </c>
      <c r="D298" t="s">
        <v>28</v>
      </c>
      <c r="E298">
        <v>14</v>
      </c>
      <c r="F298" s="5"/>
      <c r="G298" s="5"/>
      <c r="H298" s="5"/>
    </row>
    <row r="299" spans="1:10" x14ac:dyDescent="0.3">
      <c r="A299" t="s">
        <v>20</v>
      </c>
      <c r="B299" t="s">
        <v>12</v>
      </c>
      <c r="C299" t="s">
        <v>17</v>
      </c>
      <c r="D299" t="s">
        <v>29</v>
      </c>
      <c r="E299">
        <v>25</v>
      </c>
      <c r="F299" s="5"/>
      <c r="G299" s="5"/>
      <c r="H299" s="5"/>
    </row>
    <row r="300" spans="1:10" x14ac:dyDescent="0.3">
      <c r="A300" t="s">
        <v>20</v>
      </c>
      <c r="B300" t="s">
        <v>12</v>
      </c>
      <c r="C300" t="s">
        <v>17</v>
      </c>
      <c r="D300" t="s">
        <v>30</v>
      </c>
      <c r="E300">
        <v>81</v>
      </c>
      <c r="F300" s="5"/>
      <c r="G300" s="5"/>
      <c r="H300" s="5"/>
    </row>
    <row r="301" spans="1:10" x14ac:dyDescent="0.3">
      <c r="A301" t="s">
        <v>20</v>
      </c>
      <c r="B301" t="s">
        <v>12</v>
      </c>
      <c r="C301" t="s">
        <v>17</v>
      </c>
      <c r="D301" s="2" t="s">
        <v>31</v>
      </c>
      <c r="E301">
        <v>485</v>
      </c>
      <c r="F301" s="5"/>
      <c r="G301" s="5"/>
      <c r="H301" s="5"/>
    </row>
    <row r="302" spans="1:10" x14ac:dyDescent="0.3">
      <c r="A302" t="s">
        <v>21</v>
      </c>
      <c r="B302" t="s">
        <v>7</v>
      </c>
      <c r="C302" t="s">
        <v>13</v>
      </c>
      <c r="D302" t="s">
        <v>27</v>
      </c>
      <c r="E302">
        <v>0</v>
      </c>
      <c r="F302" s="5">
        <v>3.4478595763631521</v>
      </c>
      <c r="G302" s="5">
        <v>4.4326618944642231</v>
      </c>
      <c r="H302" s="5">
        <v>4.0999999999999996</v>
      </c>
    </row>
    <row r="303" spans="1:10" x14ac:dyDescent="0.3">
      <c r="A303" t="s">
        <v>21</v>
      </c>
      <c r="B303" t="s">
        <v>7</v>
      </c>
      <c r="C303" t="s">
        <v>13</v>
      </c>
      <c r="D303" t="s">
        <v>28</v>
      </c>
      <c r="E303">
        <v>90</v>
      </c>
      <c r="F303" s="5"/>
      <c r="G303" s="5"/>
      <c r="H303" s="5"/>
    </row>
    <row r="304" spans="1:10" x14ac:dyDescent="0.3">
      <c r="A304" t="s">
        <v>21</v>
      </c>
      <c r="B304" t="s">
        <v>7</v>
      </c>
      <c r="C304" t="s">
        <v>13</v>
      </c>
      <c r="D304" t="s">
        <v>29</v>
      </c>
      <c r="E304">
        <v>135</v>
      </c>
      <c r="F304" s="5"/>
      <c r="G304" s="5"/>
      <c r="H304" s="5"/>
    </row>
    <row r="305" spans="1:8" x14ac:dyDescent="0.3">
      <c r="A305" t="s">
        <v>21</v>
      </c>
      <c r="B305" t="s">
        <v>7</v>
      </c>
      <c r="C305" t="s">
        <v>13</v>
      </c>
      <c r="D305" t="s">
        <v>30</v>
      </c>
      <c r="E305">
        <v>428</v>
      </c>
      <c r="F305" s="5"/>
      <c r="G305" s="5"/>
      <c r="H305" s="5"/>
    </row>
    <row r="306" spans="1:8" x14ac:dyDescent="0.3">
      <c r="A306" t="s">
        <v>21</v>
      </c>
      <c r="B306" t="s">
        <v>7</v>
      </c>
      <c r="C306" t="s">
        <v>13</v>
      </c>
      <c r="D306" s="2" t="s">
        <v>31</v>
      </c>
      <c r="E306">
        <v>2639</v>
      </c>
      <c r="F306" s="5"/>
      <c r="G306" s="5"/>
      <c r="H306" s="5"/>
    </row>
    <row r="307" spans="1:8" x14ac:dyDescent="0.3">
      <c r="A307" t="s">
        <v>21</v>
      </c>
      <c r="B307" t="s">
        <v>7</v>
      </c>
      <c r="C307" t="s">
        <v>14</v>
      </c>
      <c r="D307" t="s">
        <v>27</v>
      </c>
      <c r="E307">
        <v>0</v>
      </c>
      <c r="F307" s="5">
        <v>3.1291754449495319</v>
      </c>
      <c r="G307" s="5">
        <v>4.3845789998708948</v>
      </c>
      <c r="H307" s="5">
        <v>3.92</v>
      </c>
    </row>
    <row r="308" spans="1:8" x14ac:dyDescent="0.3">
      <c r="A308" t="s">
        <v>21</v>
      </c>
      <c r="B308" t="s">
        <v>7</v>
      </c>
      <c r="C308" t="s">
        <v>14</v>
      </c>
      <c r="D308" t="s">
        <v>28</v>
      </c>
      <c r="E308">
        <v>90</v>
      </c>
      <c r="F308" s="5"/>
      <c r="G308" s="5"/>
      <c r="H308" s="5"/>
    </row>
    <row r="309" spans="1:8" x14ac:dyDescent="0.3">
      <c r="A309" t="s">
        <v>21</v>
      </c>
      <c r="B309" t="s">
        <v>7</v>
      </c>
      <c r="C309" t="s">
        <v>14</v>
      </c>
      <c r="D309" t="s">
        <v>29</v>
      </c>
      <c r="E309">
        <v>135</v>
      </c>
      <c r="F309" s="5"/>
      <c r="G309" s="5"/>
      <c r="H309" s="5"/>
    </row>
    <row r="310" spans="1:8" x14ac:dyDescent="0.3">
      <c r="A310" t="s">
        <v>21</v>
      </c>
      <c r="B310" t="s">
        <v>7</v>
      </c>
      <c r="C310" t="s">
        <v>14</v>
      </c>
      <c r="D310" t="s">
        <v>30</v>
      </c>
      <c r="E310">
        <v>428</v>
      </c>
      <c r="F310" s="5"/>
      <c r="G310" s="5"/>
      <c r="H310" s="5"/>
    </row>
    <row r="311" spans="1:8" x14ac:dyDescent="0.3">
      <c r="A311" t="s">
        <v>21</v>
      </c>
      <c r="B311" t="s">
        <v>7</v>
      </c>
      <c r="C311" t="s">
        <v>14</v>
      </c>
      <c r="D311" s="2" t="s">
        <v>31</v>
      </c>
      <c r="E311">
        <v>2639</v>
      </c>
      <c r="F311" s="5"/>
      <c r="G311" s="5"/>
      <c r="H311" s="5"/>
    </row>
    <row r="312" spans="1:8" x14ac:dyDescent="0.3">
      <c r="A312" t="s">
        <v>21</v>
      </c>
      <c r="B312" t="s">
        <v>7</v>
      </c>
      <c r="C312" t="s">
        <v>15</v>
      </c>
      <c r="D312" t="s">
        <v>27</v>
      </c>
      <c r="E312">
        <v>0</v>
      </c>
      <c r="F312" s="5">
        <v>3.4584932295388953</v>
      </c>
      <c r="G312" s="5">
        <v>4.7199032752755574</v>
      </c>
      <c r="H312" s="5">
        <v>4.0848629637183764</v>
      </c>
    </row>
    <row r="313" spans="1:8" x14ac:dyDescent="0.3">
      <c r="A313" t="s">
        <v>21</v>
      </c>
      <c r="B313" t="s">
        <v>7</v>
      </c>
      <c r="C313" t="s">
        <v>15</v>
      </c>
      <c r="D313" t="s">
        <v>28</v>
      </c>
      <c r="E313">
        <v>90</v>
      </c>
      <c r="F313" s="5"/>
      <c r="G313" s="5"/>
      <c r="H313" s="5"/>
    </row>
    <row r="314" spans="1:8" x14ac:dyDescent="0.3">
      <c r="A314" t="s">
        <v>21</v>
      </c>
      <c r="B314" t="s">
        <v>7</v>
      </c>
      <c r="C314" t="s">
        <v>15</v>
      </c>
      <c r="D314" t="s">
        <v>29</v>
      </c>
      <c r="E314">
        <v>135</v>
      </c>
      <c r="F314" s="5"/>
      <c r="G314" s="5"/>
      <c r="H314" s="5"/>
    </row>
    <row r="315" spans="1:8" x14ac:dyDescent="0.3">
      <c r="A315" t="s">
        <v>21</v>
      </c>
      <c r="B315" t="s">
        <v>7</v>
      </c>
      <c r="C315" t="s">
        <v>15</v>
      </c>
      <c r="D315" t="s">
        <v>30</v>
      </c>
      <c r="E315">
        <v>428</v>
      </c>
      <c r="F315" s="5"/>
      <c r="G315" s="5"/>
      <c r="H315" s="5"/>
    </row>
    <row r="316" spans="1:8" x14ac:dyDescent="0.3">
      <c r="A316" t="s">
        <v>21</v>
      </c>
      <c r="B316" t="s">
        <v>7</v>
      </c>
      <c r="C316" t="s">
        <v>15</v>
      </c>
      <c r="D316" s="2" t="s">
        <v>31</v>
      </c>
      <c r="E316">
        <v>2639</v>
      </c>
      <c r="F316" s="5"/>
      <c r="G316" s="5"/>
      <c r="H316" s="5"/>
    </row>
    <row r="317" spans="1:8" x14ac:dyDescent="0.3">
      <c r="A317" t="s">
        <v>21</v>
      </c>
      <c r="B317" t="s">
        <v>7</v>
      </c>
      <c r="C317" t="s">
        <v>16</v>
      </c>
      <c r="D317" t="s">
        <v>27</v>
      </c>
      <c r="E317">
        <v>0</v>
      </c>
      <c r="F317" s="5">
        <v>3.5643238557463839</v>
      </c>
      <c r="G317" s="5">
        <v>4.4186350493759914</v>
      </c>
      <c r="H317" s="5">
        <v>3.7767417256060165</v>
      </c>
    </row>
    <row r="318" spans="1:8" x14ac:dyDescent="0.3">
      <c r="A318" t="s">
        <v>21</v>
      </c>
      <c r="B318" t="s">
        <v>7</v>
      </c>
      <c r="C318" t="s">
        <v>16</v>
      </c>
      <c r="D318" t="s">
        <v>28</v>
      </c>
      <c r="E318">
        <v>90</v>
      </c>
      <c r="F318" s="5"/>
      <c r="G318" s="5"/>
      <c r="H318" s="5"/>
    </row>
    <row r="319" spans="1:8" x14ac:dyDescent="0.3">
      <c r="A319" t="s">
        <v>21</v>
      </c>
      <c r="B319" t="s">
        <v>7</v>
      </c>
      <c r="C319" t="s">
        <v>16</v>
      </c>
      <c r="D319" t="s">
        <v>29</v>
      </c>
      <c r="E319">
        <v>135</v>
      </c>
      <c r="F319" s="5"/>
      <c r="G319" s="5"/>
      <c r="H319" s="5"/>
    </row>
    <row r="320" spans="1:8" x14ac:dyDescent="0.3">
      <c r="A320" t="s">
        <v>21</v>
      </c>
      <c r="B320" t="s">
        <v>7</v>
      </c>
      <c r="C320" t="s">
        <v>16</v>
      </c>
      <c r="D320" t="s">
        <v>30</v>
      </c>
      <c r="E320">
        <v>428</v>
      </c>
      <c r="F320" s="5"/>
      <c r="G320" s="5"/>
      <c r="H320" s="5"/>
    </row>
    <row r="321" spans="1:8" x14ac:dyDescent="0.3">
      <c r="A321" t="s">
        <v>21</v>
      </c>
      <c r="B321" t="s">
        <v>7</v>
      </c>
      <c r="C321" t="s">
        <v>16</v>
      </c>
      <c r="D321" s="2" t="s">
        <v>31</v>
      </c>
      <c r="E321">
        <v>2639</v>
      </c>
      <c r="F321" s="5"/>
      <c r="G321" s="5"/>
      <c r="H321" s="5"/>
    </row>
    <row r="322" spans="1:8" x14ac:dyDescent="0.3">
      <c r="A322" t="s">
        <v>21</v>
      </c>
      <c r="B322" t="s">
        <v>7</v>
      </c>
      <c r="C322" t="s">
        <v>17</v>
      </c>
      <c r="D322" t="s">
        <v>27</v>
      </c>
      <c r="E322">
        <v>0</v>
      </c>
      <c r="F322" s="5">
        <v>3.1168081821029303</v>
      </c>
      <c r="G322" s="5">
        <v>4.583412122973515</v>
      </c>
      <c r="H322" s="5">
        <v>3.7783351059955903</v>
      </c>
    </row>
    <row r="323" spans="1:8" x14ac:dyDescent="0.3">
      <c r="A323" t="s">
        <v>21</v>
      </c>
      <c r="B323" t="s">
        <v>7</v>
      </c>
      <c r="C323" t="s">
        <v>17</v>
      </c>
      <c r="D323" t="s">
        <v>28</v>
      </c>
      <c r="E323">
        <v>90</v>
      </c>
      <c r="F323" s="5"/>
      <c r="G323" s="5"/>
      <c r="H323" s="5"/>
    </row>
    <row r="324" spans="1:8" x14ac:dyDescent="0.3">
      <c r="A324" t="s">
        <v>21</v>
      </c>
      <c r="B324" t="s">
        <v>7</v>
      </c>
      <c r="C324" t="s">
        <v>17</v>
      </c>
      <c r="D324" t="s">
        <v>29</v>
      </c>
      <c r="E324">
        <v>135</v>
      </c>
      <c r="F324" s="5"/>
      <c r="G324" s="5"/>
      <c r="H324" s="5"/>
    </row>
    <row r="325" spans="1:8" x14ac:dyDescent="0.3">
      <c r="A325" t="s">
        <v>21</v>
      </c>
      <c r="B325" t="s">
        <v>7</v>
      </c>
      <c r="C325" t="s">
        <v>17</v>
      </c>
      <c r="D325" t="s">
        <v>30</v>
      </c>
      <c r="E325">
        <v>428</v>
      </c>
      <c r="F325" s="5"/>
      <c r="G325" s="5"/>
      <c r="H325" s="5"/>
    </row>
    <row r="326" spans="1:8" x14ac:dyDescent="0.3">
      <c r="A326" t="s">
        <v>21</v>
      </c>
      <c r="B326" t="s">
        <v>7</v>
      </c>
      <c r="C326" t="s">
        <v>17</v>
      </c>
      <c r="D326" s="2" t="s">
        <v>31</v>
      </c>
      <c r="E326">
        <v>2639</v>
      </c>
      <c r="F326" s="5"/>
      <c r="G326" s="5"/>
      <c r="H326" s="5"/>
    </row>
    <row r="327" spans="1:8" x14ac:dyDescent="0.3">
      <c r="A327" t="s">
        <v>21</v>
      </c>
      <c r="B327" t="s">
        <v>8</v>
      </c>
      <c r="C327" t="s">
        <v>13</v>
      </c>
      <c r="D327" t="s">
        <v>27</v>
      </c>
      <c r="E327">
        <v>0</v>
      </c>
      <c r="F327" s="5">
        <v>3.2403370991418252</v>
      </c>
      <c r="G327" s="5">
        <v>4.4480750299875105</v>
      </c>
      <c r="H327" s="5">
        <v>4.1798689592421692</v>
      </c>
    </row>
    <row r="328" spans="1:8" x14ac:dyDescent="0.3">
      <c r="A328" t="s">
        <v>21</v>
      </c>
      <c r="B328" t="s">
        <v>8</v>
      </c>
      <c r="C328" t="s">
        <v>13</v>
      </c>
      <c r="D328" t="s">
        <v>28</v>
      </c>
      <c r="E328">
        <v>90</v>
      </c>
      <c r="F328" s="5"/>
      <c r="G328" s="5"/>
      <c r="H328" s="5"/>
    </row>
    <row r="329" spans="1:8" x14ac:dyDescent="0.3">
      <c r="A329" t="s">
        <v>21</v>
      </c>
      <c r="B329" t="s">
        <v>8</v>
      </c>
      <c r="C329" t="s">
        <v>13</v>
      </c>
      <c r="D329" t="s">
        <v>29</v>
      </c>
      <c r="E329">
        <v>135</v>
      </c>
      <c r="F329" s="5"/>
      <c r="G329" s="5"/>
      <c r="H329" s="5"/>
    </row>
    <row r="330" spans="1:8" x14ac:dyDescent="0.3">
      <c r="A330" t="s">
        <v>21</v>
      </c>
      <c r="B330" t="s">
        <v>8</v>
      </c>
      <c r="C330" t="s">
        <v>13</v>
      </c>
      <c r="D330" t="s">
        <v>30</v>
      </c>
      <c r="E330">
        <v>428</v>
      </c>
      <c r="F330" s="5"/>
      <c r="G330" s="5"/>
      <c r="H330" s="5"/>
    </row>
    <row r="331" spans="1:8" x14ac:dyDescent="0.3">
      <c r="A331" t="s">
        <v>21</v>
      </c>
      <c r="B331" t="s">
        <v>8</v>
      </c>
      <c r="C331" t="s">
        <v>13</v>
      </c>
      <c r="D331" s="2" t="s">
        <v>31</v>
      </c>
      <c r="E331">
        <v>2639</v>
      </c>
      <c r="F331" s="5"/>
      <c r="G331" s="5"/>
      <c r="H331" s="5"/>
    </row>
    <row r="332" spans="1:8" x14ac:dyDescent="0.3">
      <c r="A332" t="s">
        <v>21</v>
      </c>
      <c r="B332" t="s">
        <v>8</v>
      </c>
      <c r="C332" t="s">
        <v>14</v>
      </c>
      <c r="D332" t="s">
        <v>27</v>
      </c>
      <c r="E332">
        <v>0</v>
      </c>
      <c r="F332" s="5">
        <v>3.1860433268186035</v>
      </c>
      <c r="G332" s="5">
        <v>4.4401398537806198</v>
      </c>
      <c r="H332" s="5">
        <v>3.947813187540945</v>
      </c>
    </row>
    <row r="333" spans="1:8" x14ac:dyDescent="0.3">
      <c r="A333" t="s">
        <v>21</v>
      </c>
      <c r="B333" t="s">
        <v>8</v>
      </c>
      <c r="C333" t="s">
        <v>14</v>
      </c>
      <c r="D333" t="s">
        <v>28</v>
      </c>
      <c r="E333">
        <v>90</v>
      </c>
      <c r="F333" s="5"/>
      <c r="G333" s="5"/>
      <c r="H333" s="5"/>
    </row>
    <row r="334" spans="1:8" x14ac:dyDescent="0.3">
      <c r="A334" t="s">
        <v>21</v>
      </c>
      <c r="B334" t="s">
        <v>8</v>
      </c>
      <c r="C334" t="s">
        <v>14</v>
      </c>
      <c r="D334" t="s">
        <v>29</v>
      </c>
      <c r="E334">
        <v>135</v>
      </c>
      <c r="F334" s="5"/>
      <c r="G334" s="5"/>
      <c r="H334" s="5"/>
    </row>
    <row r="335" spans="1:8" x14ac:dyDescent="0.3">
      <c r="A335" t="s">
        <v>21</v>
      </c>
      <c r="B335" t="s">
        <v>8</v>
      </c>
      <c r="C335" t="s">
        <v>14</v>
      </c>
      <c r="D335" t="s">
        <v>30</v>
      </c>
      <c r="E335">
        <v>428</v>
      </c>
      <c r="F335" s="5"/>
      <c r="G335" s="5"/>
      <c r="H335" s="5"/>
    </row>
    <row r="336" spans="1:8" x14ac:dyDescent="0.3">
      <c r="A336" t="s">
        <v>21</v>
      </c>
      <c r="B336" t="s">
        <v>8</v>
      </c>
      <c r="C336" t="s">
        <v>14</v>
      </c>
      <c r="D336" s="2" t="s">
        <v>31</v>
      </c>
      <c r="E336">
        <v>2639</v>
      </c>
      <c r="F336" s="5"/>
      <c r="G336" s="5"/>
      <c r="H336" s="5"/>
    </row>
    <row r="337" spans="1:8" x14ac:dyDescent="0.3">
      <c r="A337" t="s">
        <v>21</v>
      </c>
      <c r="B337" t="s">
        <v>8</v>
      </c>
      <c r="C337" t="s">
        <v>15</v>
      </c>
      <c r="D337" t="s">
        <v>27</v>
      </c>
      <c r="E337">
        <v>0</v>
      </c>
      <c r="F337" s="5">
        <v>3.5277399637472215</v>
      </c>
      <c r="G337" s="5">
        <v>4.6265397996314341</v>
      </c>
      <c r="H337" s="5">
        <v>4.0164390382743145</v>
      </c>
    </row>
    <row r="338" spans="1:8" x14ac:dyDescent="0.3">
      <c r="A338" t="s">
        <v>21</v>
      </c>
      <c r="B338" t="s">
        <v>8</v>
      </c>
      <c r="C338" t="s">
        <v>15</v>
      </c>
      <c r="D338" t="s">
        <v>28</v>
      </c>
      <c r="E338">
        <v>90</v>
      </c>
      <c r="F338" s="5"/>
      <c r="G338" s="5"/>
      <c r="H338" s="5"/>
    </row>
    <row r="339" spans="1:8" x14ac:dyDescent="0.3">
      <c r="A339" t="s">
        <v>21</v>
      </c>
      <c r="B339" t="s">
        <v>8</v>
      </c>
      <c r="C339" t="s">
        <v>15</v>
      </c>
      <c r="D339" t="s">
        <v>29</v>
      </c>
      <c r="E339">
        <v>135</v>
      </c>
      <c r="F339" s="5"/>
      <c r="G339" s="5"/>
      <c r="H339" s="5"/>
    </row>
    <row r="340" spans="1:8" x14ac:dyDescent="0.3">
      <c r="A340" t="s">
        <v>21</v>
      </c>
      <c r="B340" t="s">
        <v>8</v>
      </c>
      <c r="C340" t="s">
        <v>15</v>
      </c>
      <c r="D340" t="s">
        <v>30</v>
      </c>
      <c r="E340">
        <v>428</v>
      </c>
      <c r="F340" s="5"/>
      <c r="G340" s="5"/>
      <c r="H340" s="5"/>
    </row>
    <row r="341" spans="1:8" x14ac:dyDescent="0.3">
      <c r="A341" t="s">
        <v>21</v>
      </c>
      <c r="B341" t="s">
        <v>8</v>
      </c>
      <c r="C341" t="s">
        <v>15</v>
      </c>
      <c r="D341" s="2" t="s">
        <v>31</v>
      </c>
      <c r="E341">
        <v>2639</v>
      </c>
      <c r="F341" s="5"/>
      <c r="G341" s="5"/>
      <c r="H341" s="5"/>
    </row>
    <row r="342" spans="1:8" x14ac:dyDescent="0.3">
      <c r="A342" t="s">
        <v>21</v>
      </c>
      <c r="B342" t="s">
        <v>8</v>
      </c>
      <c r="C342" t="s">
        <v>16</v>
      </c>
      <c r="D342" t="s">
        <v>27</v>
      </c>
      <c r="E342">
        <v>0</v>
      </c>
      <c r="F342" s="5">
        <v>3.4929228169575146</v>
      </c>
      <c r="G342" s="5">
        <v>4.3618971198207026</v>
      </c>
      <c r="H342" s="5">
        <v>3.6233139878193406</v>
      </c>
    </row>
    <row r="343" spans="1:8" x14ac:dyDescent="0.3">
      <c r="A343" t="s">
        <v>21</v>
      </c>
      <c r="B343" t="s">
        <v>8</v>
      </c>
      <c r="C343" t="s">
        <v>16</v>
      </c>
      <c r="D343" t="s">
        <v>28</v>
      </c>
      <c r="E343">
        <v>90</v>
      </c>
      <c r="F343" s="5"/>
      <c r="G343" s="5"/>
      <c r="H343" s="5"/>
    </row>
    <row r="344" spans="1:8" x14ac:dyDescent="0.3">
      <c r="A344" t="s">
        <v>21</v>
      </c>
      <c r="B344" t="s">
        <v>8</v>
      </c>
      <c r="C344" t="s">
        <v>16</v>
      </c>
      <c r="D344" t="s">
        <v>29</v>
      </c>
      <c r="E344">
        <v>135</v>
      </c>
      <c r="F344" s="5"/>
      <c r="G344" s="5"/>
      <c r="H344" s="5"/>
    </row>
    <row r="345" spans="1:8" x14ac:dyDescent="0.3">
      <c r="A345" t="s">
        <v>21</v>
      </c>
      <c r="B345" t="s">
        <v>8</v>
      </c>
      <c r="C345" t="s">
        <v>16</v>
      </c>
      <c r="D345" t="s">
        <v>30</v>
      </c>
      <c r="E345">
        <v>428</v>
      </c>
      <c r="F345" s="5"/>
      <c r="G345" s="5"/>
      <c r="H345" s="5"/>
    </row>
    <row r="346" spans="1:8" x14ac:dyDescent="0.3">
      <c r="A346" t="s">
        <v>21</v>
      </c>
      <c r="B346" t="s">
        <v>8</v>
      </c>
      <c r="C346" t="s">
        <v>16</v>
      </c>
      <c r="D346" s="2" t="s">
        <v>31</v>
      </c>
      <c r="E346">
        <v>2639</v>
      </c>
      <c r="F346" s="5"/>
      <c r="G346" s="5"/>
      <c r="H346" s="5"/>
    </row>
    <row r="347" spans="1:8" x14ac:dyDescent="0.3">
      <c r="A347" t="s">
        <v>21</v>
      </c>
      <c r="B347" t="s">
        <v>8</v>
      </c>
      <c r="C347" t="s">
        <v>17</v>
      </c>
      <c r="D347" t="s">
        <v>27</v>
      </c>
      <c r="E347">
        <v>0</v>
      </c>
      <c r="F347" s="5">
        <v>3.2501862618641497</v>
      </c>
      <c r="G347" s="5">
        <v>4.5763814957598683</v>
      </c>
      <c r="H347" s="5">
        <v>3.812638934626901</v>
      </c>
    </row>
    <row r="348" spans="1:8" x14ac:dyDescent="0.3">
      <c r="A348" t="s">
        <v>21</v>
      </c>
      <c r="B348" t="s">
        <v>8</v>
      </c>
      <c r="C348" t="s">
        <v>17</v>
      </c>
      <c r="D348" t="s">
        <v>28</v>
      </c>
      <c r="E348">
        <v>90</v>
      </c>
      <c r="F348" s="5"/>
      <c r="G348" s="5"/>
      <c r="H348" s="5"/>
    </row>
    <row r="349" spans="1:8" x14ac:dyDescent="0.3">
      <c r="A349" t="s">
        <v>21</v>
      </c>
      <c r="B349" t="s">
        <v>8</v>
      </c>
      <c r="C349" t="s">
        <v>17</v>
      </c>
      <c r="D349" t="s">
        <v>29</v>
      </c>
      <c r="E349">
        <v>135</v>
      </c>
      <c r="F349" s="5"/>
      <c r="G349" s="5"/>
      <c r="H349" s="5"/>
    </row>
    <row r="350" spans="1:8" x14ac:dyDescent="0.3">
      <c r="A350" t="s">
        <v>21</v>
      </c>
      <c r="B350" t="s">
        <v>8</v>
      </c>
      <c r="C350" t="s">
        <v>17</v>
      </c>
      <c r="D350" t="s">
        <v>30</v>
      </c>
      <c r="E350">
        <v>428</v>
      </c>
      <c r="F350" s="5"/>
      <c r="G350" s="5"/>
      <c r="H350" s="5"/>
    </row>
    <row r="351" spans="1:8" x14ac:dyDescent="0.3">
      <c r="A351" t="s">
        <v>21</v>
      </c>
      <c r="B351" t="s">
        <v>8</v>
      </c>
      <c r="C351" t="s">
        <v>17</v>
      </c>
      <c r="D351" s="2" t="s">
        <v>31</v>
      </c>
      <c r="E351">
        <v>2639</v>
      </c>
      <c r="F351" s="5"/>
      <c r="G351" s="5"/>
      <c r="H351" s="5"/>
    </row>
    <row r="352" spans="1:8" x14ac:dyDescent="0.3">
      <c r="A352" t="s">
        <v>21</v>
      </c>
      <c r="B352" t="s">
        <v>9</v>
      </c>
      <c r="C352" t="s">
        <v>13</v>
      </c>
      <c r="D352" t="s">
        <v>27</v>
      </c>
      <c r="E352">
        <v>0</v>
      </c>
      <c r="F352" s="5">
        <v>3.2602763418448411</v>
      </c>
      <c r="G352" s="5">
        <v>4.496611497624964</v>
      </c>
      <c r="H352" s="5">
        <v>4.2072682900376099</v>
      </c>
    </row>
    <row r="353" spans="1:8" x14ac:dyDescent="0.3">
      <c r="A353" t="s">
        <v>21</v>
      </c>
      <c r="B353" t="s">
        <v>9</v>
      </c>
      <c r="C353" t="s">
        <v>13</v>
      </c>
      <c r="D353" t="s">
        <v>28</v>
      </c>
      <c r="E353">
        <v>90</v>
      </c>
      <c r="F353" s="5"/>
      <c r="G353" s="5"/>
      <c r="H353" s="5"/>
    </row>
    <row r="354" spans="1:8" x14ac:dyDescent="0.3">
      <c r="A354" t="s">
        <v>21</v>
      </c>
      <c r="B354" t="s">
        <v>9</v>
      </c>
      <c r="C354" t="s">
        <v>13</v>
      </c>
      <c r="D354" t="s">
        <v>29</v>
      </c>
      <c r="E354">
        <v>135</v>
      </c>
      <c r="F354" s="5"/>
      <c r="G354" s="5"/>
      <c r="H354" s="5"/>
    </row>
    <row r="355" spans="1:8" x14ac:dyDescent="0.3">
      <c r="A355" t="s">
        <v>21</v>
      </c>
      <c r="B355" t="s">
        <v>9</v>
      </c>
      <c r="C355" t="s">
        <v>13</v>
      </c>
      <c r="D355" t="s">
        <v>30</v>
      </c>
      <c r="E355">
        <v>428</v>
      </c>
      <c r="F355" s="5"/>
      <c r="G355" s="5"/>
      <c r="H355" s="5"/>
    </row>
    <row r="356" spans="1:8" x14ac:dyDescent="0.3">
      <c r="A356" t="s">
        <v>21</v>
      </c>
      <c r="B356" t="s">
        <v>9</v>
      </c>
      <c r="C356" t="s">
        <v>13</v>
      </c>
      <c r="D356" s="2" t="s">
        <v>31</v>
      </c>
      <c r="E356">
        <v>2639</v>
      </c>
      <c r="F356" s="5"/>
      <c r="G356" s="5"/>
      <c r="H356" s="5"/>
    </row>
    <row r="357" spans="1:8" x14ac:dyDescent="0.3">
      <c r="A357" t="s">
        <v>21</v>
      </c>
      <c r="B357" t="s">
        <v>9</v>
      </c>
      <c r="C357" t="s">
        <v>14</v>
      </c>
      <c r="D357" t="s">
        <v>27</v>
      </c>
      <c r="E357">
        <v>0</v>
      </c>
      <c r="F357" s="5">
        <v>3.032602750261078</v>
      </c>
      <c r="G357" s="5">
        <v>4.4490039453339243</v>
      </c>
      <c r="H357" s="5">
        <v>4.000744999737762</v>
      </c>
    </row>
    <row r="358" spans="1:8" x14ac:dyDescent="0.3">
      <c r="A358" t="s">
        <v>21</v>
      </c>
      <c r="B358" t="s">
        <v>9</v>
      </c>
      <c r="C358" t="s">
        <v>14</v>
      </c>
      <c r="D358" t="s">
        <v>28</v>
      </c>
      <c r="E358">
        <v>90</v>
      </c>
      <c r="F358" s="5"/>
      <c r="G358" s="5"/>
      <c r="H358" s="5"/>
    </row>
    <row r="359" spans="1:8" x14ac:dyDescent="0.3">
      <c r="A359" t="s">
        <v>21</v>
      </c>
      <c r="B359" t="s">
        <v>9</v>
      </c>
      <c r="C359" t="s">
        <v>14</v>
      </c>
      <c r="D359" t="s">
        <v>29</v>
      </c>
      <c r="E359">
        <v>135</v>
      </c>
      <c r="F359" s="5"/>
      <c r="G359" s="5"/>
      <c r="H359" s="5"/>
    </row>
    <row r="360" spans="1:8" x14ac:dyDescent="0.3">
      <c r="A360" t="s">
        <v>21</v>
      </c>
      <c r="B360" t="s">
        <v>9</v>
      </c>
      <c r="C360" t="s">
        <v>14</v>
      </c>
      <c r="D360" t="s">
        <v>30</v>
      </c>
      <c r="E360">
        <v>428</v>
      </c>
      <c r="F360" s="5"/>
      <c r="G360" s="5"/>
      <c r="H360" s="5"/>
    </row>
    <row r="361" spans="1:8" x14ac:dyDescent="0.3">
      <c r="A361" t="s">
        <v>21</v>
      </c>
      <c r="B361" t="s">
        <v>9</v>
      </c>
      <c r="C361" t="s">
        <v>14</v>
      </c>
      <c r="D361" s="2" t="s">
        <v>31</v>
      </c>
      <c r="E361">
        <v>2639</v>
      </c>
      <c r="F361" s="5"/>
      <c r="G361" s="5"/>
      <c r="H361" s="5"/>
    </row>
    <row r="362" spans="1:8" x14ac:dyDescent="0.3">
      <c r="A362" t="s">
        <v>21</v>
      </c>
      <c r="B362" t="s">
        <v>9</v>
      </c>
      <c r="C362" t="s">
        <v>15</v>
      </c>
      <c r="D362" t="s">
        <v>27</v>
      </c>
      <c r="E362">
        <v>0</v>
      </c>
      <c r="F362" s="5">
        <v>3.3935783951024887</v>
      </c>
      <c r="G362" s="5">
        <v>4.5302293151454975</v>
      </c>
      <c r="H362" s="5">
        <v>4.0229672045820095</v>
      </c>
    </row>
    <row r="363" spans="1:8" x14ac:dyDescent="0.3">
      <c r="A363" t="s">
        <v>21</v>
      </c>
      <c r="B363" t="s">
        <v>9</v>
      </c>
      <c r="C363" t="s">
        <v>15</v>
      </c>
      <c r="D363" t="s">
        <v>28</v>
      </c>
      <c r="E363">
        <v>90</v>
      </c>
      <c r="F363" s="5"/>
      <c r="G363" s="5"/>
      <c r="H363" s="5"/>
    </row>
    <row r="364" spans="1:8" x14ac:dyDescent="0.3">
      <c r="A364" t="s">
        <v>21</v>
      </c>
      <c r="B364" t="s">
        <v>9</v>
      </c>
      <c r="C364" t="s">
        <v>15</v>
      </c>
      <c r="D364" t="s">
        <v>29</v>
      </c>
      <c r="E364">
        <v>135</v>
      </c>
      <c r="F364" s="5"/>
      <c r="G364" s="5"/>
      <c r="H364" s="5"/>
    </row>
    <row r="365" spans="1:8" x14ac:dyDescent="0.3">
      <c r="A365" t="s">
        <v>21</v>
      </c>
      <c r="B365" t="s">
        <v>9</v>
      </c>
      <c r="C365" t="s">
        <v>15</v>
      </c>
      <c r="D365" t="s">
        <v>30</v>
      </c>
      <c r="E365">
        <v>428</v>
      </c>
      <c r="F365" s="5"/>
      <c r="G365" s="5"/>
      <c r="H365" s="5"/>
    </row>
    <row r="366" spans="1:8" x14ac:dyDescent="0.3">
      <c r="A366" t="s">
        <v>21</v>
      </c>
      <c r="B366" t="s">
        <v>9</v>
      </c>
      <c r="C366" t="s">
        <v>15</v>
      </c>
      <c r="D366" s="2" t="s">
        <v>31</v>
      </c>
      <c r="E366">
        <v>2639</v>
      </c>
      <c r="F366" s="5"/>
      <c r="G366" s="5"/>
      <c r="H366" s="5"/>
    </row>
    <row r="367" spans="1:8" x14ac:dyDescent="0.3">
      <c r="A367" t="s">
        <v>21</v>
      </c>
      <c r="B367" t="s">
        <v>9</v>
      </c>
      <c r="C367" t="s">
        <v>16</v>
      </c>
      <c r="D367" t="s">
        <v>27</v>
      </c>
      <c r="E367">
        <v>0</v>
      </c>
      <c r="F367" s="5">
        <v>3.5824744995060405</v>
      </c>
      <c r="G367" s="5">
        <v>4.4504292052277297</v>
      </c>
      <c r="H367" s="5">
        <v>3.6361973790146651</v>
      </c>
    </row>
    <row r="368" spans="1:8" x14ac:dyDescent="0.3">
      <c r="A368" t="s">
        <v>21</v>
      </c>
      <c r="B368" t="s">
        <v>9</v>
      </c>
      <c r="C368" t="s">
        <v>16</v>
      </c>
      <c r="D368" t="s">
        <v>28</v>
      </c>
      <c r="E368">
        <v>90</v>
      </c>
      <c r="F368" s="5"/>
      <c r="G368" s="5"/>
      <c r="H368" s="5"/>
    </row>
    <row r="369" spans="1:8" x14ac:dyDescent="0.3">
      <c r="A369" t="s">
        <v>21</v>
      </c>
      <c r="B369" t="s">
        <v>9</v>
      </c>
      <c r="C369" t="s">
        <v>16</v>
      </c>
      <c r="D369" t="s">
        <v>29</v>
      </c>
      <c r="E369">
        <v>135</v>
      </c>
      <c r="F369" s="5"/>
      <c r="G369" s="5"/>
      <c r="H369" s="5"/>
    </row>
    <row r="370" spans="1:8" x14ac:dyDescent="0.3">
      <c r="A370" t="s">
        <v>21</v>
      </c>
      <c r="B370" t="s">
        <v>9</v>
      </c>
      <c r="C370" t="s">
        <v>16</v>
      </c>
      <c r="D370" t="s">
        <v>30</v>
      </c>
      <c r="E370">
        <v>428</v>
      </c>
      <c r="F370" s="5"/>
      <c r="G370" s="5"/>
      <c r="H370" s="5"/>
    </row>
    <row r="371" spans="1:8" x14ac:dyDescent="0.3">
      <c r="A371" t="s">
        <v>21</v>
      </c>
      <c r="B371" t="s">
        <v>9</v>
      </c>
      <c r="C371" t="s">
        <v>16</v>
      </c>
      <c r="D371" s="2" t="s">
        <v>31</v>
      </c>
      <c r="E371">
        <v>2639</v>
      </c>
      <c r="F371" s="5"/>
      <c r="G371" s="5"/>
      <c r="H371" s="5"/>
    </row>
    <row r="372" spans="1:8" x14ac:dyDescent="0.3">
      <c r="A372" t="s">
        <v>21</v>
      </c>
      <c r="B372" t="s">
        <v>9</v>
      </c>
      <c r="C372" t="s">
        <v>17</v>
      </c>
      <c r="D372" t="s">
        <v>27</v>
      </c>
      <c r="E372">
        <v>0</v>
      </c>
      <c r="F372" s="5">
        <v>3.3542271702490636</v>
      </c>
      <c r="G372" s="5">
        <v>4.6678207401306908</v>
      </c>
      <c r="H372" s="5">
        <v>3.7029838187120339</v>
      </c>
    </row>
    <row r="373" spans="1:8" x14ac:dyDescent="0.3">
      <c r="A373" t="s">
        <v>21</v>
      </c>
      <c r="B373" t="s">
        <v>9</v>
      </c>
      <c r="C373" t="s">
        <v>17</v>
      </c>
      <c r="D373" t="s">
        <v>28</v>
      </c>
      <c r="E373">
        <v>90</v>
      </c>
      <c r="F373" s="5"/>
      <c r="G373" s="5"/>
      <c r="H373" s="5"/>
    </row>
    <row r="374" spans="1:8" x14ac:dyDescent="0.3">
      <c r="A374" t="s">
        <v>21</v>
      </c>
      <c r="B374" t="s">
        <v>9</v>
      </c>
      <c r="C374" t="s">
        <v>17</v>
      </c>
      <c r="D374" t="s">
        <v>29</v>
      </c>
      <c r="E374">
        <v>135</v>
      </c>
      <c r="F374" s="5"/>
      <c r="G374" s="5"/>
      <c r="H374" s="5"/>
    </row>
    <row r="375" spans="1:8" x14ac:dyDescent="0.3">
      <c r="A375" t="s">
        <v>21</v>
      </c>
      <c r="B375" t="s">
        <v>9</v>
      </c>
      <c r="C375" t="s">
        <v>17</v>
      </c>
      <c r="D375" t="s">
        <v>30</v>
      </c>
      <c r="E375">
        <v>428</v>
      </c>
      <c r="F375" s="5"/>
      <c r="G375" s="5"/>
      <c r="H375" s="5"/>
    </row>
    <row r="376" spans="1:8" x14ac:dyDescent="0.3">
      <c r="A376" t="s">
        <v>21</v>
      </c>
      <c r="B376" t="s">
        <v>9</v>
      </c>
      <c r="C376" t="s">
        <v>17</v>
      </c>
      <c r="D376" s="2" t="s">
        <v>31</v>
      </c>
      <c r="E376">
        <v>2639</v>
      </c>
      <c r="F376" s="5"/>
      <c r="G376" s="5"/>
      <c r="H376" s="5"/>
    </row>
    <row r="377" spans="1:8" x14ac:dyDescent="0.3">
      <c r="A377" t="s">
        <v>21</v>
      </c>
      <c r="B377" t="s">
        <v>10</v>
      </c>
      <c r="C377" t="s">
        <v>13</v>
      </c>
      <c r="D377" t="s">
        <v>27</v>
      </c>
      <c r="E377">
        <v>0</v>
      </c>
      <c r="F377" s="5">
        <v>3.2868904158720076</v>
      </c>
      <c r="G377" s="5">
        <v>4.6407896035663816</v>
      </c>
      <c r="H377" s="5">
        <v>4.1390696422423128</v>
      </c>
    </row>
    <row r="378" spans="1:8" x14ac:dyDescent="0.3">
      <c r="A378" t="s">
        <v>21</v>
      </c>
      <c r="B378" t="s">
        <v>10</v>
      </c>
      <c r="C378" t="s">
        <v>13</v>
      </c>
      <c r="D378" t="s">
        <v>28</v>
      </c>
      <c r="E378">
        <v>90</v>
      </c>
      <c r="F378" s="5"/>
      <c r="G378" s="5"/>
      <c r="H378" s="5"/>
    </row>
    <row r="379" spans="1:8" x14ac:dyDescent="0.3">
      <c r="A379" t="s">
        <v>21</v>
      </c>
      <c r="B379" t="s">
        <v>10</v>
      </c>
      <c r="C379" t="s">
        <v>13</v>
      </c>
      <c r="D379" t="s">
        <v>29</v>
      </c>
      <c r="E379">
        <v>135</v>
      </c>
      <c r="F379" s="5"/>
      <c r="G379" s="5"/>
      <c r="H379" s="5"/>
    </row>
    <row r="380" spans="1:8" x14ac:dyDescent="0.3">
      <c r="A380" t="s">
        <v>21</v>
      </c>
      <c r="B380" t="s">
        <v>10</v>
      </c>
      <c r="C380" t="s">
        <v>13</v>
      </c>
      <c r="D380" t="s">
        <v>30</v>
      </c>
      <c r="E380">
        <v>428</v>
      </c>
      <c r="F380" s="5"/>
      <c r="G380" s="5"/>
      <c r="H380" s="5"/>
    </row>
    <row r="381" spans="1:8" x14ac:dyDescent="0.3">
      <c r="A381" t="s">
        <v>21</v>
      </c>
      <c r="B381" t="s">
        <v>10</v>
      </c>
      <c r="C381" t="s">
        <v>13</v>
      </c>
      <c r="D381" s="2" t="s">
        <v>31</v>
      </c>
      <c r="E381">
        <v>2639</v>
      </c>
      <c r="F381" s="5"/>
      <c r="G381" s="5"/>
      <c r="H381" s="5"/>
    </row>
    <row r="382" spans="1:8" x14ac:dyDescent="0.3">
      <c r="A382" t="s">
        <v>21</v>
      </c>
      <c r="B382" t="s">
        <v>10</v>
      </c>
      <c r="C382" t="s">
        <v>14</v>
      </c>
      <c r="D382" t="s">
        <v>27</v>
      </c>
      <c r="E382">
        <v>0</v>
      </c>
      <c r="F382" s="5">
        <v>3.0845953609555998</v>
      </c>
      <c r="G382" s="5">
        <v>4.5683929305455857</v>
      </c>
      <c r="H382" s="5">
        <v>3.8527249675705195</v>
      </c>
    </row>
    <row r="383" spans="1:8" x14ac:dyDescent="0.3">
      <c r="A383" t="s">
        <v>21</v>
      </c>
      <c r="B383" t="s">
        <v>10</v>
      </c>
      <c r="C383" t="s">
        <v>14</v>
      </c>
      <c r="D383" t="s">
        <v>28</v>
      </c>
      <c r="E383">
        <v>90</v>
      </c>
      <c r="F383" s="5"/>
      <c r="G383" s="5"/>
      <c r="H383" s="5"/>
    </row>
    <row r="384" spans="1:8" x14ac:dyDescent="0.3">
      <c r="A384" t="s">
        <v>21</v>
      </c>
      <c r="B384" t="s">
        <v>10</v>
      </c>
      <c r="C384" t="s">
        <v>14</v>
      </c>
      <c r="D384" t="s">
        <v>29</v>
      </c>
      <c r="E384">
        <v>135</v>
      </c>
      <c r="F384" s="5"/>
      <c r="G384" s="5"/>
      <c r="H384" s="5"/>
    </row>
    <row r="385" spans="1:8" x14ac:dyDescent="0.3">
      <c r="A385" t="s">
        <v>21</v>
      </c>
      <c r="B385" t="s">
        <v>10</v>
      </c>
      <c r="C385" t="s">
        <v>14</v>
      </c>
      <c r="D385" t="s">
        <v>30</v>
      </c>
      <c r="E385">
        <v>428</v>
      </c>
      <c r="F385" s="5"/>
      <c r="G385" s="5"/>
      <c r="H385" s="5"/>
    </row>
    <row r="386" spans="1:8" x14ac:dyDescent="0.3">
      <c r="A386" t="s">
        <v>21</v>
      </c>
      <c r="B386" t="s">
        <v>10</v>
      </c>
      <c r="C386" t="s">
        <v>14</v>
      </c>
      <c r="D386" s="2" t="s">
        <v>31</v>
      </c>
      <c r="E386">
        <v>2639</v>
      </c>
      <c r="F386" s="5"/>
      <c r="G386" s="5"/>
      <c r="H386" s="5"/>
    </row>
    <row r="387" spans="1:8" x14ac:dyDescent="0.3">
      <c r="A387" t="s">
        <v>21</v>
      </c>
      <c r="B387" t="s">
        <v>10</v>
      </c>
      <c r="C387" t="s">
        <v>15</v>
      </c>
      <c r="D387" t="s">
        <v>27</v>
      </c>
      <c r="E387">
        <v>0</v>
      </c>
      <c r="F387" s="5">
        <v>3.3339412556050716</v>
      </c>
      <c r="G387" s="5">
        <v>4.4768461852786547</v>
      </c>
      <c r="H387" s="5">
        <v>3.8866528305730168</v>
      </c>
    </row>
    <row r="388" spans="1:8" x14ac:dyDescent="0.3">
      <c r="A388" t="s">
        <v>21</v>
      </c>
      <c r="B388" t="s">
        <v>10</v>
      </c>
      <c r="C388" t="s">
        <v>15</v>
      </c>
      <c r="D388" t="s">
        <v>28</v>
      </c>
      <c r="E388">
        <v>90</v>
      </c>
      <c r="F388" s="5"/>
      <c r="G388" s="5"/>
      <c r="H388" s="5"/>
    </row>
    <row r="389" spans="1:8" x14ac:dyDescent="0.3">
      <c r="A389" t="s">
        <v>21</v>
      </c>
      <c r="B389" t="s">
        <v>10</v>
      </c>
      <c r="C389" t="s">
        <v>15</v>
      </c>
      <c r="D389" t="s">
        <v>29</v>
      </c>
      <c r="E389">
        <v>135</v>
      </c>
      <c r="F389" s="5"/>
      <c r="G389" s="5"/>
      <c r="H389" s="5"/>
    </row>
    <row r="390" spans="1:8" x14ac:dyDescent="0.3">
      <c r="A390" t="s">
        <v>21</v>
      </c>
      <c r="B390" t="s">
        <v>10</v>
      </c>
      <c r="C390" t="s">
        <v>15</v>
      </c>
      <c r="D390" t="s">
        <v>30</v>
      </c>
      <c r="E390">
        <v>428</v>
      </c>
      <c r="F390" s="5"/>
      <c r="G390" s="5"/>
      <c r="H390" s="5"/>
    </row>
    <row r="391" spans="1:8" x14ac:dyDescent="0.3">
      <c r="A391" t="s">
        <v>21</v>
      </c>
      <c r="B391" t="s">
        <v>10</v>
      </c>
      <c r="C391" t="s">
        <v>15</v>
      </c>
      <c r="D391" s="2" t="s">
        <v>31</v>
      </c>
      <c r="E391">
        <v>2639</v>
      </c>
      <c r="F391" s="5"/>
      <c r="G391" s="5"/>
      <c r="H391" s="5"/>
    </row>
    <row r="392" spans="1:8" x14ac:dyDescent="0.3">
      <c r="A392" t="s">
        <v>21</v>
      </c>
      <c r="B392" t="s">
        <v>10</v>
      </c>
      <c r="C392" t="s">
        <v>16</v>
      </c>
      <c r="D392" t="s">
        <v>27</v>
      </c>
      <c r="E392">
        <v>0</v>
      </c>
      <c r="F392" s="5">
        <v>3.6270242840123239</v>
      </c>
      <c r="G392" s="5">
        <v>4.5163596404945343</v>
      </c>
      <c r="H392" s="5">
        <v>3.6286964792981355</v>
      </c>
    </row>
    <row r="393" spans="1:8" x14ac:dyDescent="0.3">
      <c r="A393" t="s">
        <v>21</v>
      </c>
      <c r="B393" t="s">
        <v>10</v>
      </c>
      <c r="C393" t="s">
        <v>16</v>
      </c>
      <c r="D393" t="s">
        <v>28</v>
      </c>
      <c r="E393">
        <v>90</v>
      </c>
      <c r="F393" s="5"/>
      <c r="G393" s="5"/>
      <c r="H393" s="5"/>
    </row>
    <row r="394" spans="1:8" x14ac:dyDescent="0.3">
      <c r="A394" t="s">
        <v>21</v>
      </c>
      <c r="B394" t="s">
        <v>10</v>
      </c>
      <c r="C394" t="s">
        <v>16</v>
      </c>
      <c r="D394" t="s">
        <v>29</v>
      </c>
      <c r="E394">
        <v>135</v>
      </c>
      <c r="F394" s="5"/>
      <c r="G394" s="5"/>
      <c r="H394" s="5"/>
    </row>
    <row r="395" spans="1:8" x14ac:dyDescent="0.3">
      <c r="A395" t="s">
        <v>21</v>
      </c>
      <c r="B395" t="s">
        <v>10</v>
      </c>
      <c r="C395" t="s">
        <v>16</v>
      </c>
      <c r="D395" t="s">
        <v>30</v>
      </c>
      <c r="E395">
        <v>428</v>
      </c>
      <c r="F395" s="5"/>
      <c r="G395" s="5"/>
      <c r="H395" s="5"/>
    </row>
    <row r="396" spans="1:8" x14ac:dyDescent="0.3">
      <c r="A396" t="s">
        <v>21</v>
      </c>
      <c r="B396" t="s">
        <v>10</v>
      </c>
      <c r="C396" t="s">
        <v>16</v>
      </c>
      <c r="D396" s="2" t="s">
        <v>31</v>
      </c>
      <c r="E396">
        <v>2639</v>
      </c>
      <c r="F396" s="5"/>
      <c r="G396" s="5"/>
      <c r="H396" s="5"/>
    </row>
    <row r="397" spans="1:8" x14ac:dyDescent="0.3">
      <c r="A397" t="s">
        <v>21</v>
      </c>
      <c r="B397" t="s">
        <v>10</v>
      </c>
      <c r="C397" t="s">
        <v>17</v>
      </c>
      <c r="D397" t="s">
        <v>27</v>
      </c>
      <c r="E397">
        <v>0</v>
      </c>
      <c r="F397" s="5">
        <v>3.3685915635800443</v>
      </c>
      <c r="G397" s="5">
        <v>4.6819786769722702</v>
      </c>
      <c r="H397" s="5">
        <v>3.8205793242109451</v>
      </c>
    </row>
    <row r="398" spans="1:8" x14ac:dyDescent="0.3">
      <c r="A398" t="s">
        <v>21</v>
      </c>
      <c r="B398" t="s">
        <v>10</v>
      </c>
      <c r="C398" t="s">
        <v>17</v>
      </c>
      <c r="D398" t="s">
        <v>28</v>
      </c>
      <c r="E398">
        <v>90</v>
      </c>
      <c r="F398" s="5"/>
      <c r="G398" s="5"/>
      <c r="H398" s="5"/>
    </row>
    <row r="399" spans="1:8" x14ac:dyDescent="0.3">
      <c r="A399" t="s">
        <v>21</v>
      </c>
      <c r="B399" t="s">
        <v>10</v>
      </c>
      <c r="C399" t="s">
        <v>17</v>
      </c>
      <c r="D399" t="s">
        <v>29</v>
      </c>
      <c r="E399">
        <v>135</v>
      </c>
      <c r="F399" s="5"/>
      <c r="G399" s="5"/>
      <c r="H399" s="5"/>
    </row>
    <row r="400" spans="1:8" x14ac:dyDescent="0.3">
      <c r="A400" t="s">
        <v>21</v>
      </c>
      <c r="B400" t="s">
        <v>10</v>
      </c>
      <c r="C400" t="s">
        <v>17</v>
      </c>
      <c r="D400" t="s">
        <v>30</v>
      </c>
      <c r="E400">
        <v>428</v>
      </c>
      <c r="F400" s="5"/>
      <c r="G400" s="5"/>
      <c r="H400" s="5"/>
    </row>
    <row r="401" spans="1:8" x14ac:dyDescent="0.3">
      <c r="A401" t="s">
        <v>21</v>
      </c>
      <c r="B401" t="s">
        <v>10</v>
      </c>
      <c r="C401" t="s">
        <v>17</v>
      </c>
      <c r="D401" s="2" t="s">
        <v>31</v>
      </c>
      <c r="E401">
        <v>2639</v>
      </c>
      <c r="F401" s="5"/>
      <c r="G401" s="5"/>
      <c r="H401" s="5"/>
    </row>
    <row r="402" spans="1:8" x14ac:dyDescent="0.3">
      <c r="A402" t="s">
        <v>21</v>
      </c>
      <c r="B402" t="s">
        <v>11</v>
      </c>
      <c r="C402" t="s">
        <v>13</v>
      </c>
      <c r="D402" t="s">
        <v>27</v>
      </c>
      <c r="E402">
        <v>0</v>
      </c>
      <c r="F402" s="5">
        <v>3.2092026445702428</v>
      </c>
      <c r="G402" s="5">
        <v>4.7125749878982859</v>
      </c>
      <c r="H402" s="5">
        <v>4.1830743203267691</v>
      </c>
    </row>
    <row r="403" spans="1:8" x14ac:dyDescent="0.3">
      <c r="A403" t="s">
        <v>21</v>
      </c>
      <c r="B403" t="s">
        <v>11</v>
      </c>
      <c r="C403" t="s">
        <v>13</v>
      </c>
      <c r="D403" t="s">
        <v>28</v>
      </c>
      <c r="E403">
        <v>90</v>
      </c>
      <c r="F403" s="5"/>
      <c r="G403" s="5"/>
      <c r="H403" s="5"/>
    </row>
    <row r="404" spans="1:8" x14ac:dyDescent="0.3">
      <c r="A404" t="s">
        <v>21</v>
      </c>
      <c r="B404" t="s">
        <v>11</v>
      </c>
      <c r="C404" t="s">
        <v>13</v>
      </c>
      <c r="D404" t="s">
        <v>29</v>
      </c>
      <c r="E404">
        <v>135</v>
      </c>
      <c r="F404" s="5"/>
      <c r="G404" s="5"/>
      <c r="H404" s="5"/>
    </row>
    <row r="405" spans="1:8" x14ac:dyDescent="0.3">
      <c r="A405" t="s">
        <v>21</v>
      </c>
      <c r="B405" t="s">
        <v>11</v>
      </c>
      <c r="C405" t="s">
        <v>13</v>
      </c>
      <c r="D405" t="s">
        <v>30</v>
      </c>
      <c r="E405">
        <v>428</v>
      </c>
      <c r="F405" s="5"/>
      <c r="G405" s="5"/>
      <c r="H405" s="5"/>
    </row>
    <row r="406" spans="1:8" x14ac:dyDescent="0.3">
      <c r="A406" t="s">
        <v>21</v>
      </c>
      <c r="B406" t="s">
        <v>11</v>
      </c>
      <c r="C406" t="s">
        <v>13</v>
      </c>
      <c r="D406" s="2" t="s">
        <v>31</v>
      </c>
      <c r="E406">
        <v>2639</v>
      </c>
      <c r="F406" s="5"/>
      <c r="G406" s="5"/>
      <c r="H406" s="5"/>
    </row>
    <row r="407" spans="1:8" x14ac:dyDescent="0.3">
      <c r="A407" t="s">
        <v>21</v>
      </c>
      <c r="B407" t="s">
        <v>11</v>
      </c>
      <c r="C407" t="s">
        <v>14</v>
      </c>
      <c r="D407" t="s">
        <v>27</v>
      </c>
      <c r="E407">
        <v>0</v>
      </c>
      <c r="F407" s="5">
        <v>3.1694843361166534</v>
      </c>
      <c r="G407" s="5">
        <v>4.352658503821849</v>
      </c>
      <c r="H407" s="5">
        <v>3.915925044713997</v>
      </c>
    </row>
    <row r="408" spans="1:8" x14ac:dyDescent="0.3">
      <c r="A408" t="s">
        <v>21</v>
      </c>
      <c r="B408" t="s">
        <v>11</v>
      </c>
      <c r="C408" t="s">
        <v>14</v>
      </c>
      <c r="D408" t="s">
        <v>28</v>
      </c>
      <c r="E408">
        <v>90</v>
      </c>
      <c r="F408" s="5"/>
      <c r="G408" s="5"/>
      <c r="H408" s="5"/>
    </row>
    <row r="409" spans="1:8" x14ac:dyDescent="0.3">
      <c r="A409" t="s">
        <v>21</v>
      </c>
      <c r="B409" t="s">
        <v>11</v>
      </c>
      <c r="C409" t="s">
        <v>14</v>
      </c>
      <c r="D409" t="s">
        <v>29</v>
      </c>
      <c r="E409">
        <v>135</v>
      </c>
      <c r="F409" s="5"/>
      <c r="G409" s="5"/>
      <c r="H409" s="5"/>
    </row>
    <row r="410" spans="1:8" x14ac:dyDescent="0.3">
      <c r="A410" t="s">
        <v>21</v>
      </c>
      <c r="B410" t="s">
        <v>11</v>
      </c>
      <c r="C410" t="s">
        <v>14</v>
      </c>
      <c r="D410" t="s">
        <v>30</v>
      </c>
      <c r="E410">
        <v>428</v>
      </c>
      <c r="F410" s="5"/>
      <c r="G410" s="5"/>
      <c r="H410" s="5"/>
    </row>
    <row r="411" spans="1:8" x14ac:dyDescent="0.3">
      <c r="A411" t="s">
        <v>21</v>
      </c>
      <c r="B411" t="s">
        <v>11</v>
      </c>
      <c r="C411" t="s">
        <v>14</v>
      </c>
      <c r="D411" s="2" t="s">
        <v>31</v>
      </c>
      <c r="E411">
        <v>2639</v>
      </c>
      <c r="F411" s="5"/>
      <c r="G411" s="5"/>
      <c r="H411" s="5"/>
    </row>
    <row r="412" spans="1:8" x14ac:dyDescent="0.3">
      <c r="A412" t="s">
        <v>21</v>
      </c>
      <c r="B412" t="s">
        <v>11</v>
      </c>
      <c r="C412" t="s">
        <v>15</v>
      </c>
      <c r="D412" t="s">
        <v>27</v>
      </c>
      <c r="E412">
        <v>0</v>
      </c>
      <c r="F412" s="5">
        <v>3.3939293665199677</v>
      </c>
      <c r="G412" s="5">
        <v>4.2858225172996622</v>
      </c>
      <c r="H412" s="5">
        <v>3.7251095456191345</v>
      </c>
    </row>
    <row r="413" spans="1:8" x14ac:dyDescent="0.3">
      <c r="A413" t="s">
        <v>21</v>
      </c>
      <c r="B413" t="s">
        <v>11</v>
      </c>
      <c r="C413" t="s">
        <v>15</v>
      </c>
      <c r="D413" t="s">
        <v>28</v>
      </c>
      <c r="E413">
        <v>90</v>
      </c>
      <c r="F413" s="5"/>
      <c r="G413" s="5"/>
      <c r="H413" s="5"/>
    </row>
    <row r="414" spans="1:8" x14ac:dyDescent="0.3">
      <c r="A414" t="s">
        <v>21</v>
      </c>
      <c r="B414" t="s">
        <v>11</v>
      </c>
      <c r="C414" t="s">
        <v>15</v>
      </c>
      <c r="D414" t="s">
        <v>29</v>
      </c>
      <c r="E414">
        <v>135</v>
      </c>
      <c r="F414" s="5"/>
      <c r="G414" s="5"/>
      <c r="H414" s="5"/>
    </row>
    <row r="415" spans="1:8" x14ac:dyDescent="0.3">
      <c r="A415" t="s">
        <v>21</v>
      </c>
      <c r="B415" t="s">
        <v>11</v>
      </c>
      <c r="C415" t="s">
        <v>15</v>
      </c>
      <c r="D415" t="s">
        <v>30</v>
      </c>
      <c r="E415">
        <v>428</v>
      </c>
      <c r="F415" s="5"/>
      <c r="G415" s="5"/>
      <c r="H415" s="5"/>
    </row>
    <row r="416" spans="1:8" x14ac:dyDescent="0.3">
      <c r="A416" t="s">
        <v>21</v>
      </c>
      <c r="B416" t="s">
        <v>11</v>
      </c>
      <c r="C416" t="s">
        <v>15</v>
      </c>
      <c r="D416" s="2" t="s">
        <v>31</v>
      </c>
      <c r="E416">
        <v>2639</v>
      </c>
      <c r="F416" s="5"/>
      <c r="G416" s="5"/>
      <c r="H416" s="5"/>
    </row>
    <row r="417" spans="1:8" x14ac:dyDescent="0.3">
      <c r="A417" t="s">
        <v>21</v>
      </c>
      <c r="B417" t="s">
        <v>11</v>
      </c>
      <c r="C417" t="s">
        <v>16</v>
      </c>
      <c r="D417" t="s">
        <v>27</v>
      </c>
      <c r="E417">
        <v>0</v>
      </c>
      <c r="F417" s="5">
        <v>3.5768362360194255</v>
      </c>
      <c r="G417" s="5">
        <v>4.6023601220243036</v>
      </c>
      <c r="H417" s="5">
        <v>3.754815870003958</v>
      </c>
    </row>
    <row r="418" spans="1:8" x14ac:dyDescent="0.3">
      <c r="A418" t="s">
        <v>21</v>
      </c>
      <c r="B418" t="s">
        <v>11</v>
      </c>
      <c r="C418" t="s">
        <v>16</v>
      </c>
      <c r="D418" t="s">
        <v>28</v>
      </c>
      <c r="E418">
        <v>90</v>
      </c>
      <c r="F418" s="5"/>
      <c r="G418" s="5"/>
      <c r="H418" s="5"/>
    </row>
    <row r="419" spans="1:8" x14ac:dyDescent="0.3">
      <c r="A419" t="s">
        <v>21</v>
      </c>
      <c r="B419" t="s">
        <v>11</v>
      </c>
      <c r="C419" t="s">
        <v>16</v>
      </c>
      <c r="D419" t="s">
        <v>29</v>
      </c>
      <c r="E419">
        <v>135</v>
      </c>
      <c r="F419" s="5"/>
      <c r="G419" s="5"/>
      <c r="H419" s="5"/>
    </row>
    <row r="420" spans="1:8" x14ac:dyDescent="0.3">
      <c r="A420" t="s">
        <v>21</v>
      </c>
      <c r="B420" t="s">
        <v>11</v>
      </c>
      <c r="C420" t="s">
        <v>16</v>
      </c>
      <c r="D420" t="s">
        <v>30</v>
      </c>
      <c r="E420">
        <v>428</v>
      </c>
      <c r="F420" s="5"/>
      <c r="G420" s="5"/>
      <c r="H420" s="5"/>
    </row>
    <row r="421" spans="1:8" x14ac:dyDescent="0.3">
      <c r="A421" t="s">
        <v>21</v>
      </c>
      <c r="B421" t="s">
        <v>11</v>
      </c>
      <c r="C421" t="s">
        <v>16</v>
      </c>
      <c r="D421" s="2" t="s">
        <v>31</v>
      </c>
      <c r="E421">
        <v>2639</v>
      </c>
      <c r="F421" s="5"/>
      <c r="G421" s="5"/>
      <c r="H421" s="5"/>
    </row>
    <row r="422" spans="1:8" x14ac:dyDescent="0.3">
      <c r="A422" t="s">
        <v>21</v>
      </c>
      <c r="B422" t="s">
        <v>11</v>
      </c>
      <c r="C422" t="s">
        <v>17</v>
      </c>
      <c r="D422" t="s">
        <v>27</v>
      </c>
      <c r="E422">
        <v>0</v>
      </c>
      <c r="F422" s="5">
        <v>3.2318450461188304</v>
      </c>
      <c r="G422" s="5">
        <v>4.5805048021114052</v>
      </c>
      <c r="H422" s="5">
        <v>3.9582934821149283</v>
      </c>
    </row>
    <row r="423" spans="1:8" x14ac:dyDescent="0.3">
      <c r="A423" t="s">
        <v>21</v>
      </c>
      <c r="B423" t="s">
        <v>11</v>
      </c>
      <c r="C423" t="s">
        <v>17</v>
      </c>
      <c r="D423" t="s">
        <v>28</v>
      </c>
      <c r="E423">
        <v>90</v>
      </c>
      <c r="F423" s="5"/>
      <c r="G423" s="5"/>
      <c r="H423" s="5"/>
    </row>
    <row r="424" spans="1:8" x14ac:dyDescent="0.3">
      <c r="A424" t="s">
        <v>21</v>
      </c>
      <c r="B424" t="s">
        <v>11</v>
      </c>
      <c r="C424" t="s">
        <v>17</v>
      </c>
      <c r="D424" t="s">
        <v>29</v>
      </c>
      <c r="E424">
        <v>135</v>
      </c>
      <c r="F424" s="5"/>
      <c r="G424" s="5"/>
      <c r="H424" s="5"/>
    </row>
    <row r="425" spans="1:8" x14ac:dyDescent="0.3">
      <c r="A425" t="s">
        <v>21</v>
      </c>
      <c r="B425" t="s">
        <v>11</v>
      </c>
      <c r="C425" t="s">
        <v>17</v>
      </c>
      <c r="D425" t="s">
        <v>30</v>
      </c>
      <c r="E425">
        <v>428</v>
      </c>
      <c r="F425" s="5"/>
      <c r="G425" s="5"/>
      <c r="H425" s="5"/>
    </row>
    <row r="426" spans="1:8" x14ac:dyDescent="0.3">
      <c r="A426" t="s">
        <v>21</v>
      </c>
      <c r="B426" t="s">
        <v>11</v>
      </c>
      <c r="C426" t="s">
        <v>17</v>
      </c>
      <c r="D426" s="2" t="s">
        <v>31</v>
      </c>
      <c r="E426">
        <v>2639</v>
      </c>
      <c r="F426" s="5"/>
      <c r="G426" s="5"/>
      <c r="H426" s="5"/>
    </row>
    <row r="427" spans="1:8" x14ac:dyDescent="0.3">
      <c r="A427" t="s">
        <v>21</v>
      </c>
      <c r="B427" t="s">
        <v>12</v>
      </c>
      <c r="C427" t="s">
        <v>13</v>
      </c>
      <c r="D427" t="s">
        <v>27</v>
      </c>
      <c r="E427">
        <v>0</v>
      </c>
      <c r="F427" s="5">
        <v>3.2982793426510666</v>
      </c>
      <c r="G427" s="5">
        <v>4.7143962210667878</v>
      </c>
      <c r="H427" s="5">
        <v>4.2867611747983823</v>
      </c>
    </row>
    <row r="428" spans="1:8" x14ac:dyDescent="0.3">
      <c r="A428" t="s">
        <v>21</v>
      </c>
      <c r="B428" t="s">
        <v>12</v>
      </c>
      <c r="C428" t="s">
        <v>13</v>
      </c>
      <c r="D428" t="s">
        <v>28</v>
      </c>
      <c r="E428">
        <v>90</v>
      </c>
      <c r="F428" s="5"/>
      <c r="G428" s="5"/>
      <c r="H428" s="5"/>
    </row>
    <row r="429" spans="1:8" x14ac:dyDescent="0.3">
      <c r="A429" t="s">
        <v>21</v>
      </c>
      <c r="B429" t="s">
        <v>12</v>
      </c>
      <c r="C429" t="s">
        <v>13</v>
      </c>
      <c r="D429" t="s">
        <v>29</v>
      </c>
      <c r="E429">
        <v>135</v>
      </c>
      <c r="F429" s="5"/>
      <c r="G429" s="5"/>
      <c r="H429" s="5"/>
    </row>
    <row r="430" spans="1:8" x14ac:dyDescent="0.3">
      <c r="A430" t="s">
        <v>21</v>
      </c>
      <c r="B430" t="s">
        <v>12</v>
      </c>
      <c r="C430" t="s">
        <v>13</v>
      </c>
      <c r="D430" t="s">
        <v>30</v>
      </c>
      <c r="E430">
        <v>428</v>
      </c>
      <c r="F430" s="5"/>
      <c r="G430" s="5"/>
      <c r="H430" s="5"/>
    </row>
    <row r="431" spans="1:8" x14ac:dyDescent="0.3">
      <c r="A431" t="s">
        <v>21</v>
      </c>
      <c r="B431" t="s">
        <v>12</v>
      </c>
      <c r="C431" t="s">
        <v>13</v>
      </c>
      <c r="D431" s="2" t="s">
        <v>31</v>
      </c>
      <c r="E431">
        <v>2639</v>
      </c>
      <c r="F431" s="5"/>
      <c r="G431" s="5"/>
      <c r="H431" s="5"/>
    </row>
    <row r="432" spans="1:8" x14ac:dyDescent="0.3">
      <c r="A432" t="s">
        <v>21</v>
      </c>
      <c r="B432" t="s">
        <v>12</v>
      </c>
      <c r="C432" t="s">
        <v>14</v>
      </c>
      <c r="D432" t="s">
        <v>27</v>
      </c>
      <c r="E432">
        <v>0</v>
      </c>
      <c r="F432" s="5">
        <v>3.0857221216266812</v>
      </c>
      <c r="G432" s="5">
        <v>4.3742303261554314</v>
      </c>
      <c r="H432" s="5">
        <v>3.8610518360849864</v>
      </c>
    </row>
    <row r="433" spans="1:8" x14ac:dyDescent="0.3">
      <c r="A433" t="s">
        <v>21</v>
      </c>
      <c r="B433" t="s">
        <v>12</v>
      </c>
      <c r="C433" t="s">
        <v>14</v>
      </c>
      <c r="D433" t="s">
        <v>28</v>
      </c>
      <c r="E433">
        <v>90</v>
      </c>
      <c r="F433" s="5"/>
      <c r="G433" s="5"/>
      <c r="H433" s="5"/>
    </row>
    <row r="434" spans="1:8" x14ac:dyDescent="0.3">
      <c r="A434" t="s">
        <v>21</v>
      </c>
      <c r="B434" t="s">
        <v>12</v>
      </c>
      <c r="C434" t="s">
        <v>14</v>
      </c>
      <c r="D434" t="s">
        <v>29</v>
      </c>
      <c r="E434">
        <v>135</v>
      </c>
      <c r="F434" s="5"/>
      <c r="G434" s="5"/>
      <c r="H434" s="5"/>
    </row>
    <row r="435" spans="1:8" x14ac:dyDescent="0.3">
      <c r="A435" t="s">
        <v>21</v>
      </c>
      <c r="B435" t="s">
        <v>12</v>
      </c>
      <c r="C435" t="s">
        <v>14</v>
      </c>
      <c r="D435" t="s">
        <v>30</v>
      </c>
      <c r="E435">
        <v>428</v>
      </c>
      <c r="F435" s="5"/>
      <c r="G435" s="5"/>
      <c r="H435" s="5"/>
    </row>
    <row r="436" spans="1:8" x14ac:dyDescent="0.3">
      <c r="A436" t="s">
        <v>21</v>
      </c>
      <c r="B436" t="s">
        <v>12</v>
      </c>
      <c r="C436" t="s">
        <v>14</v>
      </c>
      <c r="D436" s="2" t="s">
        <v>31</v>
      </c>
      <c r="E436">
        <v>2639</v>
      </c>
      <c r="F436" s="5"/>
      <c r="G436" s="5"/>
      <c r="H436" s="5"/>
    </row>
    <row r="437" spans="1:8" x14ac:dyDescent="0.3">
      <c r="A437" t="s">
        <v>21</v>
      </c>
      <c r="B437" t="s">
        <v>12</v>
      </c>
      <c r="C437" t="s">
        <v>15</v>
      </c>
      <c r="D437" t="s">
        <v>27</v>
      </c>
      <c r="E437">
        <v>0</v>
      </c>
      <c r="F437" s="5">
        <v>3.3411891950376114</v>
      </c>
      <c r="G437" s="5">
        <v>4.3196512727603507</v>
      </c>
      <c r="H437" s="5">
        <v>3.6847945292172497</v>
      </c>
    </row>
    <row r="438" spans="1:8" x14ac:dyDescent="0.3">
      <c r="A438" t="s">
        <v>21</v>
      </c>
      <c r="B438" t="s">
        <v>12</v>
      </c>
      <c r="C438" t="s">
        <v>15</v>
      </c>
      <c r="D438" t="s">
        <v>28</v>
      </c>
      <c r="E438">
        <v>90</v>
      </c>
      <c r="F438" s="5"/>
      <c r="G438" s="5"/>
      <c r="H438" s="5"/>
    </row>
    <row r="439" spans="1:8" x14ac:dyDescent="0.3">
      <c r="A439" t="s">
        <v>21</v>
      </c>
      <c r="B439" t="s">
        <v>12</v>
      </c>
      <c r="C439" t="s">
        <v>15</v>
      </c>
      <c r="D439" t="s">
        <v>29</v>
      </c>
      <c r="E439">
        <v>135</v>
      </c>
      <c r="F439" s="5"/>
      <c r="G439" s="5"/>
      <c r="H439" s="5"/>
    </row>
    <row r="440" spans="1:8" x14ac:dyDescent="0.3">
      <c r="A440" t="s">
        <v>21</v>
      </c>
      <c r="B440" t="s">
        <v>12</v>
      </c>
      <c r="C440" t="s">
        <v>15</v>
      </c>
      <c r="D440" t="s">
        <v>30</v>
      </c>
      <c r="E440">
        <v>428</v>
      </c>
      <c r="F440" s="5"/>
      <c r="G440" s="5"/>
      <c r="H440" s="5"/>
    </row>
    <row r="441" spans="1:8" x14ac:dyDescent="0.3">
      <c r="A441" t="s">
        <v>21</v>
      </c>
      <c r="B441" t="s">
        <v>12</v>
      </c>
      <c r="C441" t="s">
        <v>15</v>
      </c>
      <c r="D441" s="2" t="s">
        <v>31</v>
      </c>
      <c r="E441">
        <v>2639</v>
      </c>
      <c r="F441" s="5"/>
      <c r="G441" s="5"/>
      <c r="H441" s="5"/>
    </row>
    <row r="442" spans="1:8" x14ac:dyDescent="0.3">
      <c r="A442" t="s">
        <v>21</v>
      </c>
      <c r="B442" t="s">
        <v>12</v>
      </c>
      <c r="C442" t="s">
        <v>16</v>
      </c>
      <c r="D442" t="s">
        <v>27</v>
      </c>
      <c r="E442">
        <v>0</v>
      </c>
      <c r="F442" s="5">
        <v>3.6960331790180772</v>
      </c>
      <c r="G442" s="5">
        <v>4.6311425609544736</v>
      </c>
      <c r="H442" s="5">
        <v>3.8821233375542814</v>
      </c>
    </row>
    <row r="443" spans="1:8" x14ac:dyDescent="0.3">
      <c r="A443" t="s">
        <v>21</v>
      </c>
      <c r="B443" t="s">
        <v>12</v>
      </c>
      <c r="C443" t="s">
        <v>16</v>
      </c>
      <c r="D443" t="s">
        <v>28</v>
      </c>
      <c r="E443">
        <v>90</v>
      </c>
      <c r="F443" s="5"/>
      <c r="G443" s="5"/>
      <c r="H443" s="5"/>
    </row>
    <row r="444" spans="1:8" x14ac:dyDescent="0.3">
      <c r="A444" t="s">
        <v>21</v>
      </c>
      <c r="B444" t="s">
        <v>12</v>
      </c>
      <c r="C444" t="s">
        <v>16</v>
      </c>
      <c r="D444" t="s">
        <v>29</v>
      </c>
      <c r="E444">
        <v>135</v>
      </c>
      <c r="F444" s="5"/>
      <c r="G444" s="5"/>
      <c r="H444" s="5"/>
    </row>
    <row r="445" spans="1:8" x14ac:dyDescent="0.3">
      <c r="A445" t="s">
        <v>21</v>
      </c>
      <c r="B445" t="s">
        <v>12</v>
      </c>
      <c r="C445" t="s">
        <v>16</v>
      </c>
      <c r="D445" t="s">
        <v>30</v>
      </c>
      <c r="E445">
        <v>428</v>
      </c>
      <c r="F445" s="5"/>
      <c r="G445" s="5"/>
      <c r="H445" s="5"/>
    </row>
    <row r="446" spans="1:8" x14ac:dyDescent="0.3">
      <c r="A446" t="s">
        <v>21</v>
      </c>
      <c r="B446" t="s">
        <v>12</v>
      </c>
      <c r="C446" t="s">
        <v>16</v>
      </c>
      <c r="D446" s="2" t="s">
        <v>31</v>
      </c>
      <c r="E446">
        <v>2639</v>
      </c>
      <c r="F446" s="5"/>
      <c r="G446" s="5"/>
      <c r="H446" s="5"/>
    </row>
    <row r="447" spans="1:8" x14ac:dyDescent="0.3">
      <c r="A447" t="s">
        <v>21</v>
      </c>
      <c r="B447" t="s">
        <v>12</v>
      </c>
      <c r="C447" t="s">
        <v>17</v>
      </c>
      <c r="D447" t="s">
        <v>27</v>
      </c>
      <c r="E447">
        <v>0</v>
      </c>
      <c r="F447" s="5">
        <v>3.1703607105989038</v>
      </c>
      <c r="G447" s="5">
        <v>4.682770971222868</v>
      </c>
      <c r="H447" s="5">
        <v>3.8115344906711539</v>
      </c>
    </row>
    <row r="448" spans="1:8" x14ac:dyDescent="0.3">
      <c r="A448" t="s">
        <v>21</v>
      </c>
      <c r="B448" t="s">
        <v>12</v>
      </c>
      <c r="C448" t="s">
        <v>17</v>
      </c>
      <c r="D448" t="s">
        <v>28</v>
      </c>
      <c r="E448">
        <v>90</v>
      </c>
      <c r="F448" s="5"/>
      <c r="G448" s="5"/>
      <c r="H448" s="5"/>
    </row>
    <row r="449" spans="1:8" x14ac:dyDescent="0.3">
      <c r="A449" t="s">
        <v>21</v>
      </c>
      <c r="B449" t="s">
        <v>12</v>
      </c>
      <c r="C449" t="s">
        <v>17</v>
      </c>
      <c r="D449" t="s">
        <v>29</v>
      </c>
      <c r="E449">
        <v>135</v>
      </c>
      <c r="F449" s="5"/>
      <c r="G449" s="5"/>
      <c r="H449" s="5"/>
    </row>
    <row r="450" spans="1:8" x14ac:dyDescent="0.3">
      <c r="A450" t="s">
        <v>21</v>
      </c>
      <c r="B450" t="s">
        <v>12</v>
      </c>
      <c r="C450" t="s">
        <v>17</v>
      </c>
      <c r="D450" t="s">
        <v>30</v>
      </c>
      <c r="E450">
        <v>428</v>
      </c>
      <c r="F450" s="5"/>
      <c r="G450" s="5"/>
      <c r="H450" s="5"/>
    </row>
    <row r="451" spans="1:8" x14ac:dyDescent="0.3">
      <c r="A451" t="s">
        <v>21</v>
      </c>
      <c r="B451" t="s">
        <v>12</v>
      </c>
      <c r="C451" t="s">
        <v>17</v>
      </c>
      <c r="D451" s="2" t="s">
        <v>31</v>
      </c>
      <c r="E451">
        <v>2639</v>
      </c>
      <c r="F451" s="5"/>
      <c r="G451" s="5"/>
      <c r="H451" s="5"/>
    </row>
    <row r="452" spans="1:8" x14ac:dyDescent="0.3">
      <c r="A452" t="s">
        <v>19</v>
      </c>
      <c r="B452" t="s">
        <v>7</v>
      </c>
      <c r="C452" t="s">
        <v>13</v>
      </c>
      <c r="D452" t="s">
        <v>27</v>
      </c>
      <c r="E452">
        <v>0</v>
      </c>
      <c r="F452" s="5">
        <v>3.4029023686277582</v>
      </c>
      <c r="G452" s="5">
        <v>4.3457666782897109</v>
      </c>
      <c r="H452" s="5">
        <v>3.9231802301722865</v>
      </c>
    </row>
    <row r="453" spans="1:8" x14ac:dyDescent="0.3">
      <c r="A453" t="s">
        <v>19</v>
      </c>
      <c r="B453" t="s">
        <v>7</v>
      </c>
      <c r="C453" t="s">
        <v>13</v>
      </c>
      <c r="D453" t="s">
        <v>28</v>
      </c>
      <c r="E453">
        <v>18</v>
      </c>
      <c r="F453" s="5"/>
      <c r="G453" s="5"/>
      <c r="H453" s="5"/>
    </row>
    <row r="454" spans="1:8" x14ac:dyDescent="0.3">
      <c r="A454" t="s">
        <v>19</v>
      </c>
      <c r="B454" t="s">
        <v>7</v>
      </c>
      <c r="C454" t="s">
        <v>13</v>
      </c>
      <c r="D454" t="s">
        <v>29</v>
      </c>
      <c r="E454">
        <v>31</v>
      </c>
      <c r="F454" s="5"/>
      <c r="G454" s="5"/>
      <c r="H454" s="5"/>
    </row>
    <row r="455" spans="1:8" x14ac:dyDescent="0.3">
      <c r="A455" t="s">
        <v>19</v>
      </c>
      <c r="B455" t="s">
        <v>7</v>
      </c>
      <c r="C455" t="s">
        <v>13</v>
      </c>
      <c r="D455" t="s">
        <v>30</v>
      </c>
      <c r="E455">
        <v>120</v>
      </c>
      <c r="F455" s="5"/>
      <c r="G455" s="5"/>
      <c r="H455" s="5"/>
    </row>
    <row r="456" spans="1:8" x14ac:dyDescent="0.3">
      <c r="A456" t="s">
        <v>19</v>
      </c>
      <c r="B456" t="s">
        <v>7</v>
      </c>
      <c r="C456" t="s">
        <v>13</v>
      </c>
      <c r="D456" s="2" t="s">
        <v>31</v>
      </c>
      <c r="E456">
        <v>802</v>
      </c>
      <c r="F456" s="5"/>
      <c r="G456" s="5"/>
      <c r="H456" s="5"/>
    </row>
    <row r="457" spans="1:8" x14ac:dyDescent="0.3">
      <c r="A457" t="s">
        <v>19</v>
      </c>
      <c r="B457" t="s">
        <v>7</v>
      </c>
      <c r="C457" t="s">
        <v>14</v>
      </c>
      <c r="D457" t="s">
        <v>27</v>
      </c>
      <c r="E457">
        <v>0</v>
      </c>
      <c r="F457" s="5">
        <v>3.0816544131013917</v>
      </c>
      <c r="G457" s="5">
        <v>4.3963569928911097</v>
      </c>
      <c r="H457" s="5">
        <v>3.7852252029396931</v>
      </c>
    </row>
    <row r="458" spans="1:8" x14ac:dyDescent="0.3">
      <c r="A458" t="s">
        <v>19</v>
      </c>
      <c r="B458" t="s">
        <v>7</v>
      </c>
      <c r="C458" t="s">
        <v>14</v>
      </c>
      <c r="D458" t="s">
        <v>28</v>
      </c>
      <c r="E458">
        <v>18</v>
      </c>
      <c r="F458" s="5"/>
      <c r="G458" s="5"/>
      <c r="H458" s="5"/>
    </row>
    <row r="459" spans="1:8" x14ac:dyDescent="0.3">
      <c r="A459" t="s">
        <v>19</v>
      </c>
      <c r="B459" t="s">
        <v>7</v>
      </c>
      <c r="C459" t="s">
        <v>14</v>
      </c>
      <c r="D459" t="s">
        <v>29</v>
      </c>
      <c r="E459">
        <v>31</v>
      </c>
      <c r="F459" s="5"/>
      <c r="G459" s="5"/>
      <c r="H459" s="5"/>
    </row>
    <row r="460" spans="1:8" x14ac:dyDescent="0.3">
      <c r="A460" t="s">
        <v>19</v>
      </c>
      <c r="B460" t="s">
        <v>7</v>
      </c>
      <c r="C460" t="s">
        <v>14</v>
      </c>
      <c r="D460" t="s">
        <v>30</v>
      </c>
      <c r="E460">
        <v>120</v>
      </c>
      <c r="F460" s="5"/>
      <c r="G460" s="5"/>
      <c r="H460" s="5"/>
    </row>
    <row r="461" spans="1:8" x14ac:dyDescent="0.3">
      <c r="A461" t="s">
        <v>19</v>
      </c>
      <c r="B461" t="s">
        <v>7</v>
      </c>
      <c r="C461" t="s">
        <v>14</v>
      </c>
      <c r="D461" s="2" t="s">
        <v>31</v>
      </c>
      <c r="E461">
        <v>802</v>
      </c>
      <c r="F461" s="5"/>
      <c r="G461" s="5"/>
      <c r="H461" s="5"/>
    </row>
    <row r="462" spans="1:8" x14ac:dyDescent="0.3">
      <c r="A462" t="s">
        <v>19</v>
      </c>
      <c r="B462" t="s">
        <v>7</v>
      </c>
      <c r="C462" t="s">
        <v>15</v>
      </c>
      <c r="D462" t="s">
        <v>27</v>
      </c>
      <c r="E462">
        <v>0</v>
      </c>
      <c r="F462" s="5">
        <v>3.5856550619149861</v>
      </c>
      <c r="G462" s="5">
        <v>4.55</v>
      </c>
      <c r="H462" s="5">
        <v>4.1776639725356217</v>
      </c>
    </row>
    <row r="463" spans="1:8" x14ac:dyDescent="0.3">
      <c r="A463" t="s">
        <v>19</v>
      </c>
      <c r="B463" t="s">
        <v>7</v>
      </c>
      <c r="C463" t="s">
        <v>15</v>
      </c>
      <c r="D463" t="s">
        <v>28</v>
      </c>
      <c r="E463">
        <v>18</v>
      </c>
      <c r="F463" s="5"/>
      <c r="G463" s="5"/>
      <c r="H463" s="5"/>
    </row>
    <row r="464" spans="1:8" x14ac:dyDescent="0.3">
      <c r="A464" t="s">
        <v>19</v>
      </c>
      <c r="B464" t="s">
        <v>7</v>
      </c>
      <c r="C464" t="s">
        <v>15</v>
      </c>
      <c r="D464" t="s">
        <v>29</v>
      </c>
      <c r="E464">
        <v>31</v>
      </c>
      <c r="F464" s="5"/>
      <c r="G464" s="5"/>
      <c r="H464" s="5"/>
    </row>
    <row r="465" spans="1:8" x14ac:dyDescent="0.3">
      <c r="A465" t="s">
        <v>19</v>
      </c>
      <c r="B465" t="s">
        <v>7</v>
      </c>
      <c r="C465" t="s">
        <v>15</v>
      </c>
      <c r="D465" t="s">
        <v>30</v>
      </c>
      <c r="E465">
        <v>120</v>
      </c>
      <c r="F465" s="5"/>
      <c r="G465" s="5"/>
      <c r="H465" s="5"/>
    </row>
    <row r="466" spans="1:8" x14ac:dyDescent="0.3">
      <c r="A466" t="s">
        <v>19</v>
      </c>
      <c r="B466" t="s">
        <v>7</v>
      </c>
      <c r="C466" t="s">
        <v>15</v>
      </c>
      <c r="D466" s="2" t="s">
        <v>31</v>
      </c>
      <c r="E466">
        <v>802</v>
      </c>
      <c r="F466" s="5"/>
      <c r="G466" s="5"/>
      <c r="H466" s="5"/>
    </row>
    <row r="467" spans="1:8" x14ac:dyDescent="0.3">
      <c r="A467" t="s">
        <v>19</v>
      </c>
      <c r="B467" t="s">
        <v>7</v>
      </c>
      <c r="C467" t="s">
        <v>16</v>
      </c>
      <c r="D467" t="s">
        <v>27</v>
      </c>
      <c r="E467">
        <v>0</v>
      </c>
      <c r="F467" s="5">
        <v>3.6095460112671613</v>
      </c>
      <c r="G467" s="5">
        <v>4.5661957883590061</v>
      </c>
      <c r="H467" s="5">
        <v>3.8802572859261506</v>
      </c>
    </row>
    <row r="468" spans="1:8" x14ac:dyDescent="0.3">
      <c r="A468" t="s">
        <v>19</v>
      </c>
      <c r="B468" t="s">
        <v>7</v>
      </c>
      <c r="C468" t="s">
        <v>16</v>
      </c>
      <c r="D468" t="s">
        <v>28</v>
      </c>
      <c r="E468">
        <v>18</v>
      </c>
      <c r="F468" s="5"/>
      <c r="G468" s="5"/>
      <c r="H468" s="5"/>
    </row>
    <row r="469" spans="1:8" x14ac:dyDescent="0.3">
      <c r="A469" t="s">
        <v>19</v>
      </c>
      <c r="B469" t="s">
        <v>7</v>
      </c>
      <c r="C469" t="s">
        <v>16</v>
      </c>
      <c r="D469" t="s">
        <v>29</v>
      </c>
      <c r="E469">
        <v>31</v>
      </c>
      <c r="F469" s="5"/>
      <c r="G469" s="5"/>
      <c r="H469" s="5"/>
    </row>
    <row r="470" spans="1:8" x14ac:dyDescent="0.3">
      <c r="A470" t="s">
        <v>19</v>
      </c>
      <c r="B470" t="s">
        <v>7</v>
      </c>
      <c r="C470" t="s">
        <v>16</v>
      </c>
      <c r="D470" t="s">
        <v>30</v>
      </c>
      <c r="E470">
        <v>120</v>
      </c>
      <c r="F470" s="5"/>
      <c r="G470" s="5"/>
      <c r="H470" s="5"/>
    </row>
    <row r="471" spans="1:8" x14ac:dyDescent="0.3">
      <c r="A471" t="s">
        <v>19</v>
      </c>
      <c r="B471" t="s">
        <v>7</v>
      </c>
      <c r="C471" t="s">
        <v>16</v>
      </c>
      <c r="D471" s="2" t="s">
        <v>31</v>
      </c>
      <c r="E471">
        <v>802</v>
      </c>
      <c r="F471" s="5"/>
      <c r="G471" s="5"/>
      <c r="H471" s="5"/>
    </row>
    <row r="472" spans="1:8" x14ac:dyDescent="0.3">
      <c r="A472" t="s">
        <v>19</v>
      </c>
      <c r="B472" t="s">
        <v>7</v>
      </c>
      <c r="C472" t="s">
        <v>17</v>
      </c>
      <c r="D472" t="s">
        <v>27</v>
      </c>
      <c r="E472">
        <v>0</v>
      </c>
      <c r="F472" s="5">
        <v>3.1623525921141655</v>
      </c>
      <c r="G472" s="5">
        <v>4.6432379226359366</v>
      </c>
      <c r="H472" s="5">
        <v>3.8340114771731195</v>
      </c>
    </row>
    <row r="473" spans="1:8" x14ac:dyDescent="0.3">
      <c r="A473" t="s">
        <v>19</v>
      </c>
      <c r="B473" t="s">
        <v>7</v>
      </c>
      <c r="C473" t="s">
        <v>17</v>
      </c>
      <c r="D473" t="s">
        <v>28</v>
      </c>
      <c r="E473">
        <v>18</v>
      </c>
      <c r="F473" s="5"/>
      <c r="G473" s="5"/>
      <c r="H473" s="5"/>
    </row>
    <row r="474" spans="1:8" x14ac:dyDescent="0.3">
      <c r="A474" t="s">
        <v>19</v>
      </c>
      <c r="B474" t="s">
        <v>7</v>
      </c>
      <c r="C474" t="s">
        <v>17</v>
      </c>
      <c r="D474" t="s">
        <v>29</v>
      </c>
      <c r="E474">
        <v>31</v>
      </c>
      <c r="F474" s="5"/>
      <c r="G474" s="5"/>
      <c r="H474" s="5"/>
    </row>
    <row r="475" spans="1:8" x14ac:dyDescent="0.3">
      <c r="A475" t="s">
        <v>19</v>
      </c>
      <c r="B475" t="s">
        <v>7</v>
      </c>
      <c r="C475" t="s">
        <v>17</v>
      </c>
      <c r="D475" t="s">
        <v>30</v>
      </c>
      <c r="E475">
        <v>120</v>
      </c>
      <c r="F475" s="5"/>
      <c r="G475" s="5"/>
      <c r="H475" s="5"/>
    </row>
    <row r="476" spans="1:8" x14ac:dyDescent="0.3">
      <c r="A476" t="s">
        <v>19</v>
      </c>
      <c r="B476" t="s">
        <v>7</v>
      </c>
      <c r="C476" t="s">
        <v>17</v>
      </c>
      <c r="D476" s="2" t="s">
        <v>31</v>
      </c>
      <c r="E476">
        <v>802</v>
      </c>
      <c r="F476" s="5"/>
      <c r="G476" s="5"/>
      <c r="H476" s="5"/>
    </row>
    <row r="477" spans="1:8" x14ac:dyDescent="0.3">
      <c r="A477" t="s">
        <v>19</v>
      </c>
      <c r="B477" t="s">
        <v>8</v>
      </c>
      <c r="C477" t="s">
        <v>13</v>
      </c>
      <c r="D477" t="s">
        <v>27</v>
      </c>
      <c r="E477">
        <v>0</v>
      </c>
      <c r="F477" s="5">
        <v>3.3058093340582251</v>
      </c>
      <c r="G477" s="5">
        <v>4.3609882843242094</v>
      </c>
      <c r="H477" s="5">
        <v>3.8265439191156982</v>
      </c>
    </row>
    <row r="478" spans="1:8" x14ac:dyDescent="0.3">
      <c r="A478" t="s">
        <v>19</v>
      </c>
      <c r="B478" t="s">
        <v>8</v>
      </c>
      <c r="C478" t="s">
        <v>13</v>
      </c>
      <c r="D478" t="s">
        <v>28</v>
      </c>
      <c r="E478">
        <v>18</v>
      </c>
      <c r="F478" s="5"/>
      <c r="G478" s="5"/>
      <c r="H478" s="5"/>
    </row>
    <row r="479" spans="1:8" x14ac:dyDescent="0.3">
      <c r="A479" t="s">
        <v>19</v>
      </c>
      <c r="B479" t="s">
        <v>8</v>
      </c>
      <c r="C479" t="s">
        <v>13</v>
      </c>
      <c r="D479" t="s">
        <v>29</v>
      </c>
      <c r="E479">
        <v>31</v>
      </c>
      <c r="F479" s="5"/>
      <c r="G479" s="5"/>
      <c r="H479" s="5"/>
    </row>
    <row r="480" spans="1:8" x14ac:dyDescent="0.3">
      <c r="A480" t="s">
        <v>19</v>
      </c>
      <c r="B480" t="s">
        <v>8</v>
      </c>
      <c r="C480" t="s">
        <v>13</v>
      </c>
      <c r="D480" t="s">
        <v>30</v>
      </c>
      <c r="E480">
        <v>120</v>
      </c>
      <c r="F480" s="5"/>
      <c r="G480" s="5"/>
      <c r="H480" s="5"/>
    </row>
    <row r="481" spans="1:8" x14ac:dyDescent="0.3">
      <c r="A481" t="s">
        <v>19</v>
      </c>
      <c r="B481" t="s">
        <v>8</v>
      </c>
      <c r="C481" t="s">
        <v>13</v>
      </c>
      <c r="D481" s="2" t="s">
        <v>31</v>
      </c>
      <c r="E481">
        <v>802</v>
      </c>
      <c r="F481" s="5"/>
      <c r="G481" s="5"/>
      <c r="H481" s="5"/>
    </row>
    <row r="482" spans="1:8" x14ac:dyDescent="0.3">
      <c r="A482" t="s">
        <v>19</v>
      </c>
      <c r="B482" t="s">
        <v>8</v>
      </c>
      <c r="C482" t="s">
        <v>14</v>
      </c>
      <c r="D482" t="s">
        <v>27</v>
      </c>
      <c r="E482">
        <v>0</v>
      </c>
      <c r="F482" s="5">
        <v>3.1192171996696016</v>
      </c>
      <c r="G482" s="5">
        <v>4.4782759638444638</v>
      </c>
      <c r="H482" s="5">
        <v>3.7160563449485511</v>
      </c>
    </row>
    <row r="483" spans="1:8" x14ac:dyDescent="0.3">
      <c r="A483" t="s">
        <v>19</v>
      </c>
      <c r="B483" t="s">
        <v>8</v>
      </c>
      <c r="C483" t="s">
        <v>14</v>
      </c>
      <c r="D483" t="s">
        <v>28</v>
      </c>
      <c r="E483">
        <v>18</v>
      </c>
      <c r="F483" s="5"/>
      <c r="G483" s="5"/>
      <c r="H483" s="5"/>
    </row>
    <row r="484" spans="1:8" x14ac:dyDescent="0.3">
      <c r="A484" t="s">
        <v>19</v>
      </c>
      <c r="B484" t="s">
        <v>8</v>
      </c>
      <c r="C484" t="s">
        <v>14</v>
      </c>
      <c r="D484" t="s">
        <v>29</v>
      </c>
      <c r="E484">
        <v>31</v>
      </c>
      <c r="F484" s="5"/>
      <c r="G484" s="5"/>
      <c r="H484" s="5"/>
    </row>
    <row r="485" spans="1:8" x14ac:dyDescent="0.3">
      <c r="A485" t="s">
        <v>19</v>
      </c>
      <c r="B485" t="s">
        <v>8</v>
      </c>
      <c r="C485" t="s">
        <v>14</v>
      </c>
      <c r="D485" t="s">
        <v>30</v>
      </c>
      <c r="E485">
        <v>120</v>
      </c>
      <c r="F485" s="5"/>
      <c r="G485" s="5"/>
      <c r="H485" s="5"/>
    </row>
    <row r="486" spans="1:8" x14ac:dyDescent="0.3">
      <c r="A486" t="s">
        <v>19</v>
      </c>
      <c r="B486" t="s">
        <v>8</v>
      </c>
      <c r="C486" t="s">
        <v>14</v>
      </c>
      <c r="D486" s="2" t="s">
        <v>31</v>
      </c>
      <c r="E486">
        <v>802</v>
      </c>
      <c r="F486" s="5"/>
      <c r="G486" s="5"/>
      <c r="H486" s="5"/>
    </row>
    <row r="487" spans="1:8" x14ac:dyDescent="0.3">
      <c r="A487" t="s">
        <v>19</v>
      </c>
      <c r="B487" t="s">
        <v>8</v>
      </c>
      <c r="C487" t="s">
        <v>15</v>
      </c>
      <c r="D487" t="s">
        <v>27</v>
      </c>
      <c r="E487">
        <v>0</v>
      </c>
      <c r="F487" s="5">
        <v>3.6040459300428922</v>
      </c>
      <c r="G487" s="5">
        <v>4.5156530547997429</v>
      </c>
      <c r="H487" s="5">
        <v>4.3109006523306288</v>
      </c>
    </row>
    <row r="488" spans="1:8" x14ac:dyDescent="0.3">
      <c r="A488" t="s">
        <v>19</v>
      </c>
      <c r="B488" t="s">
        <v>8</v>
      </c>
      <c r="C488" t="s">
        <v>15</v>
      </c>
      <c r="D488" t="s">
        <v>28</v>
      </c>
      <c r="E488">
        <v>18</v>
      </c>
      <c r="F488" s="5"/>
      <c r="G488" s="5"/>
      <c r="H488" s="5"/>
    </row>
    <row r="489" spans="1:8" x14ac:dyDescent="0.3">
      <c r="A489" t="s">
        <v>19</v>
      </c>
      <c r="B489" t="s">
        <v>8</v>
      </c>
      <c r="C489" t="s">
        <v>15</v>
      </c>
      <c r="D489" t="s">
        <v>29</v>
      </c>
      <c r="E489">
        <v>31</v>
      </c>
      <c r="F489" s="5"/>
      <c r="G489" s="5"/>
      <c r="H489" s="5"/>
    </row>
    <row r="490" spans="1:8" x14ac:dyDescent="0.3">
      <c r="A490" t="s">
        <v>19</v>
      </c>
      <c r="B490" t="s">
        <v>8</v>
      </c>
      <c r="C490" t="s">
        <v>15</v>
      </c>
      <c r="D490" t="s">
        <v>30</v>
      </c>
      <c r="E490">
        <v>120</v>
      </c>
      <c r="F490" s="5"/>
      <c r="G490" s="5"/>
      <c r="H490" s="5"/>
    </row>
    <row r="491" spans="1:8" x14ac:dyDescent="0.3">
      <c r="A491" t="s">
        <v>19</v>
      </c>
      <c r="B491" t="s">
        <v>8</v>
      </c>
      <c r="C491" t="s">
        <v>15</v>
      </c>
      <c r="D491" s="2" t="s">
        <v>31</v>
      </c>
      <c r="E491">
        <v>802</v>
      </c>
      <c r="F491" s="5"/>
      <c r="G491" s="5"/>
      <c r="H491" s="5"/>
    </row>
    <row r="492" spans="1:8" x14ac:dyDescent="0.3">
      <c r="A492" t="s">
        <v>19</v>
      </c>
      <c r="B492" t="s">
        <v>8</v>
      </c>
      <c r="C492" t="s">
        <v>16</v>
      </c>
      <c r="D492" t="s">
        <v>27</v>
      </c>
      <c r="E492">
        <v>0</v>
      </c>
      <c r="F492" s="5">
        <v>3.7492691435465932</v>
      </c>
      <c r="G492" s="5">
        <v>4.5720509857092928</v>
      </c>
      <c r="H492" s="5">
        <v>3.8536503828025324</v>
      </c>
    </row>
    <row r="493" spans="1:8" x14ac:dyDescent="0.3">
      <c r="A493" t="s">
        <v>19</v>
      </c>
      <c r="B493" t="s">
        <v>8</v>
      </c>
      <c r="C493" t="s">
        <v>16</v>
      </c>
      <c r="D493" t="s">
        <v>28</v>
      </c>
      <c r="E493">
        <v>18</v>
      </c>
      <c r="F493" s="5"/>
      <c r="G493" s="5"/>
      <c r="H493" s="5"/>
    </row>
    <row r="494" spans="1:8" x14ac:dyDescent="0.3">
      <c r="A494" t="s">
        <v>19</v>
      </c>
      <c r="B494" t="s">
        <v>8</v>
      </c>
      <c r="C494" t="s">
        <v>16</v>
      </c>
      <c r="D494" t="s">
        <v>29</v>
      </c>
      <c r="E494">
        <v>31</v>
      </c>
      <c r="F494" s="5"/>
      <c r="G494" s="5"/>
      <c r="H494" s="5"/>
    </row>
    <row r="495" spans="1:8" x14ac:dyDescent="0.3">
      <c r="A495" t="s">
        <v>19</v>
      </c>
      <c r="B495" t="s">
        <v>8</v>
      </c>
      <c r="C495" t="s">
        <v>16</v>
      </c>
      <c r="D495" t="s">
        <v>30</v>
      </c>
      <c r="E495">
        <v>120</v>
      </c>
      <c r="F495" s="5"/>
      <c r="G495" s="5"/>
      <c r="H495" s="5"/>
    </row>
    <row r="496" spans="1:8" x14ac:dyDescent="0.3">
      <c r="A496" t="s">
        <v>19</v>
      </c>
      <c r="B496" t="s">
        <v>8</v>
      </c>
      <c r="C496" t="s">
        <v>16</v>
      </c>
      <c r="D496" s="2" t="s">
        <v>31</v>
      </c>
      <c r="E496">
        <v>802</v>
      </c>
      <c r="F496" s="5"/>
      <c r="G496" s="5"/>
      <c r="H496" s="5"/>
    </row>
    <row r="497" spans="1:8" x14ac:dyDescent="0.3">
      <c r="A497" t="s">
        <v>19</v>
      </c>
      <c r="B497" t="s">
        <v>8</v>
      </c>
      <c r="C497" t="s">
        <v>17</v>
      </c>
      <c r="D497" t="s">
        <v>27</v>
      </c>
      <c r="E497">
        <v>0</v>
      </c>
      <c r="F497" s="5">
        <v>3.2577962802448384</v>
      </c>
      <c r="G497" s="5">
        <v>4.6533195037980342</v>
      </c>
      <c r="H497" s="5">
        <v>3.9309459981802046</v>
      </c>
    </row>
    <row r="498" spans="1:8" x14ac:dyDescent="0.3">
      <c r="A498" t="s">
        <v>19</v>
      </c>
      <c r="B498" t="s">
        <v>8</v>
      </c>
      <c r="C498" t="s">
        <v>17</v>
      </c>
      <c r="D498" t="s">
        <v>28</v>
      </c>
      <c r="E498">
        <v>18</v>
      </c>
      <c r="F498" s="5"/>
      <c r="G498" s="5"/>
      <c r="H498" s="5"/>
    </row>
    <row r="499" spans="1:8" x14ac:dyDescent="0.3">
      <c r="A499" t="s">
        <v>19</v>
      </c>
      <c r="B499" t="s">
        <v>8</v>
      </c>
      <c r="C499" t="s">
        <v>17</v>
      </c>
      <c r="D499" t="s">
        <v>29</v>
      </c>
      <c r="E499">
        <v>31</v>
      </c>
      <c r="F499" s="5"/>
      <c r="G499" s="5"/>
      <c r="H499" s="5"/>
    </row>
    <row r="500" spans="1:8" x14ac:dyDescent="0.3">
      <c r="A500" t="s">
        <v>19</v>
      </c>
      <c r="B500" t="s">
        <v>8</v>
      </c>
      <c r="C500" t="s">
        <v>17</v>
      </c>
      <c r="D500" t="s">
        <v>30</v>
      </c>
      <c r="E500">
        <v>120</v>
      </c>
      <c r="F500" s="5"/>
      <c r="G500" s="5"/>
      <c r="H500" s="5"/>
    </row>
    <row r="501" spans="1:8" x14ac:dyDescent="0.3">
      <c r="A501" t="s">
        <v>19</v>
      </c>
      <c r="B501" t="s">
        <v>8</v>
      </c>
      <c r="C501" t="s">
        <v>17</v>
      </c>
      <c r="D501" s="2" t="s">
        <v>31</v>
      </c>
      <c r="E501">
        <v>802</v>
      </c>
      <c r="F501" s="5"/>
      <c r="G501" s="5"/>
      <c r="H501" s="5"/>
    </row>
    <row r="502" spans="1:8" x14ac:dyDescent="0.3">
      <c r="A502" t="s">
        <v>19</v>
      </c>
      <c r="B502" t="s">
        <v>9</v>
      </c>
      <c r="C502" t="s">
        <v>13</v>
      </c>
      <c r="D502" t="s">
        <v>27</v>
      </c>
      <c r="E502">
        <v>0</v>
      </c>
      <c r="F502" s="5">
        <v>3.2233127395244106</v>
      </c>
      <c r="G502" s="5">
        <v>4.3050670358813647</v>
      </c>
      <c r="H502" s="5">
        <v>3.870852984035738</v>
      </c>
    </row>
    <row r="503" spans="1:8" x14ac:dyDescent="0.3">
      <c r="A503" t="s">
        <v>19</v>
      </c>
      <c r="B503" t="s">
        <v>9</v>
      </c>
      <c r="C503" t="s">
        <v>13</v>
      </c>
      <c r="D503" t="s">
        <v>28</v>
      </c>
      <c r="E503">
        <v>18</v>
      </c>
      <c r="F503" s="5"/>
      <c r="G503" s="5"/>
      <c r="H503" s="5"/>
    </row>
    <row r="504" spans="1:8" x14ac:dyDescent="0.3">
      <c r="A504" t="s">
        <v>19</v>
      </c>
      <c r="B504" t="s">
        <v>9</v>
      </c>
      <c r="C504" t="s">
        <v>13</v>
      </c>
      <c r="D504" t="s">
        <v>29</v>
      </c>
      <c r="E504">
        <v>31</v>
      </c>
      <c r="F504" s="5"/>
      <c r="G504" s="5"/>
      <c r="H504" s="5"/>
    </row>
    <row r="505" spans="1:8" x14ac:dyDescent="0.3">
      <c r="A505" t="s">
        <v>19</v>
      </c>
      <c r="B505" t="s">
        <v>9</v>
      </c>
      <c r="C505" t="s">
        <v>13</v>
      </c>
      <c r="D505" t="s">
        <v>30</v>
      </c>
      <c r="E505">
        <v>120</v>
      </c>
      <c r="F505" s="5"/>
      <c r="G505" s="5"/>
      <c r="H505" s="5"/>
    </row>
    <row r="506" spans="1:8" x14ac:dyDescent="0.3">
      <c r="A506" t="s">
        <v>19</v>
      </c>
      <c r="B506" t="s">
        <v>9</v>
      </c>
      <c r="C506" t="s">
        <v>13</v>
      </c>
      <c r="D506" s="2" t="s">
        <v>31</v>
      </c>
      <c r="E506">
        <v>802</v>
      </c>
      <c r="F506" s="5"/>
      <c r="G506" s="5"/>
      <c r="H506" s="5"/>
    </row>
    <row r="507" spans="1:8" x14ac:dyDescent="0.3">
      <c r="A507" t="s">
        <v>19</v>
      </c>
      <c r="B507" t="s">
        <v>9</v>
      </c>
      <c r="C507" t="s">
        <v>14</v>
      </c>
      <c r="D507" t="s">
        <v>27</v>
      </c>
      <c r="E507">
        <v>0</v>
      </c>
      <c r="F507" s="5">
        <v>3.2369834638037314</v>
      </c>
      <c r="G507" s="5">
        <v>4.6676242961703744</v>
      </c>
      <c r="H507" s="5">
        <v>3.6337411294604367</v>
      </c>
    </row>
    <row r="508" spans="1:8" x14ac:dyDescent="0.3">
      <c r="A508" t="s">
        <v>19</v>
      </c>
      <c r="B508" t="s">
        <v>9</v>
      </c>
      <c r="C508" t="s">
        <v>14</v>
      </c>
      <c r="D508" t="s">
        <v>28</v>
      </c>
      <c r="E508">
        <v>18</v>
      </c>
      <c r="F508" s="5"/>
      <c r="G508" s="5"/>
      <c r="H508" s="5"/>
    </row>
    <row r="509" spans="1:8" x14ac:dyDescent="0.3">
      <c r="A509" t="s">
        <v>19</v>
      </c>
      <c r="B509" t="s">
        <v>9</v>
      </c>
      <c r="C509" t="s">
        <v>14</v>
      </c>
      <c r="D509" t="s">
        <v>29</v>
      </c>
      <c r="E509">
        <v>31</v>
      </c>
      <c r="F509" s="5"/>
      <c r="G509" s="5"/>
      <c r="H509" s="5"/>
    </row>
    <row r="510" spans="1:8" x14ac:dyDescent="0.3">
      <c r="A510" t="s">
        <v>19</v>
      </c>
      <c r="B510" t="s">
        <v>9</v>
      </c>
      <c r="C510" t="s">
        <v>14</v>
      </c>
      <c r="D510" t="s">
        <v>30</v>
      </c>
      <c r="E510">
        <v>120</v>
      </c>
      <c r="F510" s="5"/>
      <c r="G510" s="5"/>
      <c r="H510" s="5"/>
    </row>
    <row r="511" spans="1:8" x14ac:dyDescent="0.3">
      <c r="A511" t="s">
        <v>19</v>
      </c>
      <c r="B511" t="s">
        <v>9</v>
      </c>
      <c r="C511" t="s">
        <v>14</v>
      </c>
      <c r="D511" s="2" t="s">
        <v>31</v>
      </c>
      <c r="E511">
        <v>802</v>
      </c>
      <c r="F511" s="5"/>
      <c r="G511" s="5"/>
      <c r="H511" s="5"/>
    </row>
    <row r="512" spans="1:8" x14ac:dyDescent="0.3">
      <c r="A512" t="s">
        <v>19</v>
      </c>
      <c r="B512" t="s">
        <v>9</v>
      </c>
      <c r="C512" t="s">
        <v>15</v>
      </c>
      <c r="D512" t="s">
        <v>27</v>
      </c>
      <c r="E512">
        <v>0</v>
      </c>
      <c r="F512" s="5">
        <v>3.6429711883616482</v>
      </c>
      <c r="G512" s="5">
        <v>4.5834611939471461</v>
      </c>
      <c r="H512" s="5">
        <v>4.2512930194208041</v>
      </c>
    </row>
    <row r="513" spans="1:8" x14ac:dyDescent="0.3">
      <c r="A513" t="s">
        <v>19</v>
      </c>
      <c r="B513" t="s">
        <v>9</v>
      </c>
      <c r="C513" t="s">
        <v>15</v>
      </c>
      <c r="D513" t="s">
        <v>28</v>
      </c>
      <c r="E513">
        <v>18</v>
      </c>
      <c r="F513" s="5"/>
      <c r="G513" s="5"/>
      <c r="H513" s="5"/>
    </row>
    <row r="514" spans="1:8" x14ac:dyDescent="0.3">
      <c r="A514" t="s">
        <v>19</v>
      </c>
      <c r="B514" t="s">
        <v>9</v>
      </c>
      <c r="C514" t="s">
        <v>15</v>
      </c>
      <c r="D514" t="s">
        <v>29</v>
      </c>
      <c r="E514">
        <v>31</v>
      </c>
      <c r="F514" s="5"/>
      <c r="G514" s="5"/>
      <c r="H514" s="5"/>
    </row>
    <row r="515" spans="1:8" x14ac:dyDescent="0.3">
      <c r="A515" t="s">
        <v>19</v>
      </c>
      <c r="B515" t="s">
        <v>9</v>
      </c>
      <c r="C515" t="s">
        <v>15</v>
      </c>
      <c r="D515" t="s">
        <v>30</v>
      </c>
      <c r="E515">
        <v>120</v>
      </c>
      <c r="F515" s="5"/>
      <c r="G515" s="5"/>
      <c r="H515" s="5"/>
    </row>
    <row r="516" spans="1:8" x14ac:dyDescent="0.3">
      <c r="A516" t="s">
        <v>19</v>
      </c>
      <c r="B516" t="s">
        <v>9</v>
      </c>
      <c r="C516" t="s">
        <v>15</v>
      </c>
      <c r="D516" s="2" t="s">
        <v>31</v>
      </c>
      <c r="E516">
        <v>802</v>
      </c>
      <c r="F516" s="5"/>
      <c r="G516" s="5"/>
      <c r="H516" s="5"/>
    </row>
    <row r="517" spans="1:8" x14ac:dyDescent="0.3">
      <c r="A517" t="s">
        <v>19</v>
      </c>
      <c r="B517" t="s">
        <v>9</v>
      </c>
      <c r="C517" t="s">
        <v>16</v>
      </c>
      <c r="D517" t="s">
        <v>27</v>
      </c>
      <c r="E517">
        <v>0</v>
      </c>
      <c r="F517" s="5">
        <v>3.7115690665720558</v>
      </c>
      <c r="G517" s="5">
        <v>4.4905355095425588</v>
      </c>
      <c r="H517" s="5">
        <v>3.9151724035085249</v>
      </c>
    </row>
    <row r="518" spans="1:8" x14ac:dyDescent="0.3">
      <c r="A518" t="s">
        <v>19</v>
      </c>
      <c r="B518" t="s">
        <v>9</v>
      </c>
      <c r="C518" t="s">
        <v>16</v>
      </c>
      <c r="D518" t="s">
        <v>28</v>
      </c>
      <c r="E518">
        <v>18</v>
      </c>
      <c r="F518" s="5"/>
      <c r="G518" s="5"/>
      <c r="H518" s="5"/>
    </row>
    <row r="519" spans="1:8" x14ac:dyDescent="0.3">
      <c r="A519" t="s">
        <v>19</v>
      </c>
      <c r="B519" t="s">
        <v>9</v>
      </c>
      <c r="C519" t="s">
        <v>16</v>
      </c>
      <c r="D519" t="s">
        <v>29</v>
      </c>
      <c r="E519">
        <v>31</v>
      </c>
      <c r="F519" s="5"/>
      <c r="G519" s="5"/>
      <c r="H519" s="5"/>
    </row>
    <row r="520" spans="1:8" x14ac:dyDescent="0.3">
      <c r="A520" t="s">
        <v>19</v>
      </c>
      <c r="B520" t="s">
        <v>9</v>
      </c>
      <c r="C520" t="s">
        <v>16</v>
      </c>
      <c r="D520" t="s">
        <v>30</v>
      </c>
      <c r="E520">
        <v>120</v>
      </c>
      <c r="F520" s="5"/>
      <c r="G520" s="5"/>
      <c r="H520" s="5"/>
    </row>
    <row r="521" spans="1:8" x14ac:dyDescent="0.3">
      <c r="A521" t="s">
        <v>19</v>
      </c>
      <c r="B521" t="s">
        <v>9</v>
      </c>
      <c r="C521" t="s">
        <v>16</v>
      </c>
      <c r="D521" s="2" t="s">
        <v>31</v>
      </c>
      <c r="E521">
        <v>802</v>
      </c>
      <c r="F521" s="5"/>
      <c r="G521" s="5"/>
      <c r="H521" s="5"/>
    </row>
    <row r="522" spans="1:8" x14ac:dyDescent="0.3">
      <c r="A522" t="s">
        <v>19</v>
      </c>
      <c r="B522" t="s">
        <v>9</v>
      </c>
      <c r="C522" t="s">
        <v>17</v>
      </c>
      <c r="D522" t="s">
        <v>27</v>
      </c>
      <c r="E522">
        <v>0</v>
      </c>
      <c r="F522" s="5">
        <v>3.1436476844761163</v>
      </c>
      <c r="G522" s="5">
        <v>4.6141952715864347</v>
      </c>
      <c r="H522" s="5">
        <v>3.8544624523302304</v>
      </c>
    </row>
    <row r="523" spans="1:8" x14ac:dyDescent="0.3">
      <c r="A523" t="s">
        <v>19</v>
      </c>
      <c r="B523" t="s">
        <v>9</v>
      </c>
      <c r="C523" t="s">
        <v>17</v>
      </c>
      <c r="D523" t="s">
        <v>28</v>
      </c>
      <c r="E523">
        <v>18</v>
      </c>
      <c r="F523" s="5"/>
      <c r="G523" s="5"/>
      <c r="H523" s="5"/>
    </row>
    <row r="524" spans="1:8" x14ac:dyDescent="0.3">
      <c r="A524" t="s">
        <v>19</v>
      </c>
      <c r="B524" t="s">
        <v>9</v>
      </c>
      <c r="C524" t="s">
        <v>17</v>
      </c>
      <c r="D524" t="s">
        <v>29</v>
      </c>
      <c r="E524">
        <v>31</v>
      </c>
      <c r="F524" s="5"/>
      <c r="G524" s="5"/>
      <c r="H524" s="5"/>
    </row>
    <row r="525" spans="1:8" x14ac:dyDescent="0.3">
      <c r="A525" t="s">
        <v>19</v>
      </c>
      <c r="B525" t="s">
        <v>9</v>
      </c>
      <c r="C525" t="s">
        <v>17</v>
      </c>
      <c r="D525" t="s">
        <v>30</v>
      </c>
      <c r="E525">
        <v>120</v>
      </c>
      <c r="F525" s="5"/>
      <c r="G525" s="5"/>
      <c r="H525" s="5"/>
    </row>
    <row r="526" spans="1:8" x14ac:dyDescent="0.3">
      <c r="A526" t="s">
        <v>19</v>
      </c>
      <c r="B526" t="s">
        <v>9</v>
      </c>
      <c r="C526" t="s">
        <v>17</v>
      </c>
      <c r="D526" s="2" t="s">
        <v>31</v>
      </c>
      <c r="E526">
        <v>802</v>
      </c>
      <c r="F526" s="5"/>
      <c r="G526" s="5"/>
      <c r="H526" s="5"/>
    </row>
    <row r="527" spans="1:8" x14ac:dyDescent="0.3">
      <c r="A527" t="s">
        <v>19</v>
      </c>
      <c r="B527" t="s">
        <v>10</v>
      </c>
      <c r="C527" t="s">
        <v>13</v>
      </c>
      <c r="D527" t="s">
        <v>27</v>
      </c>
      <c r="E527">
        <v>0</v>
      </c>
      <c r="F527" s="5">
        <v>3.1183998164900197</v>
      </c>
      <c r="G527" s="5">
        <v>4.2125631916957946</v>
      </c>
      <c r="H527" s="5">
        <v>3.8787181057041202</v>
      </c>
    </row>
    <row r="528" spans="1:8" x14ac:dyDescent="0.3">
      <c r="A528" t="s">
        <v>19</v>
      </c>
      <c r="B528" t="s">
        <v>10</v>
      </c>
      <c r="C528" t="s">
        <v>13</v>
      </c>
      <c r="D528" t="s">
        <v>28</v>
      </c>
      <c r="E528">
        <v>18</v>
      </c>
      <c r="F528" s="5"/>
      <c r="G528" s="5"/>
      <c r="H528" s="5"/>
    </row>
    <row r="529" spans="1:8" x14ac:dyDescent="0.3">
      <c r="A529" t="s">
        <v>19</v>
      </c>
      <c r="B529" t="s">
        <v>10</v>
      </c>
      <c r="C529" t="s">
        <v>13</v>
      </c>
      <c r="D529" t="s">
        <v>29</v>
      </c>
      <c r="E529">
        <v>31</v>
      </c>
      <c r="F529" s="5"/>
      <c r="G529" s="5"/>
      <c r="H529" s="5"/>
    </row>
    <row r="530" spans="1:8" x14ac:dyDescent="0.3">
      <c r="A530" t="s">
        <v>19</v>
      </c>
      <c r="B530" t="s">
        <v>10</v>
      </c>
      <c r="C530" t="s">
        <v>13</v>
      </c>
      <c r="D530" t="s">
        <v>30</v>
      </c>
      <c r="E530">
        <v>120</v>
      </c>
      <c r="F530" s="5"/>
      <c r="G530" s="5"/>
      <c r="H530" s="5"/>
    </row>
    <row r="531" spans="1:8" x14ac:dyDescent="0.3">
      <c r="A531" t="s">
        <v>19</v>
      </c>
      <c r="B531" t="s">
        <v>10</v>
      </c>
      <c r="C531" t="s">
        <v>13</v>
      </c>
      <c r="D531" s="2" t="s">
        <v>31</v>
      </c>
      <c r="E531">
        <v>802</v>
      </c>
      <c r="F531" s="5"/>
      <c r="G531" s="5"/>
      <c r="H531" s="5"/>
    </row>
    <row r="532" spans="1:8" x14ac:dyDescent="0.3">
      <c r="A532" t="s">
        <v>19</v>
      </c>
      <c r="B532" t="s">
        <v>10</v>
      </c>
      <c r="C532" t="s">
        <v>14</v>
      </c>
      <c r="D532" t="s">
        <v>27</v>
      </c>
      <c r="E532">
        <v>0</v>
      </c>
      <c r="F532" s="5">
        <v>3.2664330320446711</v>
      </c>
      <c r="G532" s="5">
        <v>4.6665643252044067</v>
      </c>
      <c r="H532" s="5">
        <v>3.7479910418900602</v>
      </c>
    </row>
    <row r="533" spans="1:8" x14ac:dyDescent="0.3">
      <c r="A533" t="s">
        <v>19</v>
      </c>
      <c r="B533" t="s">
        <v>10</v>
      </c>
      <c r="C533" t="s">
        <v>14</v>
      </c>
      <c r="D533" t="s">
        <v>28</v>
      </c>
      <c r="E533">
        <v>18</v>
      </c>
      <c r="F533" s="5"/>
      <c r="G533" s="5"/>
      <c r="H533" s="5"/>
    </row>
    <row r="534" spans="1:8" x14ac:dyDescent="0.3">
      <c r="A534" t="s">
        <v>19</v>
      </c>
      <c r="B534" t="s">
        <v>10</v>
      </c>
      <c r="C534" t="s">
        <v>14</v>
      </c>
      <c r="D534" t="s">
        <v>29</v>
      </c>
      <c r="E534">
        <v>31</v>
      </c>
      <c r="F534" s="5"/>
      <c r="G534" s="5"/>
      <c r="H534" s="5"/>
    </row>
    <row r="535" spans="1:8" x14ac:dyDescent="0.3">
      <c r="A535" t="s">
        <v>19</v>
      </c>
      <c r="B535" t="s">
        <v>10</v>
      </c>
      <c r="C535" t="s">
        <v>14</v>
      </c>
      <c r="D535" t="s">
        <v>30</v>
      </c>
      <c r="E535">
        <v>120</v>
      </c>
      <c r="F535" s="5"/>
      <c r="G535" s="5"/>
      <c r="H535" s="5"/>
    </row>
    <row r="536" spans="1:8" x14ac:dyDescent="0.3">
      <c r="A536" t="s">
        <v>19</v>
      </c>
      <c r="B536" t="s">
        <v>10</v>
      </c>
      <c r="C536" t="s">
        <v>14</v>
      </c>
      <c r="D536" s="2" t="s">
        <v>31</v>
      </c>
      <c r="E536">
        <v>802</v>
      </c>
      <c r="F536" s="5"/>
      <c r="G536" s="5"/>
      <c r="H536" s="5"/>
    </row>
    <row r="537" spans="1:8" x14ac:dyDescent="0.3">
      <c r="A537" t="s">
        <v>19</v>
      </c>
      <c r="B537" t="s">
        <v>10</v>
      </c>
      <c r="C537" t="s">
        <v>15</v>
      </c>
      <c r="D537" t="s">
        <v>27</v>
      </c>
      <c r="E537">
        <v>0</v>
      </c>
      <c r="F537" s="5">
        <v>3.5511928887134698</v>
      </c>
      <c r="G537" s="5">
        <v>4.5568104821637254</v>
      </c>
      <c r="H537" s="5">
        <v>4.0646369588056039</v>
      </c>
    </row>
    <row r="538" spans="1:8" x14ac:dyDescent="0.3">
      <c r="A538" t="s">
        <v>19</v>
      </c>
      <c r="B538" t="s">
        <v>10</v>
      </c>
      <c r="C538" t="s">
        <v>15</v>
      </c>
      <c r="D538" t="s">
        <v>28</v>
      </c>
      <c r="E538">
        <v>18</v>
      </c>
      <c r="F538" s="5"/>
      <c r="G538" s="5"/>
      <c r="H538" s="5"/>
    </row>
    <row r="539" spans="1:8" x14ac:dyDescent="0.3">
      <c r="A539" t="s">
        <v>19</v>
      </c>
      <c r="B539" t="s">
        <v>10</v>
      </c>
      <c r="C539" t="s">
        <v>15</v>
      </c>
      <c r="D539" t="s">
        <v>29</v>
      </c>
      <c r="E539">
        <v>31</v>
      </c>
      <c r="F539" s="5"/>
      <c r="G539" s="5"/>
      <c r="H539" s="5"/>
    </row>
    <row r="540" spans="1:8" x14ac:dyDescent="0.3">
      <c r="A540" t="s">
        <v>19</v>
      </c>
      <c r="B540" t="s">
        <v>10</v>
      </c>
      <c r="C540" t="s">
        <v>15</v>
      </c>
      <c r="D540" t="s">
        <v>30</v>
      </c>
      <c r="E540">
        <v>120</v>
      </c>
      <c r="F540" s="5"/>
      <c r="G540" s="5"/>
      <c r="H540" s="5"/>
    </row>
    <row r="541" spans="1:8" x14ac:dyDescent="0.3">
      <c r="A541" t="s">
        <v>19</v>
      </c>
      <c r="B541" t="s">
        <v>10</v>
      </c>
      <c r="C541" t="s">
        <v>15</v>
      </c>
      <c r="D541" s="2" t="s">
        <v>31</v>
      </c>
      <c r="E541">
        <v>802</v>
      </c>
      <c r="F541" s="5"/>
      <c r="G541" s="5"/>
      <c r="H541" s="5"/>
    </row>
    <row r="542" spans="1:8" x14ac:dyDescent="0.3">
      <c r="A542" t="s">
        <v>19</v>
      </c>
      <c r="B542" t="s">
        <v>10</v>
      </c>
      <c r="C542" t="s">
        <v>16</v>
      </c>
      <c r="D542" t="s">
        <v>27</v>
      </c>
      <c r="E542">
        <v>0</v>
      </c>
      <c r="F542" s="5">
        <v>3.7936429205795141</v>
      </c>
      <c r="G542" s="5">
        <v>4.5766925842272244</v>
      </c>
      <c r="H542" s="5">
        <v>3.9563682606049642</v>
      </c>
    </row>
    <row r="543" spans="1:8" x14ac:dyDescent="0.3">
      <c r="A543" t="s">
        <v>19</v>
      </c>
      <c r="B543" t="s">
        <v>10</v>
      </c>
      <c r="C543" t="s">
        <v>16</v>
      </c>
      <c r="D543" t="s">
        <v>28</v>
      </c>
      <c r="E543">
        <v>18</v>
      </c>
      <c r="F543" s="5"/>
      <c r="G543" s="5"/>
      <c r="H543" s="5"/>
    </row>
    <row r="544" spans="1:8" x14ac:dyDescent="0.3">
      <c r="A544" t="s">
        <v>19</v>
      </c>
      <c r="B544" t="s">
        <v>10</v>
      </c>
      <c r="C544" t="s">
        <v>16</v>
      </c>
      <c r="D544" t="s">
        <v>29</v>
      </c>
      <c r="E544">
        <v>31</v>
      </c>
      <c r="F544" s="5"/>
      <c r="G544" s="5"/>
      <c r="H544" s="5"/>
    </row>
    <row r="545" spans="1:8" x14ac:dyDescent="0.3">
      <c r="A545" t="s">
        <v>19</v>
      </c>
      <c r="B545" t="s">
        <v>10</v>
      </c>
      <c r="C545" t="s">
        <v>16</v>
      </c>
      <c r="D545" t="s">
        <v>30</v>
      </c>
      <c r="E545">
        <v>120</v>
      </c>
      <c r="F545" s="5"/>
      <c r="G545" s="5"/>
      <c r="H545" s="5"/>
    </row>
    <row r="546" spans="1:8" x14ac:dyDescent="0.3">
      <c r="A546" t="s">
        <v>19</v>
      </c>
      <c r="B546" t="s">
        <v>10</v>
      </c>
      <c r="C546" t="s">
        <v>16</v>
      </c>
      <c r="D546" s="2" t="s">
        <v>31</v>
      </c>
      <c r="E546">
        <v>802</v>
      </c>
      <c r="F546" s="5"/>
      <c r="G546" s="5"/>
      <c r="H546" s="5"/>
    </row>
    <row r="547" spans="1:8" x14ac:dyDescent="0.3">
      <c r="A547" t="s">
        <v>19</v>
      </c>
      <c r="B547" t="s">
        <v>10</v>
      </c>
      <c r="C547" t="s">
        <v>17</v>
      </c>
      <c r="D547" t="s">
        <v>27</v>
      </c>
      <c r="E547">
        <v>0</v>
      </c>
      <c r="F547" s="5">
        <v>3.2158140030120115</v>
      </c>
      <c r="G547" s="5">
        <v>4.55822500191152</v>
      </c>
      <c r="H547" s="5">
        <v>3.8088610989795844</v>
      </c>
    </row>
    <row r="548" spans="1:8" x14ac:dyDescent="0.3">
      <c r="A548" t="s">
        <v>19</v>
      </c>
      <c r="B548" t="s">
        <v>10</v>
      </c>
      <c r="C548" t="s">
        <v>17</v>
      </c>
      <c r="D548" t="s">
        <v>28</v>
      </c>
      <c r="E548">
        <v>18</v>
      </c>
      <c r="F548" s="5"/>
      <c r="G548" s="5"/>
      <c r="H548" s="5"/>
    </row>
    <row r="549" spans="1:8" x14ac:dyDescent="0.3">
      <c r="A549" t="s">
        <v>19</v>
      </c>
      <c r="B549" t="s">
        <v>10</v>
      </c>
      <c r="C549" t="s">
        <v>17</v>
      </c>
      <c r="D549" t="s">
        <v>29</v>
      </c>
      <c r="E549">
        <v>31</v>
      </c>
      <c r="F549" s="5"/>
      <c r="G549" s="5"/>
      <c r="H549" s="5"/>
    </row>
    <row r="550" spans="1:8" x14ac:dyDescent="0.3">
      <c r="A550" t="s">
        <v>19</v>
      </c>
      <c r="B550" t="s">
        <v>10</v>
      </c>
      <c r="C550" t="s">
        <v>17</v>
      </c>
      <c r="D550" t="s">
        <v>30</v>
      </c>
      <c r="E550">
        <v>120</v>
      </c>
      <c r="F550" s="5"/>
      <c r="G550" s="5"/>
      <c r="H550" s="5"/>
    </row>
    <row r="551" spans="1:8" x14ac:dyDescent="0.3">
      <c r="A551" t="s">
        <v>19</v>
      </c>
      <c r="B551" t="s">
        <v>10</v>
      </c>
      <c r="C551" t="s">
        <v>17</v>
      </c>
      <c r="D551" s="2" t="s">
        <v>31</v>
      </c>
      <c r="E551">
        <v>802</v>
      </c>
      <c r="F551" s="5"/>
      <c r="G551" s="5"/>
      <c r="H551" s="5"/>
    </row>
    <row r="552" spans="1:8" x14ac:dyDescent="0.3">
      <c r="A552" t="s">
        <v>19</v>
      </c>
      <c r="B552" t="s">
        <v>11</v>
      </c>
      <c r="C552" t="s">
        <v>13</v>
      </c>
      <c r="D552" t="s">
        <v>27</v>
      </c>
      <c r="E552">
        <v>0</v>
      </c>
      <c r="F552" s="5">
        <v>3.147897786233858</v>
      </c>
      <c r="G552" s="5">
        <v>4.056878883691434</v>
      </c>
      <c r="H552" s="5">
        <v>3.9036255700193974</v>
      </c>
    </row>
    <row r="553" spans="1:8" x14ac:dyDescent="0.3">
      <c r="A553" t="s">
        <v>19</v>
      </c>
      <c r="B553" t="s">
        <v>11</v>
      </c>
      <c r="C553" t="s">
        <v>13</v>
      </c>
      <c r="D553" t="s">
        <v>28</v>
      </c>
      <c r="E553">
        <v>18</v>
      </c>
      <c r="F553" s="5"/>
      <c r="G553" s="5"/>
      <c r="H553" s="5"/>
    </row>
    <row r="554" spans="1:8" x14ac:dyDescent="0.3">
      <c r="A554" t="s">
        <v>19</v>
      </c>
      <c r="B554" t="s">
        <v>11</v>
      </c>
      <c r="C554" t="s">
        <v>13</v>
      </c>
      <c r="D554" t="s">
        <v>29</v>
      </c>
      <c r="E554">
        <v>31</v>
      </c>
      <c r="F554" s="5"/>
      <c r="G554" s="5"/>
      <c r="H554" s="5"/>
    </row>
    <row r="555" spans="1:8" x14ac:dyDescent="0.3">
      <c r="A555" t="s">
        <v>19</v>
      </c>
      <c r="B555" t="s">
        <v>11</v>
      </c>
      <c r="C555" t="s">
        <v>13</v>
      </c>
      <c r="D555" t="s">
        <v>30</v>
      </c>
      <c r="E555">
        <v>120</v>
      </c>
      <c r="F555" s="5"/>
      <c r="G555" s="5"/>
      <c r="H555" s="5"/>
    </row>
    <row r="556" spans="1:8" x14ac:dyDescent="0.3">
      <c r="A556" t="s">
        <v>19</v>
      </c>
      <c r="B556" t="s">
        <v>11</v>
      </c>
      <c r="C556" t="s">
        <v>13</v>
      </c>
      <c r="D556" s="2" t="s">
        <v>31</v>
      </c>
      <c r="E556">
        <v>802</v>
      </c>
      <c r="F556" s="5"/>
      <c r="G556" s="5"/>
      <c r="H556" s="5"/>
    </row>
    <row r="557" spans="1:8" x14ac:dyDescent="0.3">
      <c r="A557" t="s">
        <v>19</v>
      </c>
      <c r="B557" t="s">
        <v>11</v>
      </c>
      <c r="C557" t="s">
        <v>14</v>
      </c>
      <c r="D557" t="s">
        <v>27</v>
      </c>
      <c r="E557">
        <v>0</v>
      </c>
      <c r="F557" s="5">
        <v>3.2612405074026185</v>
      </c>
      <c r="G557" s="5">
        <v>4.6361189328408434</v>
      </c>
      <c r="H557" s="5">
        <v>3.8756147706429207</v>
      </c>
    </row>
    <row r="558" spans="1:8" x14ac:dyDescent="0.3">
      <c r="A558" t="s">
        <v>19</v>
      </c>
      <c r="B558" t="s">
        <v>11</v>
      </c>
      <c r="C558" t="s">
        <v>14</v>
      </c>
      <c r="D558" t="s">
        <v>28</v>
      </c>
      <c r="E558">
        <v>18</v>
      </c>
      <c r="F558" s="5"/>
      <c r="G558" s="5"/>
      <c r="H558" s="5"/>
    </row>
    <row r="559" spans="1:8" x14ac:dyDescent="0.3">
      <c r="A559" t="s">
        <v>19</v>
      </c>
      <c r="B559" t="s">
        <v>11</v>
      </c>
      <c r="C559" t="s">
        <v>14</v>
      </c>
      <c r="D559" t="s">
        <v>29</v>
      </c>
      <c r="E559">
        <v>31</v>
      </c>
      <c r="F559" s="5"/>
      <c r="G559" s="5"/>
      <c r="H559" s="5"/>
    </row>
    <row r="560" spans="1:8" x14ac:dyDescent="0.3">
      <c r="A560" t="s">
        <v>19</v>
      </c>
      <c r="B560" t="s">
        <v>11</v>
      </c>
      <c r="C560" t="s">
        <v>14</v>
      </c>
      <c r="D560" t="s">
        <v>30</v>
      </c>
      <c r="E560">
        <v>120</v>
      </c>
      <c r="F560" s="5"/>
      <c r="G560" s="5"/>
      <c r="H560" s="5"/>
    </row>
    <row r="561" spans="1:8" x14ac:dyDescent="0.3">
      <c r="A561" t="s">
        <v>19</v>
      </c>
      <c r="B561" t="s">
        <v>11</v>
      </c>
      <c r="C561" t="s">
        <v>14</v>
      </c>
      <c r="D561" s="2" t="s">
        <v>31</v>
      </c>
      <c r="E561">
        <v>802</v>
      </c>
      <c r="F561" s="5"/>
      <c r="G561" s="5"/>
      <c r="H561" s="5"/>
    </row>
    <row r="562" spans="1:8" x14ac:dyDescent="0.3">
      <c r="A562" t="s">
        <v>19</v>
      </c>
      <c r="B562" t="s">
        <v>11</v>
      </c>
      <c r="C562" t="s">
        <v>15</v>
      </c>
      <c r="D562" t="s">
        <v>27</v>
      </c>
      <c r="E562">
        <v>0</v>
      </c>
      <c r="F562" s="5">
        <v>3.5291155639521286</v>
      </c>
      <c r="G562" s="5">
        <v>4.612838748088941</v>
      </c>
      <c r="H562" s="5">
        <v>4.1588504054631255</v>
      </c>
    </row>
    <row r="563" spans="1:8" x14ac:dyDescent="0.3">
      <c r="A563" t="s">
        <v>19</v>
      </c>
      <c r="B563" t="s">
        <v>11</v>
      </c>
      <c r="C563" t="s">
        <v>15</v>
      </c>
      <c r="D563" t="s">
        <v>28</v>
      </c>
      <c r="E563">
        <v>18</v>
      </c>
      <c r="F563" s="5"/>
      <c r="G563" s="5"/>
      <c r="H563" s="5"/>
    </row>
    <row r="564" spans="1:8" x14ac:dyDescent="0.3">
      <c r="A564" t="s">
        <v>19</v>
      </c>
      <c r="B564" t="s">
        <v>11</v>
      </c>
      <c r="C564" t="s">
        <v>15</v>
      </c>
      <c r="D564" t="s">
        <v>29</v>
      </c>
      <c r="E564">
        <v>31</v>
      </c>
      <c r="F564" s="5"/>
      <c r="G564" s="5"/>
      <c r="H564" s="5"/>
    </row>
    <row r="565" spans="1:8" x14ac:dyDescent="0.3">
      <c r="A565" t="s">
        <v>19</v>
      </c>
      <c r="B565" t="s">
        <v>11</v>
      </c>
      <c r="C565" t="s">
        <v>15</v>
      </c>
      <c r="D565" t="s">
        <v>30</v>
      </c>
      <c r="E565">
        <v>120</v>
      </c>
      <c r="F565" s="5"/>
      <c r="G565" s="5"/>
      <c r="H565" s="5"/>
    </row>
    <row r="566" spans="1:8" x14ac:dyDescent="0.3">
      <c r="A566" t="s">
        <v>19</v>
      </c>
      <c r="B566" t="s">
        <v>11</v>
      </c>
      <c r="C566" t="s">
        <v>15</v>
      </c>
      <c r="D566" s="2" t="s">
        <v>31</v>
      </c>
      <c r="E566">
        <v>802</v>
      </c>
      <c r="F566" s="5"/>
      <c r="G566" s="5"/>
      <c r="H566" s="5"/>
    </row>
    <row r="567" spans="1:8" x14ac:dyDescent="0.3">
      <c r="A567" t="s">
        <v>19</v>
      </c>
      <c r="B567" t="s">
        <v>11</v>
      </c>
      <c r="C567" t="s">
        <v>16</v>
      </c>
      <c r="D567" t="s">
        <v>27</v>
      </c>
      <c r="E567">
        <v>0</v>
      </c>
      <c r="F567" s="5">
        <v>3.8523346072916009</v>
      </c>
      <c r="G567" s="5">
        <v>4.3980431623393859</v>
      </c>
      <c r="H567" s="5">
        <v>3.9927110363273357</v>
      </c>
    </row>
    <row r="568" spans="1:8" x14ac:dyDescent="0.3">
      <c r="A568" t="s">
        <v>19</v>
      </c>
      <c r="B568" t="s">
        <v>11</v>
      </c>
      <c r="C568" t="s">
        <v>16</v>
      </c>
      <c r="D568" t="s">
        <v>28</v>
      </c>
      <c r="E568">
        <v>18</v>
      </c>
      <c r="F568" s="5"/>
      <c r="G568" s="5"/>
      <c r="H568" s="5"/>
    </row>
    <row r="569" spans="1:8" x14ac:dyDescent="0.3">
      <c r="A569" t="s">
        <v>19</v>
      </c>
      <c r="B569" t="s">
        <v>11</v>
      </c>
      <c r="C569" t="s">
        <v>16</v>
      </c>
      <c r="D569" t="s">
        <v>29</v>
      </c>
      <c r="E569">
        <v>31</v>
      </c>
      <c r="F569" s="5"/>
      <c r="G569" s="5"/>
      <c r="H569" s="5"/>
    </row>
    <row r="570" spans="1:8" x14ac:dyDescent="0.3">
      <c r="A570" t="s">
        <v>19</v>
      </c>
      <c r="B570" t="s">
        <v>11</v>
      </c>
      <c r="C570" t="s">
        <v>16</v>
      </c>
      <c r="D570" t="s">
        <v>30</v>
      </c>
      <c r="E570">
        <v>120</v>
      </c>
      <c r="F570" s="5"/>
      <c r="G570" s="5"/>
      <c r="H570" s="5"/>
    </row>
    <row r="571" spans="1:8" x14ac:dyDescent="0.3">
      <c r="A571" t="s">
        <v>19</v>
      </c>
      <c r="B571" t="s">
        <v>11</v>
      </c>
      <c r="C571" t="s">
        <v>16</v>
      </c>
      <c r="D571" s="2" t="s">
        <v>31</v>
      </c>
      <c r="E571">
        <v>802</v>
      </c>
      <c r="F571" s="5"/>
      <c r="G571" s="5"/>
      <c r="H571" s="5"/>
    </row>
    <row r="572" spans="1:8" x14ac:dyDescent="0.3">
      <c r="A572" t="s">
        <v>19</v>
      </c>
      <c r="B572" t="s">
        <v>11</v>
      </c>
      <c r="C572" t="s">
        <v>17</v>
      </c>
      <c r="D572" t="s">
        <v>27</v>
      </c>
      <c r="E572">
        <v>0</v>
      </c>
      <c r="F572" s="5">
        <v>3.1927440260859465</v>
      </c>
      <c r="G572" s="5">
        <v>4.5152039721692603</v>
      </c>
      <c r="H572" s="5">
        <v>3.7698579287006746</v>
      </c>
    </row>
    <row r="573" spans="1:8" x14ac:dyDescent="0.3">
      <c r="A573" t="s">
        <v>19</v>
      </c>
      <c r="B573" t="s">
        <v>11</v>
      </c>
      <c r="C573" t="s">
        <v>17</v>
      </c>
      <c r="D573" t="s">
        <v>28</v>
      </c>
      <c r="E573">
        <v>18</v>
      </c>
      <c r="F573" s="5"/>
      <c r="G573" s="5"/>
      <c r="H573" s="5"/>
    </row>
    <row r="574" spans="1:8" x14ac:dyDescent="0.3">
      <c r="A574" t="s">
        <v>19</v>
      </c>
      <c r="B574" t="s">
        <v>11</v>
      </c>
      <c r="C574" t="s">
        <v>17</v>
      </c>
      <c r="D574" t="s">
        <v>29</v>
      </c>
      <c r="E574">
        <v>31</v>
      </c>
      <c r="F574" s="5"/>
      <c r="G574" s="5"/>
      <c r="H574" s="5"/>
    </row>
    <row r="575" spans="1:8" x14ac:dyDescent="0.3">
      <c r="A575" t="s">
        <v>19</v>
      </c>
      <c r="B575" t="s">
        <v>11</v>
      </c>
      <c r="C575" t="s">
        <v>17</v>
      </c>
      <c r="D575" t="s">
        <v>30</v>
      </c>
      <c r="E575">
        <v>120</v>
      </c>
      <c r="F575" s="5"/>
      <c r="G575" s="5"/>
      <c r="H575" s="5"/>
    </row>
    <row r="576" spans="1:8" x14ac:dyDescent="0.3">
      <c r="A576" t="s">
        <v>19</v>
      </c>
      <c r="B576" t="s">
        <v>11</v>
      </c>
      <c r="C576" t="s">
        <v>17</v>
      </c>
      <c r="D576" s="2" t="s">
        <v>31</v>
      </c>
      <c r="E576">
        <v>802</v>
      </c>
      <c r="F576" s="5"/>
      <c r="G576" s="5"/>
      <c r="H576" s="5"/>
    </row>
    <row r="577" spans="1:8" x14ac:dyDescent="0.3">
      <c r="A577" t="s">
        <v>19</v>
      </c>
      <c r="B577" t="s">
        <v>12</v>
      </c>
      <c r="C577" t="s">
        <v>13</v>
      </c>
      <c r="D577" t="s">
        <v>27</v>
      </c>
      <c r="E577">
        <v>0</v>
      </c>
      <c r="F577" s="5">
        <v>2.9908016303130047</v>
      </c>
      <c r="G577" s="5">
        <v>4.1125527831909814</v>
      </c>
      <c r="H577" s="5">
        <v>3.9968413707892454</v>
      </c>
    </row>
    <row r="578" spans="1:8" x14ac:dyDescent="0.3">
      <c r="A578" t="s">
        <v>19</v>
      </c>
      <c r="B578" t="s">
        <v>12</v>
      </c>
      <c r="C578" t="s">
        <v>13</v>
      </c>
      <c r="D578" t="s">
        <v>28</v>
      </c>
      <c r="E578">
        <v>18</v>
      </c>
      <c r="F578" s="5"/>
      <c r="G578" s="5"/>
      <c r="H578" s="5"/>
    </row>
    <row r="579" spans="1:8" x14ac:dyDescent="0.3">
      <c r="A579" t="s">
        <v>19</v>
      </c>
      <c r="B579" t="s">
        <v>12</v>
      </c>
      <c r="C579" t="s">
        <v>13</v>
      </c>
      <c r="D579" t="s">
        <v>29</v>
      </c>
      <c r="E579">
        <v>31</v>
      </c>
      <c r="F579" s="5"/>
      <c r="G579" s="5"/>
      <c r="H579" s="5"/>
    </row>
    <row r="580" spans="1:8" x14ac:dyDescent="0.3">
      <c r="A580" t="s">
        <v>19</v>
      </c>
      <c r="B580" t="s">
        <v>12</v>
      </c>
      <c r="C580" t="s">
        <v>13</v>
      </c>
      <c r="D580" t="s">
        <v>30</v>
      </c>
      <c r="E580">
        <v>120</v>
      </c>
      <c r="F580" s="5"/>
      <c r="G580" s="5"/>
      <c r="H580" s="5"/>
    </row>
    <row r="581" spans="1:8" x14ac:dyDescent="0.3">
      <c r="A581" t="s">
        <v>19</v>
      </c>
      <c r="B581" t="s">
        <v>12</v>
      </c>
      <c r="C581" t="s">
        <v>13</v>
      </c>
      <c r="D581" s="2" t="s">
        <v>31</v>
      </c>
      <c r="E581">
        <v>802</v>
      </c>
      <c r="F581" s="5"/>
      <c r="G581" s="5"/>
      <c r="H581" s="5"/>
    </row>
    <row r="582" spans="1:8" x14ac:dyDescent="0.3">
      <c r="A582" t="s">
        <v>19</v>
      </c>
      <c r="B582" t="s">
        <v>12</v>
      </c>
      <c r="C582" t="s">
        <v>14</v>
      </c>
      <c r="D582" t="s">
        <v>27</v>
      </c>
      <c r="E582">
        <v>0</v>
      </c>
      <c r="F582" s="5">
        <v>3.4494834361299604</v>
      </c>
      <c r="G582" s="5">
        <v>4.5109142779346296</v>
      </c>
      <c r="H582" s="5">
        <v>4.0432465275169545</v>
      </c>
    </row>
    <row r="583" spans="1:8" x14ac:dyDescent="0.3">
      <c r="A583" t="s">
        <v>19</v>
      </c>
      <c r="B583" t="s">
        <v>12</v>
      </c>
      <c r="C583" t="s">
        <v>14</v>
      </c>
      <c r="D583" t="s">
        <v>28</v>
      </c>
      <c r="E583">
        <v>18</v>
      </c>
      <c r="F583" s="5"/>
      <c r="G583" s="5"/>
      <c r="H583" s="5"/>
    </row>
    <row r="584" spans="1:8" x14ac:dyDescent="0.3">
      <c r="A584" t="s">
        <v>19</v>
      </c>
      <c r="B584" t="s">
        <v>12</v>
      </c>
      <c r="C584" t="s">
        <v>14</v>
      </c>
      <c r="D584" t="s">
        <v>29</v>
      </c>
      <c r="E584">
        <v>31</v>
      </c>
      <c r="F584" s="5"/>
      <c r="G584" s="5"/>
      <c r="H584" s="5"/>
    </row>
    <row r="585" spans="1:8" x14ac:dyDescent="0.3">
      <c r="A585" t="s">
        <v>19</v>
      </c>
      <c r="B585" t="s">
        <v>12</v>
      </c>
      <c r="C585" t="s">
        <v>14</v>
      </c>
      <c r="D585" t="s">
        <v>30</v>
      </c>
      <c r="E585">
        <v>120</v>
      </c>
      <c r="F585" s="5"/>
      <c r="G585" s="5"/>
      <c r="H585" s="5"/>
    </row>
    <row r="586" spans="1:8" x14ac:dyDescent="0.3">
      <c r="A586" t="s">
        <v>19</v>
      </c>
      <c r="B586" t="s">
        <v>12</v>
      </c>
      <c r="C586" t="s">
        <v>14</v>
      </c>
      <c r="D586" s="2" t="s">
        <v>31</v>
      </c>
      <c r="E586">
        <v>802</v>
      </c>
      <c r="F586" s="5"/>
      <c r="G586" s="5"/>
      <c r="H586" s="5"/>
    </row>
    <row r="587" spans="1:8" x14ac:dyDescent="0.3">
      <c r="A587" t="s">
        <v>19</v>
      </c>
      <c r="B587" t="s">
        <v>12</v>
      </c>
      <c r="C587" t="s">
        <v>15</v>
      </c>
      <c r="D587" t="s">
        <v>27</v>
      </c>
      <c r="E587">
        <v>0</v>
      </c>
      <c r="F587" s="5">
        <v>3.4686962642079608</v>
      </c>
      <c r="G587" s="5">
        <v>4.6415392716489601</v>
      </c>
      <c r="H587" s="5">
        <v>4.3106761275751042</v>
      </c>
    </row>
    <row r="588" spans="1:8" x14ac:dyDescent="0.3">
      <c r="A588" t="s">
        <v>19</v>
      </c>
      <c r="B588" t="s">
        <v>12</v>
      </c>
      <c r="C588" t="s">
        <v>15</v>
      </c>
      <c r="D588" t="s">
        <v>28</v>
      </c>
      <c r="E588">
        <v>18</v>
      </c>
      <c r="F588" s="5"/>
      <c r="G588" s="5"/>
      <c r="H588" s="5"/>
    </row>
    <row r="589" spans="1:8" x14ac:dyDescent="0.3">
      <c r="A589" t="s">
        <v>19</v>
      </c>
      <c r="B589" t="s">
        <v>12</v>
      </c>
      <c r="C589" t="s">
        <v>15</v>
      </c>
      <c r="D589" t="s">
        <v>29</v>
      </c>
      <c r="E589">
        <v>31</v>
      </c>
      <c r="F589" s="5"/>
      <c r="G589" s="5"/>
      <c r="H589" s="5"/>
    </row>
    <row r="590" spans="1:8" x14ac:dyDescent="0.3">
      <c r="A590" t="s">
        <v>19</v>
      </c>
      <c r="B590" t="s">
        <v>12</v>
      </c>
      <c r="C590" t="s">
        <v>15</v>
      </c>
      <c r="D590" t="s">
        <v>30</v>
      </c>
      <c r="E590">
        <v>120</v>
      </c>
      <c r="F590" s="5"/>
      <c r="G590" s="5"/>
      <c r="H590" s="5"/>
    </row>
    <row r="591" spans="1:8" x14ac:dyDescent="0.3">
      <c r="A591" t="s">
        <v>19</v>
      </c>
      <c r="B591" t="s">
        <v>12</v>
      </c>
      <c r="C591" t="s">
        <v>15</v>
      </c>
      <c r="D591" s="2" t="s">
        <v>31</v>
      </c>
      <c r="E591">
        <v>802</v>
      </c>
      <c r="F591" s="5"/>
      <c r="G591" s="5"/>
      <c r="H591" s="5"/>
    </row>
    <row r="592" spans="1:8" x14ac:dyDescent="0.3">
      <c r="A592" t="s">
        <v>19</v>
      </c>
      <c r="B592" t="s">
        <v>12</v>
      </c>
      <c r="C592" t="s">
        <v>16</v>
      </c>
      <c r="D592" t="s">
        <v>27</v>
      </c>
      <c r="E592">
        <v>0</v>
      </c>
      <c r="F592" s="5">
        <v>3.7910709226779749</v>
      </c>
      <c r="G592" s="5">
        <v>4.3143463901229735</v>
      </c>
      <c r="H592" s="5">
        <v>4.060566459161695</v>
      </c>
    </row>
    <row r="593" spans="1:8" x14ac:dyDescent="0.3">
      <c r="A593" t="s">
        <v>19</v>
      </c>
      <c r="B593" t="s">
        <v>12</v>
      </c>
      <c r="C593" t="s">
        <v>16</v>
      </c>
      <c r="D593" t="s">
        <v>28</v>
      </c>
      <c r="E593">
        <v>18</v>
      </c>
      <c r="F593" s="5"/>
      <c r="G593" s="5"/>
      <c r="H593" s="5"/>
    </row>
    <row r="594" spans="1:8" x14ac:dyDescent="0.3">
      <c r="A594" t="s">
        <v>19</v>
      </c>
      <c r="B594" t="s">
        <v>12</v>
      </c>
      <c r="C594" t="s">
        <v>16</v>
      </c>
      <c r="D594" t="s">
        <v>29</v>
      </c>
      <c r="E594">
        <v>31</v>
      </c>
      <c r="F594" s="5"/>
      <c r="G594" s="5"/>
      <c r="H594" s="5"/>
    </row>
    <row r="595" spans="1:8" x14ac:dyDescent="0.3">
      <c r="A595" t="s">
        <v>19</v>
      </c>
      <c r="B595" t="s">
        <v>12</v>
      </c>
      <c r="C595" t="s">
        <v>16</v>
      </c>
      <c r="D595" t="s">
        <v>30</v>
      </c>
      <c r="E595">
        <v>120</v>
      </c>
      <c r="F595" s="5"/>
      <c r="G595" s="5"/>
      <c r="H595" s="5"/>
    </row>
    <row r="596" spans="1:8" x14ac:dyDescent="0.3">
      <c r="A596" t="s">
        <v>19</v>
      </c>
      <c r="B596" t="s">
        <v>12</v>
      </c>
      <c r="C596" t="s">
        <v>16</v>
      </c>
      <c r="D596" s="2" t="s">
        <v>31</v>
      </c>
      <c r="E596">
        <v>802</v>
      </c>
      <c r="F596" s="5"/>
      <c r="G596" s="5"/>
      <c r="H596" s="5"/>
    </row>
    <row r="597" spans="1:8" x14ac:dyDescent="0.3">
      <c r="A597" t="s">
        <v>19</v>
      </c>
      <c r="B597" t="s">
        <v>12</v>
      </c>
      <c r="C597" t="s">
        <v>17</v>
      </c>
      <c r="D597" t="s">
        <v>27</v>
      </c>
      <c r="E597">
        <v>0</v>
      </c>
      <c r="F597" s="5">
        <v>3.0526123763224593</v>
      </c>
      <c r="G597" s="5">
        <v>4.4887740473906836</v>
      </c>
      <c r="H597" s="5">
        <v>3.7249568547788967</v>
      </c>
    </row>
    <row r="598" spans="1:8" x14ac:dyDescent="0.3">
      <c r="A598" t="s">
        <v>19</v>
      </c>
      <c r="B598" t="s">
        <v>12</v>
      </c>
      <c r="C598" t="s">
        <v>17</v>
      </c>
      <c r="D598" t="s">
        <v>28</v>
      </c>
      <c r="E598">
        <v>18</v>
      </c>
      <c r="F598" s="5"/>
      <c r="G598" s="5"/>
      <c r="H598" s="5"/>
    </row>
    <row r="599" spans="1:8" x14ac:dyDescent="0.3">
      <c r="A599" t="s">
        <v>19</v>
      </c>
      <c r="B599" t="s">
        <v>12</v>
      </c>
      <c r="C599" t="s">
        <v>17</v>
      </c>
      <c r="D599" t="s">
        <v>29</v>
      </c>
      <c r="E599">
        <v>31</v>
      </c>
      <c r="F599" s="5"/>
      <c r="G599" s="5"/>
      <c r="H599" s="5"/>
    </row>
    <row r="600" spans="1:8" x14ac:dyDescent="0.3">
      <c r="A600" t="s">
        <v>19</v>
      </c>
      <c r="B600" t="s">
        <v>12</v>
      </c>
      <c r="C600" t="s">
        <v>17</v>
      </c>
      <c r="D600" t="s">
        <v>30</v>
      </c>
      <c r="E600">
        <v>120</v>
      </c>
      <c r="F600" s="5"/>
      <c r="G600" s="5"/>
      <c r="H600" s="5"/>
    </row>
    <row r="601" spans="1:8" x14ac:dyDescent="0.3">
      <c r="A601" t="s">
        <v>19</v>
      </c>
      <c r="B601" t="s">
        <v>12</v>
      </c>
      <c r="C601" t="s">
        <v>17</v>
      </c>
      <c r="D601" s="2" t="s">
        <v>31</v>
      </c>
      <c r="E601">
        <v>802</v>
      </c>
      <c r="F601" s="5"/>
      <c r="G601" s="5"/>
      <c r="H601" s="5"/>
    </row>
    <row r="602" spans="1:8" x14ac:dyDescent="0.3">
      <c r="A602" t="s">
        <v>23</v>
      </c>
      <c r="B602" t="s">
        <v>7</v>
      </c>
      <c r="C602" t="s">
        <v>13</v>
      </c>
      <c r="D602" t="s">
        <v>27</v>
      </c>
      <c r="E602">
        <v>0</v>
      </c>
      <c r="F602" s="6">
        <v>3.55</v>
      </c>
      <c r="G602" s="6">
        <v>4.3899999999999997</v>
      </c>
      <c r="H602" s="6">
        <v>4.07</v>
      </c>
    </row>
    <row r="603" spans="1:8" x14ac:dyDescent="0.3">
      <c r="A603" t="s">
        <v>23</v>
      </c>
      <c r="B603" t="s">
        <v>7</v>
      </c>
      <c r="C603" t="s">
        <v>13</v>
      </c>
      <c r="D603" t="s">
        <v>28</v>
      </c>
      <c r="E603">
        <v>14</v>
      </c>
      <c r="F603" s="6"/>
      <c r="G603" s="6"/>
      <c r="H603" s="6"/>
    </row>
    <row r="604" spans="1:8" x14ac:dyDescent="0.3">
      <c r="A604" t="s">
        <v>23</v>
      </c>
      <c r="B604" t="s">
        <v>7</v>
      </c>
      <c r="C604" t="s">
        <v>13</v>
      </c>
      <c r="D604" t="s">
        <v>29</v>
      </c>
      <c r="E604">
        <v>28</v>
      </c>
      <c r="F604" s="6"/>
      <c r="G604" s="6"/>
      <c r="H604" s="6"/>
    </row>
    <row r="605" spans="1:8" x14ac:dyDescent="0.3">
      <c r="A605" t="s">
        <v>23</v>
      </c>
      <c r="B605" t="s">
        <v>7</v>
      </c>
      <c r="C605" t="s">
        <v>13</v>
      </c>
      <c r="D605" t="s">
        <v>30</v>
      </c>
      <c r="E605">
        <v>66</v>
      </c>
      <c r="F605" s="6"/>
      <c r="G605" s="6"/>
      <c r="H605" s="6"/>
    </row>
    <row r="606" spans="1:8" x14ac:dyDescent="0.3">
      <c r="A606" t="s">
        <v>23</v>
      </c>
      <c r="B606" t="s">
        <v>7</v>
      </c>
      <c r="C606" t="s">
        <v>13</v>
      </c>
      <c r="D606" s="2" t="s">
        <v>31</v>
      </c>
      <c r="E606">
        <v>501</v>
      </c>
      <c r="F606" s="6"/>
      <c r="G606" s="6"/>
      <c r="H606" s="6"/>
    </row>
    <row r="607" spans="1:8" x14ac:dyDescent="0.3">
      <c r="A607" t="s">
        <v>23</v>
      </c>
      <c r="B607" t="s">
        <v>7</v>
      </c>
      <c r="C607" t="s">
        <v>14</v>
      </c>
      <c r="D607" t="s">
        <v>27</v>
      </c>
      <c r="E607">
        <v>0</v>
      </c>
      <c r="F607" s="5">
        <v>3.42</v>
      </c>
      <c r="G607" s="5">
        <v>4.3018339907585528</v>
      </c>
      <c r="H607" s="5">
        <v>3.88</v>
      </c>
    </row>
    <row r="608" spans="1:8" x14ac:dyDescent="0.3">
      <c r="A608" t="s">
        <v>23</v>
      </c>
      <c r="B608" t="s">
        <v>7</v>
      </c>
      <c r="C608" t="s">
        <v>14</v>
      </c>
      <c r="D608" t="s">
        <v>28</v>
      </c>
      <c r="E608">
        <v>14</v>
      </c>
      <c r="F608" s="5"/>
      <c r="G608" s="5"/>
      <c r="H608" s="5"/>
    </row>
    <row r="609" spans="1:8" x14ac:dyDescent="0.3">
      <c r="A609" t="s">
        <v>23</v>
      </c>
      <c r="B609" t="s">
        <v>7</v>
      </c>
      <c r="C609" t="s">
        <v>14</v>
      </c>
      <c r="D609" t="s">
        <v>29</v>
      </c>
      <c r="E609">
        <v>28</v>
      </c>
      <c r="F609" s="5"/>
      <c r="G609" s="5"/>
      <c r="H609" s="5"/>
    </row>
    <row r="610" spans="1:8" x14ac:dyDescent="0.3">
      <c r="A610" t="s">
        <v>23</v>
      </c>
      <c r="B610" t="s">
        <v>7</v>
      </c>
      <c r="C610" t="s">
        <v>14</v>
      </c>
      <c r="D610" t="s">
        <v>30</v>
      </c>
      <c r="E610">
        <v>66</v>
      </c>
      <c r="F610" s="5"/>
      <c r="G610" s="5"/>
      <c r="H610" s="5"/>
    </row>
    <row r="611" spans="1:8" x14ac:dyDescent="0.3">
      <c r="A611" t="s">
        <v>23</v>
      </c>
      <c r="B611" t="s">
        <v>7</v>
      </c>
      <c r="C611" t="s">
        <v>14</v>
      </c>
      <c r="D611" s="2" t="s">
        <v>31</v>
      </c>
      <c r="E611">
        <v>501</v>
      </c>
      <c r="F611" s="5"/>
      <c r="G611" s="5"/>
      <c r="H611" s="5"/>
    </row>
    <row r="612" spans="1:8" x14ac:dyDescent="0.3">
      <c r="A612" t="s">
        <v>23</v>
      </c>
      <c r="B612" t="s">
        <v>7</v>
      </c>
      <c r="C612" t="s">
        <v>15</v>
      </c>
      <c r="D612" t="s">
        <v>27</v>
      </c>
      <c r="E612">
        <v>0</v>
      </c>
      <c r="F612" s="5">
        <v>3.52</v>
      </c>
      <c r="G612" s="5">
        <v>4.4800000000000004</v>
      </c>
      <c r="H612" s="5">
        <v>4.07</v>
      </c>
    </row>
    <row r="613" spans="1:8" x14ac:dyDescent="0.3">
      <c r="A613" t="s">
        <v>23</v>
      </c>
      <c r="B613" t="s">
        <v>7</v>
      </c>
      <c r="C613" t="s">
        <v>15</v>
      </c>
      <c r="D613" t="s">
        <v>28</v>
      </c>
      <c r="E613">
        <v>14</v>
      </c>
      <c r="F613" s="5"/>
      <c r="G613" s="5"/>
      <c r="H613" s="5"/>
    </row>
    <row r="614" spans="1:8" x14ac:dyDescent="0.3">
      <c r="A614" t="s">
        <v>23</v>
      </c>
      <c r="B614" t="s">
        <v>7</v>
      </c>
      <c r="C614" t="s">
        <v>15</v>
      </c>
      <c r="D614" t="s">
        <v>29</v>
      </c>
      <c r="E614">
        <v>28</v>
      </c>
      <c r="F614" s="5"/>
      <c r="G614" s="5"/>
      <c r="H614" s="5"/>
    </row>
    <row r="615" spans="1:8" x14ac:dyDescent="0.3">
      <c r="A615" t="s">
        <v>23</v>
      </c>
      <c r="B615" t="s">
        <v>7</v>
      </c>
      <c r="C615" t="s">
        <v>15</v>
      </c>
      <c r="D615" t="s">
        <v>30</v>
      </c>
      <c r="E615">
        <v>66</v>
      </c>
      <c r="F615" s="5"/>
      <c r="G615" s="5"/>
      <c r="H615" s="5"/>
    </row>
    <row r="616" spans="1:8" x14ac:dyDescent="0.3">
      <c r="A616" t="s">
        <v>23</v>
      </c>
      <c r="B616" t="s">
        <v>7</v>
      </c>
      <c r="C616" t="s">
        <v>15</v>
      </c>
      <c r="D616" s="2" t="s">
        <v>31</v>
      </c>
      <c r="E616">
        <v>501</v>
      </c>
      <c r="F616" s="5"/>
      <c r="G616" s="5"/>
      <c r="H616" s="5"/>
    </row>
    <row r="617" spans="1:8" x14ac:dyDescent="0.3">
      <c r="A617" t="s">
        <v>23</v>
      </c>
      <c r="B617" t="s">
        <v>7</v>
      </c>
      <c r="C617" t="s">
        <v>16</v>
      </c>
      <c r="D617" t="s">
        <v>27</v>
      </c>
      <c r="E617">
        <v>0</v>
      </c>
      <c r="F617" s="5">
        <v>3.46</v>
      </c>
      <c r="G617" s="5">
        <v>4.46</v>
      </c>
      <c r="H617" s="5">
        <v>3.92</v>
      </c>
    </row>
    <row r="618" spans="1:8" x14ac:dyDescent="0.3">
      <c r="A618" t="s">
        <v>23</v>
      </c>
      <c r="B618" t="s">
        <v>7</v>
      </c>
      <c r="C618" t="s">
        <v>16</v>
      </c>
      <c r="D618" t="s">
        <v>28</v>
      </c>
      <c r="E618">
        <v>14</v>
      </c>
      <c r="F618" s="5"/>
      <c r="G618" s="5"/>
      <c r="H618" s="5"/>
    </row>
    <row r="619" spans="1:8" x14ac:dyDescent="0.3">
      <c r="A619" t="s">
        <v>23</v>
      </c>
      <c r="B619" t="s">
        <v>7</v>
      </c>
      <c r="C619" t="s">
        <v>16</v>
      </c>
      <c r="D619" t="s">
        <v>29</v>
      </c>
      <c r="E619">
        <v>28</v>
      </c>
      <c r="F619" s="5"/>
      <c r="G619" s="5"/>
      <c r="H619" s="5"/>
    </row>
    <row r="620" spans="1:8" x14ac:dyDescent="0.3">
      <c r="A620" t="s">
        <v>23</v>
      </c>
      <c r="B620" t="s">
        <v>7</v>
      </c>
      <c r="C620" t="s">
        <v>16</v>
      </c>
      <c r="D620" t="s">
        <v>30</v>
      </c>
      <c r="E620">
        <v>66</v>
      </c>
      <c r="F620" s="5"/>
      <c r="G620" s="5"/>
      <c r="H620" s="5"/>
    </row>
    <row r="621" spans="1:8" x14ac:dyDescent="0.3">
      <c r="A621" t="s">
        <v>23</v>
      </c>
      <c r="B621" t="s">
        <v>7</v>
      </c>
      <c r="C621" t="s">
        <v>16</v>
      </c>
      <c r="D621" s="2" t="s">
        <v>31</v>
      </c>
      <c r="E621">
        <v>501</v>
      </c>
      <c r="F621" s="5"/>
      <c r="G621" s="5"/>
      <c r="H621" s="5"/>
    </row>
    <row r="622" spans="1:8" x14ac:dyDescent="0.3">
      <c r="A622" t="s">
        <v>23</v>
      </c>
      <c r="B622" t="s">
        <v>7</v>
      </c>
      <c r="C622" t="s">
        <v>17</v>
      </c>
      <c r="D622" t="s">
        <v>27</v>
      </c>
      <c r="E622">
        <v>0</v>
      </c>
      <c r="F622" s="5">
        <v>3.35</v>
      </c>
      <c r="G622" s="5">
        <v>4.46</v>
      </c>
      <c r="H622" s="5">
        <v>3.82</v>
      </c>
    </row>
    <row r="623" spans="1:8" x14ac:dyDescent="0.3">
      <c r="A623" t="s">
        <v>23</v>
      </c>
      <c r="B623" t="s">
        <v>7</v>
      </c>
      <c r="C623" t="s">
        <v>17</v>
      </c>
      <c r="D623" t="s">
        <v>28</v>
      </c>
      <c r="E623">
        <v>14</v>
      </c>
      <c r="F623" s="5"/>
      <c r="G623" s="5"/>
      <c r="H623" s="5"/>
    </row>
    <row r="624" spans="1:8" x14ac:dyDescent="0.3">
      <c r="A624" t="s">
        <v>23</v>
      </c>
      <c r="B624" t="s">
        <v>7</v>
      </c>
      <c r="C624" t="s">
        <v>17</v>
      </c>
      <c r="D624" t="s">
        <v>29</v>
      </c>
      <c r="E624">
        <v>28</v>
      </c>
      <c r="F624" s="5"/>
      <c r="G624" s="5"/>
      <c r="H624" s="5"/>
    </row>
    <row r="625" spans="1:8" x14ac:dyDescent="0.3">
      <c r="A625" t="s">
        <v>23</v>
      </c>
      <c r="B625" t="s">
        <v>7</v>
      </c>
      <c r="C625" t="s">
        <v>17</v>
      </c>
      <c r="D625" t="s">
        <v>30</v>
      </c>
      <c r="E625">
        <v>66</v>
      </c>
      <c r="F625" s="5"/>
      <c r="G625" s="5"/>
      <c r="H625" s="5"/>
    </row>
    <row r="626" spans="1:8" x14ac:dyDescent="0.3">
      <c r="A626" t="s">
        <v>23</v>
      </c>
      <c r="B626" t="s">
        <v>7</v>
      </c>
      <c r="C626" t="s">
        <v>17</v>
      </c>
      <c r="D626" s="2" t="s">
        <v>31</v>
      </c>
      <c r="E626">
        <v>501</v>
      </c>
      <c r="F626" s="5"/>
      <c r="G626" s="5"/>
      <c r="H626" s="5"/>
    </row>
    <row r="627" spans="1:8" x14ac:dyDescent="0.3">
      <c r="A627" t="s">
        <v>23</v>
      </c>
      <c r="B627" t="s">
        <v>8</v>
      </c>
      <c r="C627" t="s">
        <v>13</v>
      </c>
      <c r="D627" t="s">
        <v>27</v>
      </c>
      <c r="E627">
        <v>0</v>
      </c>
      <c r="F627" s="5">
        <v>3.62499248423505</v>
      </c>
      <c r="G627" s="5">
        <v>4.3187986785061732</v>
      </c>
      <c r="H627" s="5">
        <v>4.1678106454177613</v>
      </c>
    </row>
    <row r="628" spans="1:8" x14ac:dyDescent="0.3">
      <c r="A628" t="s">
        <v>23</v>
      </c>
      <c r="B628" t="s">
        <v>8</v>
      </c>
      <c r="C628" t="s">
        <v>13</v>
      </c>
      <c r="D628" t="s">
        <v>28</v>
      </c>
      <c r="E628">
        <v>14</v>
      </c>
      <c r="F628" s="5"/>
      <c r="G628" s="5"/>
      <c r="H628" s="5"/>
    </row>
    <row r="629" spans="1:8" x14ac:dyDescent="0.3">
      <c r="A629" t="s">
        <v>23</v>
      </c>
      <c r="B629" t="s">
        <v>8</v>
      </c>
      <c r="C629" t="s">
        <v>13</v>
      </c>
      <c r="D629" t="s">
        <v>29</v>
      </c>
      <c r="E629">
        <v>28</v>
      </c>
      <c r="F629" s="5"/>
      <c r="G629" s="5"/>
      <c r="H629" s="5"/>
    </row>
    <row r="630" spans="1:8" x14ac:dyDescent="0.3">
      <c r="A630" t="s">
        <v>23</v>
      </c>
      <c r="B630" t="s">
        <v>8</v>
      </c>
      <c r="C630" t="s">
        <v>13</v>
      </c>
      <c r="D630" t="s">
        <v>30</v>
      </c>
      <c r="E630">
        <v>66</v>
      </c>
      <c r="F630" s="5"/>
      <c r="G630" s="5"/>
      <c r="H630" s="5"/>
    </row>
    <row r="631" spans="1:8" x14ac:dyDescent="0.3">
      <c r="A631" t="s">
        <v>23</v>
      </c>
      <c r="B631" t="s">
        <v>8</v>
      </c>
      <c r="C631" t="s">
        <v>13</v>
      </c>
      <c r="D631" s="2" t="s">
        <v>31</v>
      </c>
      <c r="E631">
        <v>501</v>
      </c>
      <c r="F631" s="5"/>
      <c r="G631" s="5"/>
      <c r="H631" s="5"/>
    </row>
    <row r="632" spans="1:8" x14ac:dyDescent="0.3">
      <c r="A632" t="s">
        <v>23</v>
      </c>
      <c r="B632" t="s">
        <v>8</v>
      </c>
      <c r="C632" t="s">
        <v>14</v>
      </c>
      <c r="D632" t="s">
        <v>27</v>
      </c>
      <c r="E632">
        <v>0</v>
      </c>
      <c r="F632" s="5">
        <v>3.311751047870592</v>
      </c>
      <c r="G632" s="5">
        <v>4.3932013606097522</v>
      </c>
      <c r="H632" s="5">
        <v>3.9389100030429165</v>
      </c>
    </row>
    <row r="633" spans="1:8" x14ac:dyDescent="0.3">
      <c r="A633" t="s">
        <v>23</v>
      </c>
      <c r="B633" t="s">
        <v>8</v>
      </c>
      <c r="C633" t="s">
        <v>14</v>
      </c>
      <c r="D633" t="s">
        <v>28</v>
      </c>
      <c r="E633">
        <v>14</v>
      </c>
      <c r="F633" s="5"/>
      <c r="G633" s="5"/>
      <c r="H633" s="5"/>
    </row>
    <row r="634" spans="1:8" x14ac:dyDescent="0.3">
      <c r="A634" t="s">
        <v>23</v>
      </c>
      <c r="B634" t="s">
        <v>8</v>
      </c>
      <c r="C634" t="s">
        <v>14</v>
      </c>
      <c r="D634" t="s">
        <v>29</v>
      </c>
      <c r="E634">
        <v>28</v>
      </c>
      <c r="F634" s="5"/>
      <c r="G634" s="5"/>
      <c r="H634" s="5"/>
    </row>
    <row r="635" spans="1:8" x14ac:dyDescent="0.3">
      <c r="A635" t="s">
        <v>23</v>
      </c>
      <c r="B635" t="s">
        <v>8</v>
      </c>
      <c r="C635" t="s">
        <v>14</v>
      </c>
      <c r="D635" t="s">
        <v>30</v>
      </c>
      <c r="E635">
        <v>66</v>
      </c>
      <c r="F635" s="5"/>
      <c r="G635" s="5"/>
      <c r="H635" s="5"/>
    </row>
    <row r="636" spans="1:8" x14ac:dyDescent="0.3">
      <c r="A636" t="s">
        <v>23</v>
      </c>
      <c r="B636" t="s">
        <v>8</v>
      </c>
      <c r="C636" t="s">
        <v>14</v>
      </c>
      <c r="D636" s="2" t="s">
        <v>31</v>
      </c>
      <c r="E636">
        <v>501</v>
      </c>
      <c r="F636" s="5"/>
      <c r="G636" s="5"/>
      <c r="H636" s="5"/>
    </row>
    <row r="637" spans="1:8" x14ac:dyDescent="0.3">
      <c r="A637" t="s">
        <v>23</v>
      </c>
      <c r="B637" t="s">
        <v>8</v>
      </c>
      <c r="C637" t="s">
        <v>15</v>
      </c>
      <c r="D637" t="s">
        <v>27</v>
      </c>
      <c r="E637">
        <v>0</v>
      </c>
      <c r="F637" s="5">
        <v>3.5362451849985379</v>
      </c>
      <c r="G637" s="5">
        <v>4.4455358675228274</v>
      </c>
      <c r="H637" s="5">
        <v>4.1712261020663153</v>
      </c>
    </row>
    <row r="638" spans="1:8" x14ac:dyDescent="0.3">
      <c r="A638" t="s">
        <v>23</v>
      </c>
      <c r="B638" t="s">
        <v>8</v>
      </c>
      <c r="C638" t="s">
        <v>15</v>
      </c>
      <c r="D638" t="s">
        <v>28</v>
      </c>
      <c r="E638">
        <v>14</v>
      </c>
      <c r="F638" s="5"/>
      <c r="G638" s="5"/>
      <c r="H638" s="5"/>
    </row>
    <row r="639" spans="1:8" x14ac:dyDescent="0.3">
      <c r="A639" t="s">
        <v>23</v>
      </c>
      <c r="B639" t="s">
        <v>8</v>
      </c>
      <c r="C639" t="s">
        <v>15</v>
      </c>
      <c r="D639" t="s">
        <v>29</v>
      </c>
      <c r="E639">
        <v>28</v>
      </c>
      <c r="F639" s="5"/>
      <c r="G639" s="5"/>
      <c r="H639" s="5"/>
    </row>
    <row r="640" spans="1:8" x14ac:dyDescent="0.3">
      <c r="A640" t="s">
        <v>23</v>
      </c>
      <c r="B640" t="s">
        <v>8</v>
      </c>
      <c r="C640" t="s">
        <v>15</v>
      </c>
      <c r="D640" t="s">
        <v>30</v>
      </c>
      <c r="E640">
        <v>66</v>
      </c>
      <c r="F640" s="5"/>
      <c r="G640" s="5"/>
      <c r="H640" s="5"/>
    </row>
    <row r="641" spans="1:8" x14ac:dyDescent="0.3">
      <c r="A641" t="s">
        <v>23</v>
      </c>
      <c r="B641" t="s">
        <v>8</v>
      </c>
      <c r="C641" t="s">
        <v>15</v>
      </c>
      <c r="D641" s="2" t="s">
        <v>31</v>
      </c>
      <c r="E641">
        <v>501</v>
      </c>
      <c r="F641" s="5"/>
      <c r="G641" s="5"/>
      <c r="H641" s="5"/>
    </row>
    <row r="642" spans="1:8" x14ac:dyDescent="0.3">
      <c r="A642" t="s">
        <v>23</v>
      </c>
      <c r="B642" t="s">
        <v>8</v>
      </c>
      <c r="C642" t="s">
        <v>16</v>
      </c>
      <c r="D642" t="s">
        <v>27</v>
      </c>
      <c r="E642">
        <v>0</v>
      </c>
      <c r="F642" s="5">
        <v>3.4901494338750219</v>
      </c>
      <c r="G642" s="5">
        <v>4.6352265384771814</v>
      </c>
      <c r="H642" s="5">
        <v>4.0770827111302106</v>
      </c>
    </row>
    <row r="643" spans="1:8" x14ac:dyDescent="0.3">
      <c r="A643" t="s">
        <v>23</v>
      </c>
      <c r="B643" t="s">
        <v>8</v>
      </c>
      <c r="C643" t="s">
        <v>16</v>
      </c>
      <c r="D643" t="s">
        <v>28</v>
      </c>
      <c r="E643">
        <v>14</v>
      </c>
      <c r="F643" s="5"/>
      <c r="G643" s="5"/>
      <c r="H643" s="5"/>
    </row>
    <row r="644" spans="1:8" x14ac:dyDescent="0.3">
      <c r="A644" t="s">
        <v>23</v>
      </c>
      <c r="B644" t="s">
        <v>8</v>
      </c>
      <c r="C644" t="s">
        <v>16</v>
      </c>
      <c r="D644" t="s">
        <v>29</v>
      </c>
      <c r="E644">
        <v>28</v>
      </c>
      <c r="F644" s="5"/>
      <c r="G644" s="5"/>
      <c r="H644" s="5"/>
    </row>
    <row r="645" spans="1:8" x14ac:dyDescent="0.3">
      <c r="A645" t="s">
        <v>23</v>
      </c>
      <c r="B645" t="s">
        <v>8</v>
      </c>
      <c r="C645" t="s">
        <v>16</v>
      </c>
      <c r="D645" t="s">
        <v>30</v>
      </c>
      <c r="E645">
        <v>66</v>
      </c>
      <c r="F645" s="5"/>
      <c r="G645" s="5"/>
      <c r="H645" s="5"/>
    </row>
    <row r="646" spans="1:8" x14ac:dyDescent="0.3">
      <c r="A646" t="s">
        <v>23</v>
      </c>
      <c r="B646" t="s">
        <v>8</v>
      </c>
      <c r="C646" t="s">
        <v>16</v>
      </c>
      <c r="D646" s="2" t="s">
        <v>31</v>
      </c>
      <c r="E646">
        <v>501</v>
      </c>
      <c r="F646" s="5"/>
      <c r="G646" s="5"/>
      <c r="H646" s="5"/>
    </row>
    <row r="647" spans="1:8" x14ac:dyDescent="0.3">
      <c r="A647" t="s">
        <v>23</v>
      </c>
      <c r="B647" t="s">
        <v>8</v>
      </c>
      <c r="C647" t="s">
        <v>17</v>
      </c>
      <c r="D647" t="s">
        <v>27</v>
      </c>
      <c r="E647">
        <v>0</v>
      </c>
      <c r="F647" s="5">
        <v>3.355525750638968</v>
      </c>
      <c r="G647" s="5">
        <v>4.4988367262147531</v>
      </c>
      <c r="H647" s="5">
        <v>3.9714159814646726</v>
      </c>
    </row>
    <row r="648" spans="1:8" x14ac:dyDescent="0.3">
      <c r="A648" t="s">
        <v>23</v>
      </c>
      <c r="B648" t="s">
        <v>8</v>
      </c>
      <c r="C648" t="s">
        <v>17</v>
      </c>
      <c r="D648" t="s">
        <v>28</v>
      </c>
      <c r="E648">
        <v>14</v>
      </c>
      <c r="F648" s="5"/>
      <c r="G648" s="5"/>
      <c r="H648" s="5"/>
    </row>
    <row r="649" spans="1:8" x14ac:dyDescent="0.3">
      <c r="A649" t="s">
        <v>23</v>
      </c>
      <c r="B649" t="s">
        <v>8</v>
      </c>
      <c r="C649" t="s">
        <v>17</v>
      </c>
      <c r="D649" t="s">
        <v>29</v>
      </c>
      <c r="E649">
        <v>28</v>
      </c>
      <c r="F649" s="5"/>
      <c r="G649" s="5"/>
      <c r="H649" s="5"/>
    </row>
    <row r="650" spans="1:8" x14ac:dyDescent="0.3">
      <c r="A650" t="s">
        <v>23</v>
      </c>
      <c r="B650" t="s">
        <v>8</v>
      </c>
      <c r="C650" t="s">
        <v>17</v>
      </c>
      <c r="D650" t="s">
        <v>30</v>
      </c>
      <c r="E650">
        <v>66</v>
      </c>
      <c r="F650" s="5"/>
      <c r="G650" s="5"/>
      <c r="H650" s="5"/>
    </row>
    <row r="651" spans="1:8" x14ac:dyDescent="0.3">
      <c r="A651" t="s">
        <v>23</v>
      </c>
      <c r="B651" t="s">
        <v>8</v>
      </c>
      <c r="C651" t="s">
        <v>17</v>
      </c>
      <c r="D651" s="2" t="s">
        <v>31</v>
      </c>
      <c r="E651">
        <v>501</v>
      </c>
      <c r="F651" s="5"/>
      <c r="G651" s="5"/>
      <c r="H651" s="5"/>
    </row>
    <row r="652" spans="1:8" x14ac:dyDescent="0.3">
      <c r="A652" t="s">
        <v>23</v>
      </c>
      <c r="B652" t="s">
        <v>9</v>
      </c>
      <c r="C652" t="s">
        <v>13</v>
      </c>
      <c r="D652" t="s">
        <v>27</v>
      </c>
      <c r="E652">
        <v>0</v>
      </c>
      <c r="F652" s="5">
        <v>3.6701000393700958</v>
      </c>
      <c r="G652" s="5">
        <v>4.181955578633735</v>
      </c>
      <c r="H652" s="5">
        <v>4.1662834845152288</v>
      </c>
    </row>
    <row r="653" spans="1:8" x14ac:dyDescent="0.3">
      <c r="A653" t="s">
        <v>23</v>
      </c>
      <c r="B653" t="s">
        <v>9</v>
      </c>
      <c r="C653" t="s">
        <v>13</v>
      </c>
      <c r="D653" t="s">
        <v>28</v>
      </c>
      <c r="E653">
        <v>14</v>
      </c>
      <c r="F653" s="5"/>
      <c r="G653" s="5"/>
      <c r="H653" s="5"/>
    </row>
    <row r="654" spans="1:8" x14ac:dyDescent="0.3">
      <c r="A654" t="s">
        <v>23</v>
      </c>
      <c r="B654" t="s">
        <v>9</v>
      </c>
      <c r="C654" t="s">
        <v>13</v>
      </c>
      <c r="D654" t="s">
        <v>29</v>
      </c>
      <c r="E654">
        <v>28</v>
      </c>
      <c r="F654" s="5"/>
      <c r="G654" s="5"/>
      <c r="H654" s="5"/>
    </row>
    <row r="655" spans="1:8" x14ac:dyDescent="0.3">
      <c r="A655" t="s">
        <v>23</v>
      </c>
      <c r="B655" t="s">
        <v>9</v>
      </c>
      <c r="C655" t="s">
        <v>13</v>
      </c>
      <c r="D655" t="s">
        <v>30</v>
      </c>
      <c r="E655">
        <v>66</v>
      </c>
      <c r="F655" s="5"/>
      <c r="G655" s="5"/>
      <c r="H655" s="5"/>
    </row>
    <row r="656" spans="1:8" x14ac:dyDescent="0.3">
      <c r="A656" t="s">
        <v>23</v>
      </c>
      <c r="B656" t="s">
        <v>9</v>
      </c>
      <c r="C656" t="s">
        <v>13</v>
      </c>
      <c r="D656" s="2" t="s">
        <v>31</v>
      </c>
      <c r="E656">
        <v>501</v>
      </c>
      <c r="F656" s="5"/>
      <c r="G656" s="5"/>
      <c r="H656" s="5"/>
    </row>
    <row r="657" spans="1:8" x14ac:dyDescent="0.3">
      <c r="A657" t="s">
        <v>23</v>
      </c>
      <c r="B657" t="s">
        <v>9</v>
      </c>
      <c r="C657" t="s">
        <v>14</v>
      </c>
      <c r="D657" t="s">
        <v>27</v>
      </c>
      <c r="E657">
        <v>0</v>
      </c>
      <c r="F657" s="5">
        <v>3.0111938590894138</v>
      </c>
      <c r="G657" s="5">
        <v>4.3201780853745415</v>
      </c>
      <c r="H657" s="5">
        <v>4.0163296286158525</v>
      </c>
    </row>
    <row r="658" spans="1:8" x14ac:dyDescent="0.3">
      <c r="A658" t="s">
        <v>23</v>
      </c>
      <c r="B658" t="s">
        <v>9</v>
      </c>
      <c r="C658" t="s">
        <v>14</v>
      </c>
      <c r="D658" t="s">
        <v>28</v>
      </c>
      <c r="E658">
        <v>14</v>
      </c>
      <c r="F658" s="5"/>
      <c r="G658" s="5"/>
      <c r="H658" s="5"/>
    </row>
    <row r="659" spans="1:8" x14ac:dyDescent="0.3">
      <c r="A659" t="s">
        <v>23</v>
      </c>
      <c r="B659" t="s">
        <v>9</v>
      </c>
      <c r="C659" t="s">
        <v>14</v>
      </c>
      <c r="D659" t="s">
        <v>29</v>
      </c>
      <c r="E659">
        <v>28</v>
      </c>
      <c r="F659" s="5"/>
      <c r="G659" s="5"/>
      <c r="H659" s="5"/>
    </row>
    <row r="660" spans="1:8" x14ac:dyDescent="0.3">
      <c r="A660" t="s">
        <v>23</v>
      </c>
      <c r="B660" t="s">
        <v>9</v>
      </c>
      <c r="C660" t="s">
        <v>14</v>
      </c>
      <c r="D660" t="s">
        <v>30</v>
      </c>
      <c r="E660">
        <v>66</v>
      </c>
      <c r="F660" s="5"/>
      <c r="G660" s="5"/>
      <c r="H660" s="5"/>
    </row>
    <row r="661" spans="1:8" x14ac:dyDescent="0.3">
      <c r="A661" t="s">
        <v>23</v>
      </c>
      <c r="B661" t="s">
        <v>9</v>
      </c>
      <c r="C661" t="s">
        <v>14</v>
      </c>
      <c r="D661" s="2" t="s">
        <v>31</v>
      </c>
      <c r="E661">
        <v>501</v>
      </c>
      <c r="F661" s="5"/>
      <c r="G661" s="5"/>
      <c r="H661" s="5"/>
    </row>
    <row r="662" spans="1:8" x14ac:dyDescent="0.3">
      <c r="A662" t="s">
        <v>23</v>
      </c>
      <c r="B662" t="s">
        <v>9</v>
      </c>
      <c r="C662" t="s">
        <v>15</v>
      </c>
      <c r="D662" t="s">
        <v>27</v>
      </c>
      <c r="E662">
        <v>0</v>
      </c>
      <c r="F662" s="5">
        <v>3.4245745073889005</v>
      </c>
      <c r="G662" s="5">
        <v>4.5064900092810776</v>
      </c>
      <c r="H662" s="5">
        <v>4.2369825818081708</v>
      </c>
    </row>
    <row r="663" spans="1:8" x14ac:dyDescent="0.3">
      <c r="A663" t="s">
        <v>23</v>
      </c>
      <c r="B663" t="s">
        <v>9</v>
      </c>
      <c r="C663" t="s">
        <v>15</v>
      </c>
      <c r="D663" t="s">
        <v>28</v>
      </c>
      <c r="E663">
        <v>14</v>
      </c>
      <c r="F663" s="5"/>
      <c r="G663" s="5"/>
      <c r="H663" s="5"/>
    </row>
    <row r="664" spans="1:8" x14ac:dyDescent="0.3">
      <c r="A664" t="s">
        <v>23</v>
      </c>
      <c r="B664" t="s">
        <v>9</v>
      </c>
      <c r="C664" t="s">
        <v>15</v>
      </c>
      <c r="D664" t="s">
        <v>29</v>
      </c>
      <c r="E664">
        <v>28</v>
      </c>
      <c r="F664" s="5"/>
      <c r="G664" s="5"/>
      <c r="H664" s="5"/>
    </row>
    <row r="665" spans="1:8" x14ac:dyDescent="0.3">
      <c r="A665" t="s">
        <v>23</v>
      </c>
      <c r="B665" t="s">
        <v>9</v>
      </c>
      <c r="C665" t="s">
        <v>15</v>
      </c>
      <c r="D665" t="s">
        <v>30</v>
      </c>
      <c r="E665">
        <v>66</v>
      </c>
      <c r="F665" s="5"/>
      <c r="G665" s="5"/>
      <c r="H665" s="5"/>
    </row>
    <row r="666" spans="1:8" x14ac:dyDescent="0.3">
      <c r="A666" t="s">
        <v>23</v>
      </c>
      <c r="B666" t="s">
        <v>9</v>
      </c>
      <c r="C666" t="s">
        <v>15</v>
      </c>
      <c r="D666" s="2" t="s">
        <v>31</v>
      </c>
      <c r="E666">
        <v>501</v>
      </c>
      <c r="F666" s="5"/>
      <c r="G666" s="5"/>
      <c r="H666" s="5"/>
    </row>
    <row r="667" spans="1:8" x14ac:dyDescent="0.3">
      <c r="A667" t="s">
        <v>23</v>
      </c>
      <c r="B667" t="s">
        <v>9</v>
      </c>
      <c r="C667" t="s">
        <v>16</v>
      </c>
      <c r="D667" t="s">
        <v>27</v>
      </c>
      <c r="E667">
        <v>0</v>
      </c>
      <c r="F667" s="5">
        <v>3.4956039101728011</v>
      </c>
      <c r="G667" s="5">
        <v>4.6323359068484393</v>
      </c>
      <c r="H667" s="5">
        <v>3.9402689639565511</v>
      </c>
    </row>
    <row r="668" spans="1:8" x14ac:dyDescent="0.3">
      <c r="A668" t="s">
        <v>23</v>
      </c>
      <c r="B668" t="s">
        <v>9</v>
      </c>
      <c r="C668" t="s">
        <v>16</v>
      </c>
      <c r="D668" t="s">
        <v>28</v>
      </c>
      <c r="E668">
        <v>14</v>
      </c>
      <c r="F668" s="5"/>
      <c r="G668" s="5"/>
      <c r="H668" s="5"/>
    </row>
    <row r="669" spans="1:8" x14ac:dyDescent="0.3">
      <c r="A669" t="s">
        <v>23</v>
      </c>
      <c r="B669" t="s">
        <v>9</v>
      </c>
      <c r="C669" t="s">
        <v>16</v>
      </c>
      <c r="D669" t="s">
        <v>29</v>
      </c>
      <c r="E669">
        <v>28</v>
      </c>
      <c r="F669" s="5"/>
      <c r="G669" s="5"/>
      <c r="H669" s="5"/>
    </row>
    <row r="670" spans="1:8" x14ac:dyDescent="0.3">
      <c r="A670" t="s">
        <v>23</v>
      </c>
      <c r="B670" t="s">
        <v>9</v>
      </c>
      <c r="C670" t="s">
        <v>16</v>
      </c>
      <c r="D670" t="s">
        <v>30</v>
      </c>
      <c r="E670">
        <v>66</v>
      </c>
      <c r="F670" s="5"/>
      <c r="G670" s="5"/>
      <c r="H670" s="5"/>
    </row>
    <row r="671" spans="1:8" x14ac:dyDescent="0.3">
      <c r="A671" t="s">
        <v>23</v>
      </c>
      <c r="B671" t="s">
        <v>9</v>
      </c>
      <c r="C671" t="s">
        <v>16</v>
      </c>
      <c r="D671" s="2" t="s">
        <v>31</v>
      </c>
      <c r="E671">
        <v>501</v>
      </c>
      <c r="F671" s="5"/>
      <c r="G671" s="5"/>
      <c r="H671" s="5"/>
    </row>
    <row r="672" spans="1:8" x14ac:dyDescent="0.3">
      <c r="A672" t="s">
        <v>23</v>
      </c>
      <c r="B672" t="s">
        <v>9</v>
      </c>
      <c r="C672" t="s">
        <v>17</v>
      </c>
      <c r="D672" t="s">
        <v>27</v>
      </c>
      <c r="E672">
        <v>0</v>
      </c>
      <c r="F672" s="5">
        <v>3.3470457921703534</v>
      </c>
      <c r="G672" s="5">
        <v>4.4248536350455074</v>
      </c>
      <c r="H672" s="5">
        <v>3.9722946675004622</v>
      </c>
    </row>
    <row r="673" spans="1:8" x14ac:dyDescent="0.3">
      <c r="A673" t="s">
        <v>23</v>
      </c>
      <c r="B673" t="s">
        <v>9</v>
      </c>
      <c r="C673" t="s">
        <v>17</v>
      </c>
      <c r="D673" t="s">
        <v>28</v>
      </c>
      <c r="E673">
        <v>14</v>
      </c>
      <c r="F673" s="5"/>
      <c r="G673" s="5"/>
      <c r="H673" s="5"/>
    </row>
    <row r="674" spans="1:8" x14ac:dyDescent="0.3">
      <c r="A674" t="s">
        <v>23</v>
      </c>
      <c r="B674" t="s">
        <v>9</v>
      </c>
      <c r="C674" t="s">
        <v>17</v>
      </c>
      <c r="D674" t="s">
        <v>29</v>
      </c>
      <c r="E674">
        <v>28</v>
      </c>
      <c r="F674" s="5"/>
      <c r="G674" s="5"/>
      <c r="H674" s="5"/>
    </row>
    <row r="675" spans="1:8" x14ac:dyDescent="0.3">
      <c r="A675" t="s">
        <v>23</v>
      </c>
      <c r="B675" t="s">
        <v>9</v>
      </c>
      <c r="C675" t="s">
        <v>17</v>
      </c>
      <c r="D675" t="s">
        <v>30</v>
      </c>
      <c r="E675">
        <v>66</v>
      </c>
      <c r="F675" s="5"/>
      <c r="G675" s="5"/>
      <c r="H675" s="5"/>
    </row>
    <row r="676" spans="1:8" x14ac:dyDescent="0.3">
      <c r="A676" t="s">
        <v>23</v>
      </c>
      <c r="B676" t="s">
        <v>9</v>
      </c>
      <c r="C676" t="s">
        <v>17</v>
      </c>
      <c r="D676" s="2" t="s">
        <v>31</v>
      </c>
      <c r="E676">
        <v>501</v>
      </c>
      <c r="F676" s="5"/>
      <c r="G676" s="5"/>
      <c r="H676" s="5"/>
    </row>
    <row r="677" spans="1:8" x14ac:dyDescent="0.3">
      <c r="A677" t="s">
        <v>23</v>
      </c>
      <c r="B677" t="s">
        <v>10</v>
      </c>
      <c r="C677" t="s">
        <v>13</v>
      </c>
      <c r="D677" t="s">
        <v>27</v>
      </c>
      <c r="E677">
        <v>0</v>
      </c>
      <c r="F677" s="5">
        <v>3.8211371711785445</v>
      </c>
      <c r="G677" s="5">
        <v>4.2069667366855006</v>
      </c>
      <c r="H677" s="5">
        <v>4.1530973781146567</v>
      </c>
    </row>
    <row r="678" spans="1:8" x14ac:dyDescent="0.3">
      <c r="A678" t="s">
        <v>23</v>
      </c>
      <c r="B678" t="s">
        <v>10</v>
      </c>
      <c r="C678" t="s">
        <v>13</v>
      </c>
      <c r="D678" t="s">
        <v>28</v>
      </c>
      <c r="E678">
        <v>14</v>
      </c>
      <c r="F678" s="5"/>
      <c r="G678" s="5"/>
      <c r="H678" s="5"/>
    </row>
    <row r="679" spans="1:8" x14ac:dyDescent="0.3">
      <c r="A679" t="s">
        <v>23</v>
      </c>
      <c r="B679" t="s">
        <v>10</v>
      </c>
      <c r="C679" t="s">
        <v>13</v>
      </c>
      <c r="D679" t="s">
        <v>29</v>
      </c>
      <c r="E679">
        <v>28</v>
      </c>
      <c r="F679" s="5"/>
      <c r="G679" s="5"/>
      <c r="H679" s="5"/>
    </row>
    <row r="680" spans="1:8" x14ac:dyDescent="0.3">
      <c r="A680" t="s">
        <v>23</v>
      </c>
      <c r="B680" t="s">
        <v>10</v>
      </c>
      <c r="C680" t="s">
        <v>13</v>
      </c>
      <c r="D680" t="s">
        <v>30</v>
      </c>
      <c r="E680">
        <v>66</v>
      </c>
      <c r="F680" s="5"/>
      <c r="G680" s="5"/>
      <c r="H680" s="5"/>
    </row>
    <row r="681" spans="1:8" x14ac:dyDescent="0.3">
      <c r="A681" t="s">
        <v>23</v>
      </c>
      <c r="B681" t="s">
        <v>10</v>
      </c>
      <c r="C681" t="s">
        <v>13</v>
      </c>
      <c r="D681" s="2" t="s">
        <v>31</v>
      </c>
      <c r="E681">
        <v>501</v>
      </c>
      <c r="F681" s="5"/>
      <c r="G681" s="5"/>
      <c r="H681" s="5"/>
    </row>
    <row r="682" spans="1:8" x14ac:dyDescent="0.3">
      <c r="A682" t="s">
        <v>23</v>
      </c>
      <c r="B682" t="s">
        <v>10</v>
      </c>
      <c r="C682" t="s">
        <v>14</v>
      </c>
      <c r="D682" t="s">
        <v>27</v>
      </c>
      <c r="E682">
        <v>0</v>
      </c>
      <c r="F682" s="5">
        <v>2.942798540740593</v>
      </c>
      <c r="G682" s="5">
        <v>4.3734291098563363</v>
      </c>
      <c r="H682" s="5">
        <v>3.9503674104701068</v>
      </c>
    </row>
    <row r="683" spans="1:8" x14ac:dyDescent="0.3">
      <c r="A683" t="s">
        <v>23</v>
      </c>
      <c r="B683" t="s">
        <v>10</v>
      </c>
      <c r="C683" t="s">
        <v>14</v>
      </c>
      <c r="D683" t="s">
        <v>28</v>
      </c>
      <c r="E683">
        <v>14</v>
      </c>
      <c r="F683" s="5"/>
      <c r="G683" s="5"/>
      <c r="H683" s="5"/>
    </row>
    <row r="684" spans="1:8" x14ac:dyDescent="0.3">
      <c r="A684" t="s">
        <v>23</v>
      </c>
      <c r="B684" t="s">
        <v>10</v>
      </c>
      <c r="C684" t="s">
        <v>14</v>
      </c>
      <c r="D684" t="s">
        <v>29</v>
      </c>
      <c r="E684">
        <v>28</v>
      </c>
      <c r="F684" s="5"/>
      <c r="G684" s="5"/>
      <c r="H684" s="5"/>
    </row>
    <row r="685" spans="1:8" x14ac:dyDescent="0.3">
      <c r="A685" t="s">
        <v>23</v>
      </c>
      <c r="B685" t="s">
        <v>10</v>
      </c>
      <c r="C685" t="s">
        <v>14</v>
      </c>
      <c r="D685" t="s">
        <v>30</v>
      </c>
      <c r="E685">
        <v>66</v>
      </c>
      <c r="F685" s="5"/>
      <c r="G685" s="5"/>
      <c r="H685" s="5"/>
    </row>
    <row r="686" spans="1:8" x14ac:dyDescent="0.3">
      <c r="A686" t="s">
        <v>23</v>
      </c>
      <c r="B686" t="s">
        <v>10</v>
      </c>
      <c r="C686" t="s">
        <v>14</v>
      </c>
      <c r="D686" s="2" t="s">
        <v>31</v>
      </c>
      <c r="E686">
        <v>501</v>
      </c>
      <c r="F686" s="5"/>
      <c r="G686" s="5"/>
      <c r="H686" s="5"/>
    </row>
    <row r="687" spans="1:8" x14ac:dyDescent="0.3">
      <c r="A687" t="s">
        <v>23</v>
      </c>
      <c r="B687" t="s">
        <v>10</v>
      </c>
      <c r="C687" t="s">
        <v>15</v>
      </c>
      <c r="D687" t="s">
        <v>27</v>
      </c>
      <c r="E687">
        <v>0</v>
      </c>
      <c r="F687" s="5">
        <v>3.2604622059151636</v>
      </c>
      <c r="G687" s="5">
        <v>4.4714872389871676</v>
      </c>
      <c r="H687" s="5">
        <v>4.0687533570395686</v>
      </c>
    </row>
    <row r="688" spans="1:8" x14ac:dyDescent="0.3">
      <c r="A688" t="s">
        <v>23</v>
      </c>
      <c r="B688" t="s">
        <v>10</v>
      </c>
      <c r="C688" t="s">
        <v>15</v>
      </c>
      <c r="D688" t="s">
        <v>28</v>
      </c>
      <c r="E688">
        <v>14</v>
      </c>
      <c r="F688" s="5"/>
      <c r="G688" s="5"/>
      <c r="H688" s="5"/>
    </row>
    <row r="689" spans="1:8" x14ac:dyDescent="0.3">
      <c r="A689" t="s">
        <v>23</v>
      </c>
      <c r="B689" t="s">
        <v>10</v>
      </c>
      <c r="C689" t="s">
        <v>15</v>
      </c>
      <c r="D689" t="s">
        <v>29</v>
      </c>
      <c r="E689">
        <v>28</v>
      </c>
      <c r="F689" s="5"/>
      <c r="G689" s="5"/>
      <c r="H689" s="5"/>
    </row>
    <row r="690" spans="1:8" x14ac:dyDescent="0.3">
      <c r="A690" t="s">
        <v>23</v>
      </c>
      <c r="B690" t="s">
        <v>10</v>
      </c>
      <c r="C690" t="s">
        <v>15</v>
      </c>
      <c r="D690" t="s">
        <v>30</v>
      </c>
      <c r="E690">
        <v>66</v>
      </c>
      <c r="F690" s="5"/>
      <c r="G690" s="5"/>
      <c r="H690" s="5"/>
    </row>
    <row r="691" spans="1:8" x14ac:dyDescent="0.3">
      <c r="A691" t="s">
        <v>23</v>
      </c>
      <c r="B691" t="s">
        <v>10</v>
      </c>
      <c r="C691" t="s">
        <v>15</v>
      </c>
      <c r="D691" s="2" t="s">
        <v>31</v>
      </c>
      <c r="E691">
        <v>501</v>
      </c>
      <c r="F691" s="5"/>
      <c r="G691" s="5"/>
      <c r="H691" s="5"/>
    </row>
    <row r="692" spans="1:8" x14ac:dyDescent="0.3">
      <c r="A692" t="s">
        <v>23</v>
      </c>
      <c r="B692" t="s">
        <v>10</v>
      </c>
      <c r="C692" t="s">
        <v>16</v>
      </c>
      <c r="D692" t="s">
        <v>27</v>
      </c>
      <c r="E692">
        <v>0</v>
      </c>
      <c r="F692" s="5">
        <v>3.3486133036635732</v>
      </c>
      <c r="G692" s="5">
        <v>4.6546719272613171</v>
      </c>
      <c r="H692" s="5">
        <v>4.0329559681344911</v>
      </c>
    </row>
    <row r="693" spans="1:8" x14ac:dyDescent="0.3">
      <c r="A693" t="s">
        <v>23</v>
      </c>
      <c r="B693" t="s">
        <v>10</v>
      </c>
      <c r="C693" t="s">
        <v>16</v>
      </c>
      <c r="D693" t="s">
        <v>28</v>
      </c>
      <c r="E693">
        <v>14</v>
      </c>
      <c r="F693" s="5"/>
      <c r="G693" s="5"/>
      <c r="H693" s="5"/>
    </row>
    <row r="694" spans="1:8" x14ac:dyDescent="0.3">
      <c r="A694" t="s">
        <v>23</v>
      </c>
      <c r="B694" t="s">
        <v>10</v>
      </c>
      <c r="C694" t="s">
        <v>16</v>
      </c>
      <c r="D694" t="s">
        <v>29</v>
      </c>
      <c r="E694">
        <v>28</v>
      </c>
      <c r="F694" s="5"/>
      <c r="G694" s="5"/>
      <c r="H694" s="5"/>
    </row>
    <row r="695" spans="1:8" x14ac:dyDescent="0.3">
      <c r="A695" t="s">
        <v>23</v>
      </c>
      <c r="B695" t="s">
        <v>10</v>
      </c>
      <c r="C695" t="s">
        <v>16</v>
      </c>
      <c r="D695" t="s">
        <v>30</v>
      </c>
      <c r="E695">
        <v>66</v>
      </c>
      <c r="F695" s="5"/>
      <c r="G695" s="5"/>
      <c r="H695" s="5"/>
    </row>
    <row r="696" spans="1:8" x14ac:dyDescent="0.3">
      <c r="A696" t="s">
        <v>23</v>
      </c>
      <c r="B696" t="s">
        <v>10</v>
      </c>
      <c r="C696" t="s">
        <v>16</v>
      </c>
      <c r="D696" s="2" t="s">
        <v>31</v>
      </c>
      <c r="E696">
        <v>501</v>
      </c>
      <c r="F696" s="5"/>
      <c r="G696" s="5"/>
      <c r="H696" s="5"/>
    </row>
    <row r="697" spans="1:8" x14ac:dyDescent="0.3">
      <c r="A697" t="s">
        <v>23</v>
      </c>
      <c r="B697" t="s">
        <v>10</v>
      </c>
      <c r="C697" t="s">
        <v>17</v>
      </c>
      <c r="D697" t="s">
        <v>27</v>
      </c>
      <c r="E697">
        <v>0</v>
      </c>
      <c r="F697" s="5">
        <v>3.2803650852325266</v>
      </c>
      <c r="G697" s="5">
        <v>4.511524467149755</v>
      </c>
      <c r="H697" s="5">
        <v>3.8915544409322549</v>
      </c>
    </row>
    <row r="698" spans="1:8" x14ac:dyDescent="0.3">
      <c r="A698" t="s">
        <v>23</v>
      </c>
      <c r="B698" t="s">
        <v>10</v>
      </c>
      <c r="C698" t="s">
        <v>17</v>
      </c>
      <c r="D698" t="s">
        <v>28</v>
      </c>
      <c r="E698">
        <v>14</v>
      </c>
      <c r="F698" s="5"/>
      <c r="G698" s="5"/>
      <c r="H698" s="5"/>
    </row>
    <row r="699" spans="1:8" x14ac:dyDescent="0.3">
      <c r="A699" t="s">
        <v>23</v>
      </c>
      <c r="B699" t="s">
        <v>10</v>
      </c>
      <c r="C699" t="s">
        <v>17</v>
      </c>
      <c r="D699" t="s">
        <v>29</v>
      </c>
      <c r="E699">
        <v>28</v>
      </c>
      <c r="F699" s="5"/>
      <c r="G699" s="5"/>
      <c r="H699" s="5"/>
    </row>
    <row r="700" spans="1:8" x14ac:dyDescent="0.3">
      <c r="A700" t="s">
        <v>23</v>
      </c>
      <c r="B700" t="s">
        <v>10</v>
      </c>
      <c r="C700" t="s">
        <v>17</v>
      </c>
      <c r="D700" t="s">
        <v>30</v>
      </c>
      <c r="E700">
        <v>66</v>
      </c>
      <c r="F700" s="5"/>
      <c r="G700" s="5"/>
      <c r="H700" s="5"/>
    </row>
    <row r="701" spans="1:8" x14ac:dyDescent="0.3">
      <c r="A701" t="s">
        <v>23</v>
      </c>
      <c r="B701" t="s">
        <v>10</v>
      </c>
      <c r="C701" t="s">
        <v>17</v>
      </c>
      <c r="D701" s="2" t="s">
        <v>31</v>
      </c>
      <c r="E701">
        <v>501</v>
      </c>
      <c r="F701" s="5"/>
      <c r="G701" s="5"/>
      <c r="H701" s="5"/>
    </row>
    <row r="702" spans="1:8" x14ac:dyDescent="0.3">
      <c r="A702" t="s">
        <v>23</v>
      </c>
      <c r="B702" t="s">
        <v>11</v>
      </c>
      <c r="C702" t="s">
        <v>13</v>
      </c>
      <c r="D702" t="s">
        <v>27</v>
      </c>
      <c r="E702">
        <v>0</v>
      </c>
      <c r="F702" s="5">
        <v>3.9665005743121227</v>
      </c>
      <c r="G702" s="5">
        <v>4.2909007203795975</v>
      </c>
      <c r="H702" s="5">
        <v>4.1757050366876634</v>
      </c>
    </row>
    <row r="703" spans="1:8" x14ac:dyDescent="0.3">
      <c r="A703" t="s">
        <v>23</v>
      </c>
      <c r="B703" t="s">
        <v>11</v>
      </c>
      <c r="C703" t="s">
        <v>13</v>
      </c>
      <c r="D703" t="s">
        <v>28</v>
      </c>
      <c r="E703">
        <v>14</v>
      </c>
      <c r="F703" s="5"/>
      <c r="G703" s="5"/>
      <c r="H703" s="5"/>
    </row>
    <row r="704" spans="1:8" x14ac:dyDescent="0.3">
      <c r="A704" t="s">
        <v>23</v>
      </c>
      <c r="B704" t="s">
        <v>11</v>
      </c>
      <c r="C704" t="s">
        <v>13</v>
      </c>
      <c r="D704" t="s">
        <v>29</v>
      </c>
      <c r="E704">
        <v>28</v>
      </c>
      <c r="F704" s="5"/>
      <c r="G704" s="5"/>
      <c r="H704" s="5"/>
    </row>
    <row r="705" spans="1:8" x14ac:dyDescent="0.3">
      <c r="A705" t="s">
        <v>23</v>
      </c>
      <c r="B705" t="s">
        <v>11</v>
      </c>
      <c r="C705" t="s">
        <v>13</v>
      </c>
      <c r="D705" t="s">
        <v>30</v>
      </c>
      <c r="E705">
        <v>66</v>
      </c>
      <c r="F705" s="5"/>
      <c r="G705" s="5"/>
      <c r="H705" s="5"/>
    </row>
    <row r="706" spans="1:8" x14ac:dyDescent="0.3">
      <c r="A706" t="s">
        <v>23</v>
      </c>
      <c r="B706" t="s">
        <v>11</v>
      </c>
      <c r="C706" t="s">
        <v>13</v>
      </c>
      <c r="D706" s="2" t="s">
        <v>31</v>
      </c>
      <c r="E706">
        <v>501</v>
      </c>
      <c r="F706" s="5"/>
      <c r="G706" s="5"/>
      <c r="H706" s="5"/>
    </row>
    <row r="707" spans="1:8" x14ac:dyDescent="0.3">
      <c r="A707" t="s">
        <v>23</v>
      </c>
      <c r="B707" t="s">
        <v>11</v>
      </c>
      <c r="C707" t="s">
        <v>14</v>
      </c>
      <c r="D707" t="s">
        <v>27</v>
      </c>
      <c r="E707">
        <v>0</v>
      </c>
      <c r="F707" s="5">
        <v>3.0814774436869707</v>
      </c>
      <c r="G707" s="5">
        <v>4.5284336579567039</v>
      </c>
      <c r="H707" s="5">
        <v>3.7665872389652439</v>
      </c>
    </row>
    <row r="708" spans="1:8" x14ac:dyDescent="0.3">
      <c r="A708" t="s">
        <v>23</v>
      </c>
      <c r="B708" t="s">
        <v>11</v>
      </c>
      <c r="C708" t="s">
        <v>14</v>
      </c>
      <c r="D708" t="s">
        <v>28</v>
      </c>
      <c r="E708">
        <v>14</v>
      </c>
      <c r="F708" s="5"/>
      <c r="G708" s="5"/>
      <c r="H708" s="5"/>
    </row>
    <row r="709" spans="1:8" x14ac:dyDescent="0.3">
      <c r="A709" t="s">
        <v>23</v>
      </c>
      <c r="B709" t="s">
        <v>11</v>
      </c>
      <c r="C709" t="s">
        <v>14</v>
      </c>
      <c r="D709" t="s">
        <v>29</v>
      </c>
      <c r="E709">
        <v>28</v>
      </c>
      <c r="F709" s="5"/>
      <c r="G709" s="5"/>
      <c r="H709" s="5"/>
    </row>
    <row r="710" spans="1:8" x14ac:dyDescent="0.3">
      <c r="A710" t="s">
        <v>23</v>
      </c>
      <c r="B710" t="s">
        <v>11</v>
      </c>
      <c r="C710" t="s">
        <v>14</v>
      </c>
      <c r="D710" t="s">
        <v>30</v>
      </c>
      <c r="E710">
        <v>66</v>
      </c>
      <c r="F710" s="5"/>
      <c r="G710" s="5"/>
      <c r="H710" s="5"/>
    </row>
    <row r="711" spans="1:8" x14ac:dyDescent="0.3">
      <c r="A711" t="s">
        <v>23</v>
      </c>
      <c r="B711" t="s">
        <v>11</v>
      </c>
      <c r="C711" t="s">
        <v>14</v>
      </c>
      <c r="D711" s="2" t="s">
        <v>31</v>
      </c>
      <c r="E711">
        <v>501</v>
      </c>
      <c r="F711" s="5"/>
      <c r="G711" s="5"/>
      <c r="H711" s="5"/>
    </row>
    <row r="712" spans="1:8" x14ac:dyDescent="0.3">
      <c r="A712" t="s">
        <v>23</v>
      </c>
      <c r="B712" t="s">
        <v>11</v>
      </c>
      <c r="C712" t="s">
        <v>15</v>
      </c>
      <c r="D712" t="s">
        <v>27</v>
      </c>
      <c r="E712">
        <v>0</v>
      </c>
      <c r="F712" s="5">
        <v>3.3067193977513996</v>
      </c>
      <c r="G712" s="5">
        <v>4.5516463198859451</v>
      </c>
      <c r="H712" s="5">
        <v>4.3236508855744216</v>
      </c>
    </row>
    <row r="713" spans="1:8" x14ac:dyDescent="0.3">
      <c r="A713" t="s">
        <v>23</v>
      </c>
      <c r="B713" t="s">
        <v>11</v>
      </c>
      <c r="C713" t="s">
        <v>15</v>
      </c>
      <c r="D713" t="s">
        <v>28</v>
      </c>
      <c r="E713">
        <v>14</v>
      </c>
      <c r="F713" s="5"/>
      <c r="G713" s="5"/>
      <c r="H713" s="5"/>
    </row>
    <row r="714" spans="1:8" x14ac:dyDescent="0.3">
      <c r="A714" t="s">
        <v>23</v>
      </c>
      <c r="B714" t="s">
        <v>11</v>
      </c>
      <c r="C714" t="s">
        <v>15</v>
      </c>
      <c r="D714" t="s">
        <v>29</v>
      </c>
      <c r="E714">
        <v>28</v>
      </c>
      <c r="F714" s="5"/>
      <c r="G714" s="5"/>
      <c r="H714" s="5"/>
    </row>
    <row r="715" spans="1:8" x14ac:dyDescent="0.3">
      <c r="A715" t="s">
        <v>23</v>
      </c>
      <c r="B715" t="s">
        <v>11</v>
      </c>
      <c r="C715" t="s">
        <v>15</v>
      </c>
      <c r="D715" t="s">
        <v>30</v>
      </c>
      <c r="E715">
        <v>66</v>
      </c>
      <c r="F715" s="5"/>
      <c r="G715" s="5"/>
      <c r="H715" s="5"/>
    </row>
    <row r="716" spans="1:8" x14ac:dyDescent="0.3">
      <c r="A716" t="s">
        <v>23</v>
      </c>
      <c r="B716" t="s">
        <v>11</v>
      </c>
      <c r="C716" t="s">
        <v>15</v>
      </c>
      <c r="D716" s="2" t="s">
        <v>31</v>
      </c>
      <c r="E716">
        <v>501</v>
      </c>
      <c r="F716" s="5"/>
      <c r="G716" s="5"/>
      <c r="H716" s="5"/>
    </row>
    <row r="717" spans="1:8" x14ac:dyDescent="0.3">
      <c r="A717" t="s">
        <v>23</v>
      </c>
      <c r="B717" t="s">
        <v>11</v>
      </c>
      <c r="C717" t="s">
        <v>16</v>
      </c>
      <c r="D717" t="s">
        <v>27</v>
      </c>
      <c r="E717">
        <v>0</v>
      </c>
      <c r="F717" s="5">
        <v>3.5122600537303428</v>
      </c>
      <c r="G717" s="5">
        <v>4.6603308052262795</v>
      </c>
      <c r="H717" s="5">
        <v>3.9917659616177494</v>
      </c>
    </row>
    <row r="718" spans="1:8" x14ac:dyDescent="0.3">
      <c r="A718" t="s">
        <v>23</v>
      </c>
      <c r="B718" t="s">
        <v>11</v>
      </c>
      <c r="C718" t="s">
        <v>16</v>
      </c>
      <c r="D718" t="s">
        <v>28</v>
      </c>
      <c r="E718">
        <v>14</v>
      </c>
      <c r="F718" s="5"/>
      <c r="G718" s="5"/>
      <c r="H718" s="5"/>
    </row>
    <row r="719" spans="1:8" x14ac:dyDescent="0.3">
      <c r="A719" t="s">
        <v>23</v>
      </c>
      <c r="B719" t="s">
        <v>11</v>
      </c>
      <c r="C719" t="s">
        <v>16</v>
      </c>
      <c r="D719" t="s">
        <v>29</v>
      </c>
      <c r="E719">
        <v>28</v>
      </c>
      <c r="F719" s="5"/>
      <c r="G719" s="5"/>
      <c r="H719" s="5"/>
    </row>
    <row r="720" spans="1:8" x14ac:dyDescent="0.3">
      <c r="A720" t="s">
        <v>23</v>
      </c>
      <c r="B720" t="s">
        <v>11</v>
      </c>
      <c r="C720" t="s">
        <v>16</v>
      </c>
      <c r="D720" t="s">
        <v>30</v>
      </c>
      <c r="E720">
        <v>66</v>
      </c>
      <c r="F720" s="5"/>
      <c r="G720" s="5"/>
      <c r="H720" s="5"/>
    </row>
    <row r="721" spans="1:8" x14ac:dyDescent="0.3">
      <c r="A721" t="s">
        <v>23</v>
      </c>
      <c r="B721" t="s">
        <v>11</v>
      </c>
      <c r="C721" t="s">
        <v>16</v>
      </c>
      <c r="D721" s="2" t="s">
        <v>31</v>
      </c>
      <c r="E721">
        <v>501</v>
      </c>
      <c r="F721" s="5"/>
      <c r="G721" s="5"/>
      <c r="H721" s="5"/>
    </row>
    <row r="722" spans="1:8" x14ac:dyDescent="0.3">
      <c r="A722" t="s">
        <v>23</v>
      </c>
      <c r="B722" t="s">
        <v>11</v>
      </c>
      <c r="C722" t="s">
        <v>17</v>
      </c>
      <c r="D722" t="s">
        <v>27</v>
      </c>
      <c r="E722">
        <v>0</v>
      </c>
      <c r="F722" s="5">
        <v>3.2549174131711931</v>
      </c>
      <c r="G722" s="5">
        <v>4.699864460758314</v>
      </c>
      <c r="H722" s="5">
        <v>3.9772695282354271</v>
      </c>
    </row>
    <row r="723" spans="1:8" x14ac:dyDescent="0.3">
      <c r="A723" t="s">
        <v>23</v>
      </c>
      <c r="B723" t="s">
        <v>11</v>
      </c>
      <c r="C723" t="s">
        <v>17</v>
      </c>
      <c r="D723" t="s">
        <v>28</v>
      </c>
      <c r="E723">
        <v>14</v>
      </c>
      <c r="F723" s="5"/>
      <c r="G723" s="5"/>
      <c r="H723" s="5"/>
    </row>
    <row r="724" spans="1:8" x14ac:dyDescent="0.3">
      <c r="A724" t="s">
        <v>23</v>
      </c>
      <c r="B724" t="s">
        <v>11</v>
      </c>
      <c r="C724" t="s">
        <v>17</v>
      </c>
      <c r="D724" t="s">
        <v>29</v>
      </c>
      <c r="E724">
        <v>28</v>
      </c>
      <c r="F724" s="5"/>
      <c r="G724" s="5"/>
      <c r="H724" s="5"/>
    </row>
    <row r="725" spans="1:8" x14ac:dyDescent="0.3">
      <c r="A725" t="s">
        <v>23</v>
      </c>
      <c r="B725" t="s">
        <v>11</v>
      </c>
      <c r="C725" t="s">
        <v>17</v>
      </c>
      <c r="D725" t="s">
        <v>30</v>
      </c>
      <c r="E725">
        <v>66</v>
      </c>
      <c r="F725" s="5"/>
      <c r="G725" s="5"/>
      <c r="H725" s="5"/>
    </row>
    <row r="726" spans="1:8" x14ac:dyDescent="0.3">
      <c r="A726" t="s">
        <v>23</v>
      </c>
      <c r="B726" t="s">
        <v>11</v>
      </c>
      <c r="C726" t="s">
        <v>17</v>
      </c>
      <c r="D726" s="2" t="s">
        <v>31</v>
      </c>
      <c r="E726">
        <v>501</v>
      </c>
      <c r="F726" s="5"/>
      <c r="G726" s="5"/>
      <c r="H726" s="5"/>
    </row>
    <row r="727" spans="1:8" x14ac:dyDescent="0.3">
      <c r="A727" t="s">
        <v>23</v>
      </c>
      <c r="B727" t="s">
        <v>12</v>
      </c>
      <c r="C727" t="s">
        <v>13</v>
      </c>
      <c r="D727" t="s">
        <v>27</v>
      </c>
      <c r="E727">
        <v>0</v>
      </c>
      <c r="F727" s="5">
        <v>4.1442903513816436</v>
      </c>
      <c r="G727" s="5">
        <v>4.3869546030941873</v>
      </c>
      <c r="H727" s="5">
        <v>4.2932947243213251</v>
      </c>
    </row>
    <row r="728" spans="1:8" x14ac:dyDescent="0.3">
      <c r="A728" t="s">
        <v>23</v>
      </c>
      <c r="B728" t="s">
        <v>12</v>
      </c>
      <c r="C728" t="s">
        <v>13</v>
      </c>
      <c r="D728" t="s">
        <v>28</v>
      </c>
      <c r="E728">
        <v>14</v>
      </c>
      <c r="F728" s="5"/>
      <c r="G728" s="5"/>
      <c r="H728" s="5"/>
    </row>
    <row r="729" spans="1:8" x14ac:dyDescent="0.3">
      <c r="A729" t="s">
        <v>23</v>
      </c>
      <c r="B729" t="s">
        <v>12</v>
      </c>
      <c r="C729" t="s">
        <v>13</v>
      </c>
      <c r="D729" t="s">
        <v>29</v>
      </c>
      <c r="E729">
        <v>28</v>
      </c>
      <c r="F729" s="5"/>
      <c r="G729" s="5"/>
      <c r="H729" s="5"/>
    </row>
    <row r="730" spans="1:8" x14ac:dyDescent="0.3">
      <c r="A730" t="s">
        <v>23</v>
      </c>
      <c r="B730" t="s">
        <v>12</v>
      </c>
      <c r="C730" t="s">
        <v>13</v>
      </c>
      <c r="D730" t="s">
        <v>30</v>
      </c>
      <c r="E730">
        <v>66</v>
      </c>
      <c r="F730" s="5"/>
      <c r="G730" s="5"/>
      <c r="H730" s="5"/>
    </row>
    <row r="731" spans="1:8" x14ac:dyDescent="0.3">
      <c r="A731" t="s">
        <v>23</v>
      </c>
      <c r="B731" t="s">
        <v>12</v>
      </c>
      <c r="C731" t="s">
        <v>13</v>
      </c>
      <c r="D731" s="2" t="s">
        <v>31</v>
      </c>
      <c r="E731">
        <v>501</v>
      </c>
      <c r="F731" s="5"/>
      <c r="G731" s="5"/>
      <c r="H731" s="5"/>
    </row>
    <row r="732" spans="1:8" x14ac:dyDescent="0.3">
      <c r="A732" t="s">
        <v>23</v>
      </c>
      <c r="B732" t="s">
        <v>12</v>
      </c>
      <c r="C732" t="s">
        <v>14</v>
      </c>
      <c r="D732" t="s">
        <v>27</v>
      </c>
      <c r="E732">
        <v>0</v>
      </c>
      <c r="F732" s="5">
        <v>3.1066479202258619</v>
      </c>
      <c r="G732" s="5">
        <v>4.5704516019109533</v>
      </c>
      <c r="H732" s="5">
        <v>4.0183046453028242</v>
      </c>
    </row>
    <row r="733" spans="1:8" x14ac:dyDescent="0.3">
      <c r="A733" t="s">
        <v>23</v>
      </c>
      <c r="B733" t="s">
        <v>12</v>
      </c>
      <c r="C733" t="s">
        <v>14</v>
      </c>
      <c r="D733" t="s">
        <v>28</v>
      </c>
      <c r="E733">
        <v>14</v>
      </c>
      <c r="F733" s="5"/>
      <c r="G733" s="5"/>
      <c r="H733" s="5"/>
    </row>
    <row r="734" spans="1:8" x14ac:dyDescent="0.3">
      <c r="A734" t="s">
        <v>23</v>
      </c>
      <c r="B734" t="s">
        <v>12</v>
      </c>
      <c r="C734" t="s">
        <v>14</v>
      </c>
      <c r="D734" t="s">
        <v>29</v>
      </c>
      <c r="E734">
        <v>28</v>
      </c>
      <c r="F734" s="5"/>
      <c r="G734" s="5"/>
      <c r="H734" s="5"/>
    </row>
    <row r="735" spans="1:8" x14ac:dyDescent="0.3">
      <c r="A735" t="s">
        <v>23</v>
      </c>
      <c r="B735" t="s">
        <v>12</v>
      </c>
      <c r="C735" t="s">
        <v>14</v>
      </c>
      <c r="D735" t="s">
        <v>30</v>
      </c>
      <c r="E735">
        <v>66</v>
      </c>
      <c r="F735" s="5"/>
      <c r="G735" s="5"/>
      <c r="H735" s="5"/>
    </row>
    <row r="736" spans="1:8" x14ac:dyDescent="0.3">
      <c r="A736" t="s">
        <v>23</v>
      </c>
      <c r="B736" t="s">
        <v>12</v>
      </c>
      <c r="C736" t="s">
        <v>14</v>
      </c>
      <c r="D736" s="2" t="s">
        <v>31</v>
      </c>
      <c r="E736">
        <v>501</v>
      </c>
      <c r="F736" s="5"/>
      <c r="G736" s="5"/>
      <c r="H736" s="5"/>
    </row>
    <row r="737" spans="1:8" x14ac:dyDescent="0.3">
      <c r="A737" t="s">
        <v>23</v>
      </c>
      <c r="B737" t="s">
        <v>12</v>
      </c>
      <c r="C737" t="s">
        <v>15</v>
      </c>
      <c r="D737" t="s">
        <v>27</v>
      </c>
      <c r="E737">
        <v>0</v>
      </c>
      <c r="F737" s="5">
        <v>3.4348079460264191</v>
      </c>
      <c r="G737" s="5">
        <v>4.5908745748010826</v>
      </c>
      <c r="H737" s="5">
        <v>4.333457831543047</v>
      </c>
    </row>
    <row r="738" spans="1:8" x14ac:dyDescent="0.3">
      <c r="A738" t="s">
        <v>23</v>
      </c>
      <c r="B738" t="s">
        <v>12</v>
      </c>
      <c r="C738" t="s">
        <v>15</v>
      </c>
      <c r="D738" t="s">
        <v>28</v>
      </c>
      <c r="E738">
        <v>14</v>
      </c>
      <c r="F738" s="5"/>
      <c r="G738" s="5"/>
      <c r="H738" s="5"/>
    </row>
    <row r="739" spans="1:8" x14ac:dyDescent="0.3">
      <c r="A739" t="s">
        <v>23</v>
      </c>
      <c r="B739" t="s">
        <v>12</v>
      </c>
      <c r="C739" t="s">
        <v>15</v>
      </c>
      <c r="D739" t="s">
        <v>29</v>
      </c>
      <c r="E739">
        <v>28</v>
      </c>
      <c r="F739" s="5"/>
      <c r="G739" s="5"/>
      <c r="H739" s="5"/>
    </row>
    <row r="740" spans="1:8" x14ac:dyDescent="0.3">
      <c r="A740" t="s">
        <v>23</v>
      </c>
      <c r="B740" t="s">
        <v>12</v>
      </c>
      <c r="C740" t="s">
        <v>15</v>
      </c>
      <c r="D740" t="s">
        <v>30</v>
      </c>
      <c r="E740">
        <v>66</v>
      </c>
      <c r="F740" s="5"/>
      <c r="G740" s="5"/>
      <c r="H740" s="5"/>
    </row>
    <row r="741" spans="1:8" x14ac:dyDescent="0.3">
      <c r="A741" t="s">
        <v>23</v>
      </c>
      <c r="B741" t="s">
        <v>12</v>
      </c>
      <c r="C741" t="s">
        <v>15</v>
      </c>
      <c r="D741" s="2" t="s">
        <v>31</v>
      </c>
      <c r="E741">
        <v>501</v>
      </c>
      <c r="F741" s="5"/>
      <c r="G741" s="5"/>
      <c r="H741" s="5"/>
    </row>
    <row r="742" spans="1:8" x14ac:dyDescent="0.3">
      <c r="A742" t="s">
        <v>23</v>
      </c>
      <c r="B742" t="s">
        <v>12</v>
      </c>
      <c r="C742" t="s">
        <v>16</v>
      </c>
      <c r="D742" t="s">
        <v>27</v>
      </c>
      <c r="E742">
        <v>0</v>
      </c>
      <c r="F742" s="5">
        <v>3.3839359354985623</v>
      </c>
      <c r="G742" s="5">
        <v>4.7819902137990065</v>
      </c>
      <c r="H742" s="5">
        <v>3.9036292355572306</v>
      </c>
    </row>
    <row r="743" spans="1:8" x14ac:dyDescent="0.3">
      <c r="A743" t="s">
        <v>23</v>
      </c>
      <c r="B743" t="s">
        <v>12</v>
      </c>
      <c r="C743" t="s">
        <v>16</v>
      </c>
      <c r="D743" t="s">
        <v>28</v>
      </c>
      <c r="E743">
        <v>14</v>
      </c>
      <c r="F743" s="5"/>
      <c r="G743" s="5"/>
      <c r="H743" s="5"/>
    </row>
    <row r="744" spans="1:8" x14ac:dyDescent="0.3">
      <c r="A744" t="s">
        <v>23</v>
      </c>
      <c r="B744" t="s">
        <v>12</v>
      </c>
      <c r="C744" t="s">
        <v>16</v>
      </c>
      <c r="D744" t="s">
        <v>29</v>
      </c>
      <c r="E744">
        <v>28</v>
      </c>
      <c r="F744" s="5"/>
      <c r="G744" s="5"/>
      <c r="H744" s="5"/>
    </row>
    <row r="745" spans="1:8" x14ac:dyDescent="0.3">
      <c r="A745" t="s">
        <v>23</v>
      </c>
      <c r="B745" t="s">
        <v>12</v>
      </c>
      <c r="C745" t="s">
        <v>16</v>
      </c>
      <c r="D745" t="s">
        <v>30</v>
      </c>
      <c r="E745">
        <v>66</v>
      </c>
      <c r="F745" s="5"/>
      <c r="G745" s="5"/>
      <c r="H745" s="5"/>
    </row>
    <row r="746" spans="1:8" x14ac:dyDescent="0.3">
      <c r="A746" t="s">
        <v>23</v>
      </c>
      <c r="B746" t="s">
        <v>12</v>
      </c>
      <c r="C746" t="s">
        <v>16</v>
      </c>
      <c r="D746" s="2" t="s">
        <v>31</v>
      </c>
      <c r="E746">
        <v>501</v>
      </c>
      <c r="F746" s="5"/>
      <c r="G746" s="5"/>
      <c r="H746" s="5"/>
    </row>
    <row r="747" spans="1:8" x14ac:dyDescent="0.3">
      <c r="A747" t="s">
        <v>23</v>
      </c>
      <c r="B747" t="s">
        <v>12</v>
      </c>
      <c r="C747" t="s">
        <v>17</v>
      </c>
      <c r="D747" t="s">
        <v>27</v>
      </c>
      <c r="E747">
        <v>0</v>
      </c>
      <c r="F747" s="5">
        <v>3.4792621032466005</v>
      </c>
      <c r="G747" s="5">
        <v>4.6712117736891612</v>
      </c>
      <c r="H747" s="5">
        <v>3.9330402586431141</v>
      </c>
    </row>
    <row r="748" spans="1:8" x14ac:dyDescent="0.3">
      <c r="A748" t="s">
        <v>23</v>
      </c>
      <c r="B748" t="s">
        <v>12</v>
      </c>
      <c r="C748" t="s">
        <v>17</v>
      </c>
      <c r="D748" t="s">
        <v>28</v>
      </c>
      <c r="E748">
        <v>14</v>
      </c>
      <c r="F748" s="5"/>
      <c r="G748" s="5"/>
      <c r="H748" s="5"/>
    </row>
    <row r="749" spans="1:8" x14ac:dyDescent="0.3">
      <c r="A749" t="s">
        <v>23</v>
      </c>
      <c r="B749" t="s">
        <v>12</v>
      </c>
      <c r="C749" t="s">
        <v>17</v>
      </c>
      <c r="D749" t="s">
        <v>29</v>
      </c>
      <c r="E749">
        <v>28</v>
      </c>
      <c r="F749" s="5"/>
      <c r="G749" s="5"/>
      <c r="H749" s="5"/>
    </row>
    <row r="750" spans="1:8" x14ac:dyDescent="0.3">
      <c r="A750" t="s">
        <v>23</v>
      </c>
      <c r="B750" t="s">
        <v>12</v>
      </c>
      <c r="C750" t="s">
        <v>17</v>
      </c>
      <c r="D750" t="s">
        <v>30</v>
      </c>
      <c r="E750">
        <v>66</v>
      </c>
      <c r="F750" s="5"/>
      <c r="G750" s="5"/>
      <c r="H750" s="5"/>
    </row>
    <row r="751" spans="1:8" x14ac:dyDescent="0.3">
      <c r="A751" t="s">
        <v>23</v>
      </c>
      <c r="B751" t="s">
        <v>12</v>
      </c>
      <c r="C751" t="s">
        <v>17</v>
      </c>
      <c r="D751" s="2" t="s">
        <v>31</v>
      </c>
      <c r="E751">
        <v>501</v>
      </c>
      <c r="F751" s="5"/>
      <c r="G751" s="5"/>
      <c r="H751" s="5"/>
    </row>
    <row r="752" spans="1:8" x14ac:dyDescent="0.3">
      <c r="A752" t="s">
        <v>25</v>
      </c>
      <c r="B752" t="s">
        <v>7</v>
      </c>
      <c r="C752" t="s">
        <v>13</v>
      </c>
      <c r="D752" t="s">
        <v>27</v>
      </c>
      <c r="E752">
        <v>0</v>
      </c>
      <c r="F752" s="5">
        <v>3.49</v>
      </c>
      <c r="G752" s="5">
        <v>4.32</v>
      </c>
      <c r="H752" s="5">
        <v>3.94</v>
      </c>
    </row>
    <row r="753" spans="1:8" x14ac:dyDescent="0.3">
      <c r="A753" t="s">
        <v>25</v>
      </c>
      <c r="B753" t="s">
        <v>7</v>
      </c>
      <c r="C753" t="s">
        <v>13</v>
      </c>
      <c r="D753" t="s">
        <v>28</v>
      </c>
      <c r="E753">
        <v>10</v>
      </c>
      <c r="F753" s="5"/>
      <c r="G753" s="5"/>
      <c r="H753" s="5"/>
    </row>
    <row r="754" spans="1:8" x14ac:dyDescent="0.3">
      <c r="A754" t="s">
        <v>25</v>
      </c>
      <c r="B754" t="s">
        <v>7</v>
      </c>
      <c r="C754" t="s">
        <v>13</v>
      </c>
      <c r="D754" t="s">
        <v>29</v>
      </c>
      <c r="E754">
        <v>14</v>
      </c>
      <c r="F754" s="5"/>
      <c r="G754" s="5"/>
      <c r="H754" s="5"/>
    </row>
    <row r="755" spans="1:8" x14ac:dyDescent="0.3">
      <c r="A755" t="s">
        <v>25</v>
      </c>
      <c r="B755" t="s">
        <v>7</v>
      </c>
      <c r="C755" t="s">
        <v>13</v>
      </c>
      <c r="D755" t="s">
        <v>30</v>
      </c>
      <c r="E755">
        <v>32</v>
      </c>
      <c r="F755" s="5"/>
      <c r="G755" s="5"/>
      <c r="H755" s="5"/>
    </row>
    <row r="756" spans="1:8" x14ac:dyDescent="0.3">
      <c r="A756" t="s">
        <v>25</v>
      </c>
      <c r="B756" t="s">
        <v>7</v>
      </c>
      <c r="C756" t="s">
        <v>13</v>
      </c>
      <c r="D756" s="2" t="s">
        <v>31</v>
      </c>
      <c r="E756">
        <v>194</v>
      </c>
      <c r="F756" s="5"/>
      <c r="G756" s="5"/>
      <c r="H756" s="5"/>
    </row>
    <row r="757" spans="1:8" x14ac:dyDescent="0.3">
      <c r="A757" t="s">
        <v>25</v>
      </c>
      <c r="B757" t="s">
        <v>7</v>
      </c>
      <c r="C757" t="s">
        <v>14</v>
      </c>
      <c r="D757" t="s">
        <v>27</v>
      </c>
      <c r="E757">
        <v>0</v>
      </c>
      <c r="F757" s="5">
        <v>3.31</v>
      </c>
      <c r="G757" s="5">
        <v>4.34</v>
      </c>
      <c r="H757" s="5">
        <v>3.75</v>
      </c>
    </row>
    <row r="758" spans="1:8" x14ac:dyDescent="0.3">
      <c r="A758" t="s">
        <v>25</v>
      </c>
      <c r="B758" t="s">
        <v>7</v>
      </c>
      <c r="C758" t="s">
        <v>14</v>
      </c>
      <c r="D758" t="s">
        <v>28</v>
      </c>
      <c r="E758">
        <v>10</v>
      </c>
      <c r="F758" s="5"/>
      <c r="G758" s="5"/>
      <c r="H758" s="5"/>
    </row>
    <row r="759" spans="1:8" x14ac:dyDescent="0.3">
      <c r="A759" t="s">
        <v>25</v>
      </c>
      <c r="B759" t="s">
        <v>7</v>
      </c>
      <c r="C759" t="s">
        <v>14</v>
      </c>
      <c r="D759" t="s">
        <v>29</v>
      </c>
      <c r="E759">
        <v>14</v>
      </c>
      <c r="F759" s="5"/>
      <c r="G759" s="5"/>
      <c r="H759" s="5"/>
    </row>
    <row r="760" spans="1:8" x14ac:dyDescent="0.3">
      <c r="A760" t="s">
        <v>25</v>
      </c>
      <c r="B760" t="s">
        <v>7</v>
      </c>
      <c r="C760" t="s">
        <v>14</v>
      </c>
      <c r="D760" t="s">
        <v>30</v>
      </c>
      <c r="E760">
        <v>32</v>
      </c>
      <c r="F760" s="5"/>
      <c r="G760" s="5"/>
      <c r="H760" s="5"/>
    </row>
    <row r="761" spans="1:8" x14ac:dyDescent="0.3">
      <c r="A761" t="s">
        <v>25</v>
      </c>
      <c r="B761" t="s">
        <v>7</v>
      </c>
      <c r="C761" t="s">
        <v>14</v>
      </c>
      <c r="D761" s="2" t="s">
        <v>31</v>
      </c>
      <c r="E761">
        <v>194</v>
      </c>
      <c r="F761" s="5"/>
      <c r="G761" s="5"/>
      <c r="H761" s="5"/>
    </row>
    <row r="762" spans="1:8" x14ac:dyDescent="0.3">
      <c r="A762" t="s">
        <v>25</v>
      </c>
      <c r="B762" t="s">
        <v>7</v>
      </c>
      <c r="C762" t="s">
        <v>15</v>
      </c>
      <c r="D762" t="s">
        <v>27</v>
      </c>
      <c r="E762">
        <v>0</v>
      </c>
      <c r="F762" s="5">
        <v>3.42</v>
      </c>
      <c r="G762" s="5">
        <v>4.49</v>
      </c>
      <c r="H762" s="5">
        <v>4.0999999999999996</v>
      </c>
    </row>
    <row r="763" spans="1:8" x14ac:dyDescent="0.3">
      <c r="A763" t="s">
        <v>25</v>
      </c>
      <c r="B763" t="s">
        <v>7</v>
      </c>
      <c r="C763" t="s">
        <v>15</v>
      </c>
      <c r="D763" t="s">
        <v>28</v>
      </c>
      <c r="E763">
        <v>10</v>
      </c>
      <c r="F763" s="5"/>
      <c r="G763" s="5"/>
      <c r="H763" s="5"/>
    </row>
    <row r="764" spans="1:8" x14ac:dyDescent="0.3">
      <c r="A764" t="s">
        <v>25</v>
      </c>
      <c r="B764" t="s">
        <v>7</v>
      </c>
      <c r="C764" t="s">
        <v>15</v>
      </c>
      <c r="D764" t="s">
        <v>29</v>
      </c>
      <c r="E764">
        <v>14</v>
      </c>
      <c r="F764" s="5"/>
      <c r="G764" s="5"/>
      <c r="H764" s="5"/>
    </row>
    <row r="765" spans="1:8" x14ac:dyDescent="0.3">
      <c r="A765" t="s">
        <v>25</v>
      </c>
      <c r="B765" t="s">
        <v>7</v>
      </c>
      <c r="C765" t="s">
        <v>15</v>
      </c>
      <c r="D765" t="s">
        <v>30</v>
      </c>
      <c r="E765">
        <v>32</v>
      </c>
      <c r="F765" s="5"/>
      <c r="G765" s="5"/>
      <c r="H765" s="5"/>
    </row>
    <row r="766" spans="1:8" x14ac:dyDescent="0.3">
      <c r="A766" t="s">
        <v>25</v>
      </c>
      <c r="B766" t="s">
        <v>7</v>
      </c>
      <c r="C766" t="s">
        <v>15</v>
      </c>
      <c r="D766" s="2" t="s">
        <v>31</v>
      </c>
      <c r="E766">
        <v>194</v>
      </c>
      <c r="F766" s="5"/>
      <c r="G766" s="5"/>
      <c r="H766" s="5"/>
    </row>
    <row r="767" spans="1:8" x14ac:dyDescent="0.3">
      <c r="A767" t="s">
        <v>25</v>
      </c>
      <c r="B767" t="s">
        <v>7</v>
      </c>
      <c r="C767" t="s">
        <v>16</v>
      </c>
      <c r="D767" t="s">
        <v>27</v>
      </c>
      <c r="E767">
        <v>0</v>
      </c>
      <c r="F767" s="5">
        <v>3.5</v>
      </c>
      <c r="G767" s="5">
        <v>4.5199999999999996</v>
      </c>
      <c r="H767" s="5">
        <v>3.77</v>
      </c>
    </row>
    <row r="768" spans="1:8" x14ac:dyDescent="0.3">
      <c r="A768" t="s">
        <v>25</v>
      </c>
      <c r="B768" t="s">
        <v>7</v>
      </c>
      <c r="C768" t="s">
        <v>16</v>
      </c>
      <c r="D768" t="s">
        <v>28</v>
      </c>
      <c r="E768">
        <v>10</v>
      </c>
      <c r="F768" s="5"/>
      <c r="G768" s="5"/>
      <c r="H768" s="5"/>
    </row>
    <row r="769" spans="1:8" x14ac:dyDescent="0.3">
      <c r="A769" t="s">
        <v>25</v>
      </c>
      <c r="B769" t="s">
        <v>7</v>
      </c>
      <c r="C769" t="s">
        <v>16</v>
      </c>
      <c r="D769" t="s">
        <v>29</v>
      </c>
      <c r="E769">
        <v>14</v>
      </c>
      <c r="F769" s="5"/>
      <c r="G769" s="5"/>
      <c r="H769" s="5"/>
    </row>
    <row r="770" spans="1:8" x14ac:dyDescent="0.3">
      <c r="A770" t="s">
        <v>25</v>
      </c>
      <c r="B770" t="s">
        <v>7</v>
      </c>
      <c r="C770" t="s">
        <v>16</v>
      </c>
      <c r="D770" t="s">
        <v>30</v>
      </c>
      <c r="E770">
        <v>32</v>
      </c>
      <c r="F770" s="5"/>
      <c r="G770" s="5"/>
      <c r="H770" s="5"/>
    </row>
    <row r="771" spans="1:8" x14ac:dyDescent="0.3">
      <c r="A771" t="s">
        <v>25</v>
      </c>
      <c r="B771" t="s">
        <v>7</v>
      </c>
      <c r="C771" t="s">
        <v>16</v>
      </c>
      <c r="D771" s="2" t="s">
        <v>31</v>
      </c>
      <c r="E771">
        <v>194</v>
      </c>
      <c r="F771" s="5"/>
      <c r="G771" s="5"/>
      <c r="H771" s="5"/>
    </row>
    <row r="772" spans="1:8" x14ac:dyDescent="0.3">
      <c r="A772" t="s">
        <v>25</v>
      </c>
      <c r="B772" t="s">
        <v>7</v>
      </c>
      <c r="C772" t="s">
        <v>17</v>
      </c>
      <c r="D772" t="s">
        <v>27</v>
      </c>
      <c r="E772">
        <v>0</v>
      </c>
      <c r="F772" s="5">
        <v>3.31</v>
      </c>
      <c r="G772" s="5">
        <v>4.53</v>
      </c>
      <c r="H772" s="5">
        <v>3.7</v>
      </c>
    </row>
    <row r="773" spans="1:8" x14ac:dyDescent="0.3">
      <c r="A773" t="s">
        <v>25</v>
      </c>
      <c r="B773" t="s">
        <v>7</v>
      </c>
      <c r="C773" t="s">
        <v>17</v>
      </c>
      <c r="D773" t="s">
        <v>28</v>
      </c>
      <c r="E773">
        <v>10</v>
      </c>
      <c r="F773" s="5"/>
      <c r="G773" s="5"/>
      <c r="H773" s="5"/>
    </row>
    <row r="774" spans="1:8" x14ac:dyDescent="0.3">
      <c r="A774" t="s">
        <v>25</v>
      </c>
      <c r="B774" t="s">
        <v>7</v>
      </c>
      <c r="C774" t="s">
        <v>17</v>
      </c>
      <c r="D774" t="s">
        <v>29</v>
      </c>
      <c r="E774">
        <v>14</v>
      </c>
      <c r="F774" s="5"/>
      <c r="G774" s="5"/>
      <c r="H774" s="5"/>
    </row>
    <row r="775" spans="1:8" x14ac:dyDescent="0.3">
      <c r="A775" t="s">
        <v>25</v>
      </c>
      <c r="B775" t="s">
        <v>7</v>
      </c>
      <c r="C775" t="s">
        <v>17</v>
      </c>
      <c r="D775" t="s">
        <v>30</v>
      </c>
      <c r="E775">
        <v>32</v>
      </c>
      <c r="F775" s="5"/>
      <c r="G775" s="5"/>
      <c r="H775" s="5"/>
    </row>
    <row r="776" spans="1:8" x14ac:dyDescent="0.3">
      <c r="A776" t="s">
        <v>25</v>
      </c>
      <c r="B776" t="s">
        <v>7</v>
      </c>
      <c r="C776" t="s">
        <v>17</v>
      </c>
      <c r="D776" s="2" t="s">
        <v>31</v>
      </c>
      <c r="E776">
        <v>194</v>
      </c>
      <c r="F776" s="5"/>
      <c r="G776" s="5"/>
      <c r="H776" s="5"/>
    </row>
    <row r="777" spans="1:8" x14ac:dyDescent="0.3">
      <c r="A777" t="s">
        <v>25</v>
      </c>
      <c r="B777" t="s">
        <v>8</v>
      </c>
      <c r="C777" t="s">
        <v>13</v>
      </c>
      <c r="D777" t="s">
        <v>27</v>
      </c>
      <c r="E777">
        <v>0</v>
      </c>
      <c r="F777" s="5">
        <v>3.5612973080168628</v>
      </c>
      <c r="G777" s="5">
        <v>4.3307647207539803</v>
      </c>
      <c r="H777" s="5">
        <v>4.0525932077557538</v>
      </c>
    </row>
    <row r="778" spans="1:8" x14ac:dyDescent="0.3">
      <c r="A778" t="s">
        <v>25</v>
      </c>
      <c r="B778" t="s">
        <v>8</v>
      </c>
      <c r="C778" t="s">
        <v>13</v>
      </c>
      <c r="D778" t="s">
        <v>28</v>
      </c>
      <c r="E778">
        <v>10</v>
      </c>
      <c r="F778" s="5"/>
      <c r="G778" s="5"/>
      <c r="H778" s="5"/>
    </row>
    <row r="779" spans="1:8" x14ac:dyDescent="0.3">
      <c r="A779" t="s">
        <v>25</v>
      </c>
      <c r="B779" t="s">
        <v>8</v>
      </c>
      <c r="C779" t="s">
        <v>13</v>
      </c>
      <c r="D779" t="s">
        <v>29</v>
      </c>
      <c r="E779">
        <v>14</v>
      </c>
      <c r="F779" s="5"/>
      <c r="G779" s="5"/>
      <c r="H779" s="5"/>
    </row>
    <row r="780" spans="1:8" x14ac:dyDescent="0.3">
      <c r="A780" t="s">
        <v>25</v>
      </c>
      <c r="B780" t="s">
        <v>8</v>
      </c>
      <c r="C780" t="s">
        <v>13</v>
      </c>
      <c r="D780" t="s">
        <v>30</v>
      </c>
      <c r="E780">
        <v>32</v>
      </c>
      <c r="F780" s="5"/>
      <c r="G780" s="5"/>
      <c r="H780" s="5"/>
    </row>
    <row r="781" spans="1:8" x14ac:dyDescent="0.3">
      <c r="A781" t="s">
        <v>25</v>
      </c>
      <c r="B781" t="s">
        <v>8</v>
      </c>
      <c r="C781" t="s">
        <v>13</v>
      </c>
      <c r="D781" s="2" t="s">
        <v>31</v>
      </c>
      <c r="E781">
        <v>194</v>
      </c>
      <c r="F781" s="5"/>
      <c r="G781" s="5"/>
      <c r="H781" s="5"/>
    </row>
    <row r="782" spans="1:8" x14ac:dyDescent="0.3">
      <c r="A782" t="s">
        <v>25</v>
      </c>
      <c r="B782" t="s">
        <v>8</v>
      </c>
      <c r="C782" t="s">
        <v>14</v>
      </c>
      <c r="D782" t="s">
        <v>27</v>
      </c>
      <c r="E782">
        <v>0</v>
      </c>
      <c r="F782" s="5">
        <v>3.38614313913423</v>
      </c>
      <c r="G782" s="5">
        <v>4.3860397489019221</v>
      </c>
      <c r="H782" s="5">
        <v>3.7463702267008707</v>
      </c>
    </row>
    <row r="783" spans="1:8" x14ac:dyDescent="0.3">
      <c r="A783" t="s">
        <v>25</v>
      </c>
      <c r="B783" t="s">
        <v>8</v>
      </c>
      <c r="C783" t="s">
        <v>14</v>
      </c>
      <c r="D783" t="s">
        <v>28</v>
      </c>
      <c r="E783">
        <v>10</v>
      </c>
      <c r="F783" s="5"/>
      <c r="G783" s="5"/>
      <c r="H783" s="5"/>
    </row>
    <row r="784" spans="1:8" x14ac:dyDescent="0.3">
      <c r="A784" t="s">
        <v>25</v>
      </c>
      <c r="B784" t="s">
        <v>8</v>
      </c>
      <c r="C784" t="s">
        <v>14</v>
      </c>
      <c r="D784" t="s">
        <v>29</v>
      </c>
      <c r="E784">
        <v>14</v>
      </c>
      <c r="F784" s="5"/>
      <c r="G784" s="5"/>
      <c r="H784" s="5"/>
    </row>
    <row r="785" spans="1:8" x14ac:dyDescent="0.3">
      <c r="A785" t="s">
        <v>25</v>
      </c>
      <c r="B785" t="s">
        <v>8</v>
      </c>
      <c r="C785" t="s">
        <v>14</v>
      </c>
      <c r="D785" t="s">
        <v>30</v>
      </c>
      <c r="E785">
        <v>32</v>
      </c>
      <c r="F785" s="5"/>
      <c r="G785" s="5"/>
      <c r="H785" s="5"/>
    </row>
    <row r="786" spans="1:8" x14ac:dyDescent="0.3">
      <c r="A786" t="s">
        <v>25</v>
      </c>
      <c r="B786" t="s">
        <v>8</v>
      </c>
      <c r="C786" t="s">
        <v>14</v>
      </c>
      <c r="D786" s="2" t="s">
        <v>31</v>
      </c>
      <c r="E786">
        <v>194</v>
      </c>
      <c r="F786" s="5"/>
      <c r="G786" s="5"/>
      <c r="H786" s="5"/>
    </row>
    <row r="787" spans="1:8" x14ac:dyDescent="0.3">
      <c r="A787" t="s">
        <v>25</v>
      </c>
      <c r="B787" t="s">
        <v>8</v>
      </c>
      <c r="C787" t="s">
        <v>15</v>
      </c>
      <c r="D787" t="s">
        <v>27</v>
      </c>
      <c r="E787">
        <v>0</v>
      </c>
      <c r="F787" s="5">
        <v>3.2426664019984135</v>
      </c>
      <c r="G787" s="5">
        <v>4.4772939968109338</v>
      </c>
      <c r="H787" s="5">
        <v>4.0821710887880478</v>
      </c>
    </row>
    <row r="788" spans="1:8" x14ac:dyDescent="0.3">
      <c r="A788" t="s">
        <v>25</v>
      </c>
      <c r="B788" t="s">
        <v>8</v>
      </c>
      <c r="C788" t="s">
        <v>15</v>
      </c>
      <c r="D788" t="s">
        <v>28</v>
      </c>
      <c r="E788">
        <v>10</v>
      </c>
      <c r="F788" s="5"/>
      <c r="G788" s="5"/>
      <c r="H788" s="5"/>
    </row>
    <row r="789" spans="1:8" x14ac:dyDescent="0.3">
      <c r="A789" t="s">
        <v>25</v>
      </c>
      <c r="B789" t="s">
        <v>8</v>
      </c>
      <c r="C789" t="s">
        <v>15</v>
      </c>
      <c r="D789" t="s">
        <v>29</v>
      </c>
      <c r="E789">
        <v>14</v>
      </c>
      <c r="F789" s="5"/>
      <c r="G789" s="5"/>
      <c r="H789" s="5"/>
    </row>
    <row r="790" spans="1:8" x14ac:dyDescent="0.3">
      <c r="A790" t="s">
        <v>25</v>
      </c>
      <c r="B790" t="s">
        <v>8</v>
      </c>
      <c r="C790" t="s">
        <v>15</v>
      </c>
      <c r="D790" t="s">
        <v>30</v>
      </c>
      <c r="E790">
        <v>32</v>
      </c>
      <c r="F790" s="5"/>
      <c r="G790" s="5"/>
      <c r="H790" s="5"/>
    </row>
    <row r="791" spans="1:8" x14ac:dyDescent="0.3">
      <c r="A791" t="s">
        <v>25</v>
      </c>
      <c r="B791" t="s">
        <v>8</v>
      </c>
      <c r="C791" t="s">
        <v>15</v>
      </c>
      <c r="D791" s="2" t="s">
        <v>31</v>
      </c>
      <c r="E791">
        <v>194</v>
      </c>
      <c r="F791" s="5"/>
      <c r="G791" s="5"/>
      <c r="H791" s="5"/>
    </row>
    <row r="792" spans="1:8" x14ac:dyDescent="0.3">
      <c r="A792" t="s">
        <v>25</v>
      </c>
      <c r="B792" t="s">
        <v>8</v>
      </c>
      <c r="C792" t="s">
        <v>16</v>
      </c>
      <c r="D792" t="s">
        <v>27</v>
      </c>
      <c r="E792">
        <v>0</v>
      </c>
      <c r="F792" s="5">
        <v>3.5367460760485336</v>
      </c>
      <c r="G792" s="5">
        <v>4.4395479395335187</v>
      </c>
      <c r="H792" s="5">
        <v>3.7175770628431897</v>
      </c>
    </row>
    <row r="793" spans="1:8" x14ac:dyDescent="0.3">
      <c r="A793" t="s">
        <v>25</v>
      </c>
      <c r="B793" t="s">
        <v>8</v>
      </c>
      <c r="C793" t="s">
        <v>16</v>
      </c>
      <c r="D793" t="s">
        <v>28</v>
      </c>
      <c r="E793">
        <v>10</v>
      </c>
      <c r="F793" s="5"/>
      <c r="G793" s="5"/>
      <c r="H793" s="5"/>
    </row>
    <row r="794" spans="1:8" x14ac:dyDescent="0.3">
      <c r="A794" t="s">
        <v>25</v>
      </c>
      <c r="B794" t="s">
        <v>8</v>
      </c>
      <c r="C794" t="s">
        <v>16</v>
      </c>
      <c r="D794" t="s">
        <v>29</v>
      </c>
      <c r="E794">
        <v>14</v>
      </c>
      <c r="F794" s="5"/>
      <c r="G794" s="5"/>
      <c r="H794" s="5"/>
    </row>
    <row r="795" spans="1:8" x14ac:dyDescent="0.3">
      <c r="A795" t="s">
        <v>25</v>
      </c>
      <c r="B795" t="s">
        <v>8</v>
      </c>
      <c r="C795" t="s">
        <v>16</v>
      </c>
      <c r="D795" t="s">
        <v>30</v>
      </c>
      <c r="E795">
        <v>32</v>
      </c>
      <c r="F795" s="5"/>
      <c r="G795" s="5"/>
      <c r="H795" s="5"/>
    </row>
    <row r="796" spans="1:8" x14ac:dyDescent="0.3">
      <c r="A796" t="s">
        <v>25</v>
      </c>
      <c r="B796" t="s">
        <v>8</v>
      </c>
      <c r="C796" t="s">
        <v>16</v>
      </c>
      <c r="D796" s="2" t="s">
        <v>31</v>
      </c>
      <c r="E796">
        <v>194</v>
      </c>
      <c r="F796" s="5"/>
      <c r="G796" s="5"/>
      <c r="H796" s="5"/>
    </row>
    <row r="797" spans="1:8" x14ac:dyDescent="0.3">
      <c r="A797" t="s">
        <v>25</v>
      </c>
      <c r="B797" t="s">
        <v>8</v>
      </c>
      <c r="C797" t="s">
        <v>17</v>
      </c>
      <c r="D797" t="s">
        <v>27</v>
      </c>
      <c r="E797">
        <v>0</v>
      </c>
      <c r="F797" s="5">
        <v>3.1143333229668588</v>
      </c>
      <c r="G797" s="5">
        <v>4.5599176244179942</v>
      </c>
      <c r="H797" s="5">
        <v>3.7171152106463592</v>
      </c>
    </row>
    <row r="798" spans="1:8" x14ac:dyDescent="0.3">
      <c r="A798" t="s">
        <v>25</v>
      </c>
      <c r="B798" t="s">
        <v>8</v>
      </c>
      <c r="C798" t="s">
        <v>17</v>
      </c>
      <c r="D798" t="s">
        <v>28</v>
      </c>
      <c r="E798">
        <v>10</v>
      </c>
      <c r="F798" s="5"/>
      <c r="G798" s="5"/>
      <c r="H798" s="5"/>
    </row>
    <row r="799" spans="1:8" x14ac:dyDescent="0.3">
      <c r="A799" t="s">
        <v>25</v>
      </c>
      <c r="B799" t="s">
        <v>8</v>
      </c>
      <c r="C799" t="s">
        <v>17</v>
      </c>
      <c r="D799" t="s">
        <v>29</v>
      </c>
      <c r="E799">
        <v>14</v>
      </c>
      <c r="F799" s="5"/>
      <c r="G799" s="5"/>
      <c r="H799" s="5"/>
    </row>
    <row r="800" spans="1:8" x14ac:dyDescent="0.3">
      <c r="A800" t="s">
        <v>25</v>
      </c>
      <c r="B800" t="s">
        <v>8</v>
      </c>
      <c r="C800" t="s">
        <v>17</v>
      </c>
      <c r="D800" t="s">
        <v>30</v>
      </c>
      <c r="E800">
        <v>32</v>
      </c>
      <c r="F800" s="5"/>
      <c r="G800" s="5"/>
      <c r="H800" s="5"/>
    </row>
    <row r="801" spans="1:8" x14ac:dyDescent="0.3">
      <c r="A801" t="s">
        <v>25</v>
      </c>
      <c r="B801" t="s">
        <v>8</v>
      </c>
      <c r="C801" t="s">
        <v>17</v>
      </c>
      <c r="D801" s="2" t="s">
        <v>31</v>
      </c>
      <c r="E801">
        <v>194</v>
      </c>
      <c r="F801" s="5"/>
      <c r="G801" s="5"/>
      <c r="H801" s="5"/>
    </row>
    <row r="802" spans="1:8" x14ac:dyDescent="0.3">
      <c r="A802" t="s">
        <v>25</v>
      </c>
      <c r="B802" t="s">
        <v>9</v>
      </c>
      <c r="C802" t="s">
        <v>13</v>
      </c>
      <c r="D802" t="s">
        <v>27</v>
      </c>
      <c r="E802">
        <v>0</v>
      </c>
      <c r="F802" s="5">
        <v>3.7105059158527931</v>
      </c>
      <c r="G802" s="5">
        <v>4.2987534462962573</v>
      </c>
      <c r="H802" s="5">
        <v>4.0981959098844847</v>
      </c>
    </row>
    <row r="803" spans="1:8" x14ac:dyDescent="0.3">
      <c r="A803" t="s">
        <v>25</v>
      </c>
      <c r="B803" t="s">
        <v>9</v>
      </c>
      <c r="C803" t="s">
        <v>13</v>
      </c>
      <c r="D803" t="s">
        <v>28</v>
      </c>
      <c r="E803">
        <v>10</v>
      </c>
      <c r="F803" s="5"/>
      <c r="G803" s="5"/>
      <c r="H803" s="5"/>
    </row>
    <row r="804" spans="1:8" x14ac:dyDescent="0.3">
      <c r="A804" t="s">
        <v>25</v>
      </c>
      <c r="B804" t="s">
        <v>9</v>
      </c>
      <c r="C804" t="s">
        <v>13</v>
      </c>
      <c r="D804" t="s">
        <v>29</v>
      </c>
      <c r="E804">
        <v>14</v>
      </c>
      <c r="F804" s="5"/>
      <c r="G804" s="5"/>
      <c r="H804" s="5"/>
    </row>
    <row r="805" spans="1:8" x14ac:dyDescent="0.3">
      <c r="A805" t="s">
        <v>25</v>
      </c>
      <c r="B805" t="s">
        <v>9</v>
      </c>
      <c r="C805" t="s">
        <v>13</v>
      </c>
      <c r="D805" t="s">
        <v>30</v>
      </c>
      <c r="E805">
        <v>32</v>
      </c>
      <c r="F805" s="5"/>
      <c r="G805" s="5"/>
      <c r="H805" s="5"/>
    </row>
    <row r="806" spans="1:8" x14ac:dyDescent="0.3">
      <c r="A806" t="s">
        <v>25</v>
      </c>
      <c r="B806" t="s">
        <v>9</v>
      </c>
      <c r="C806" t="s">
        <v>13</v>
      </c>
      <c r="D806" s="2" t="s">
        <v>31</v>
      </c>
      <c r="E806">
        <v>194</v>
      </c>
      <c r="F806" s="5"/>
      <c r="G806" s="5"/>
      <c r="H806" s="5"/>
    </row>
    <row r="807" spans="1:8" x14ac:dyDescent="0.3">
      <c r="A807" t="s">
        <v>25</v>
      </c>
      <c r="B807" t="s">
        <v>9</v>
      </c>
      <c r="C807" t="s">
        <v>14</v>
      </c>
      <c r="D807" t="s">
        <v>27</v>
      </c>
      <c r="E807">
        <v>0</v>
      </c>
      <c r="F807" s="5">
        <v>3.3347081101030178</v>
      </c>
      <c r="G807" s="5">
        <v>4.2962232640567262</v>
      </c>
      <c r="H807" s="5">
        <v>3.8002808836396209</v>
      </c>
    </row>
    <row r="808" spans="1:8" x14ac:dyDescent="0.3">
      <c r="A808" t="s">
        <v>25</v>
      </c>
      <c r="B808" t="s">
        <v>9</v>
      </c>
      <c r="C808" t="s">
        <v>14</v>
      </c>
      <c r="D808" t="s">
        <v>28</v>
      </c>
      <c r="E808">
        <v>10</v>
      </c>
      <c r="F808" s="5"/>
      <c r="G808" s="5"/>
      <c r="H808" s="5"/>
    </row>
    <row r="809" spans="1:8" x14ac:dyDescent="0.3">
      <c r="A809" t="s">
        <v>25</v>
      </c>
      <c r="B809" t="s">
        <v>9</v>
      </c>
      <c r="C809" t="s">
        <v>14</v>
      </c>
      <c r="D809" t="s">
        <v>29</v>
      </c>
      <c r="E809">
        <v>14</v>
      </c>
      <c r="F809" s="5"/>
      <c r="G809" s="5"/>
      <c r="H809" s="5"/>
    </row>
    <row r="810" spans="1:8" x14ac:dyDescent="0.3">
      <c r="A810" t="s">
        <v>25</v>
      </c>
      <c r="B810" t="s">
        <v>9</v>
      </c>
      <c r="C810" t="s">
        <v>14</v>
      </c>
      <c r="D810" t="s">
        <v>30</v>
      </c>
      <c r="E810">
        <v>32</v>
      </c>
      <c r="F810" s="5"/>
      <c r="G810" s="5"/>
      <c r="H810" s="5"/>
    </row>
    <row r="811" spans="1:8" x14ac:dyDescent="0.3">
      <c r="A811" t="s">
        <v>25</v>
      </c>
      <c r="B811" t="s">
        <v>9</v>
      </c>
      <c r="C811" t="s">
        <v>14</v>
      </c>
      <c r="D811" s="2" t="s">
        <v>31</v>
      </c>
      <c r="E811">
        <v>194</v>
      </c>
      <c r="F811" s="5"/>
      <c r="G811" s="5"/>
      <c r="H811" s="5"/>
    </row>
    <row r="812" spans="1:8" x14ac:dyDescent="0.3">
      <c r="A812" t="s">
        <v>25</v>
      </c>
      <c r="B812" t="s">
        <v>9</v>
      </c>
      <c r="C812" t="s">
        <v>15</v>
      </c>
      <c r="D812" t="s">
        <v>27</v>
      </c>
      <c r="E812">
        <v>0</v>
      </c>
      <c r="F812" s="5">
        <v>3.2119083268846174</v>
      </c>
      <c r="G812" s="5">
        <v>4.5159216049070023</v>
      </c>
      <c r="H812" s="5">
        <v>4.2140825641816635</v>
      </c>
    </row>
    <row r="813" spans="1:8" x14ac:dyDescent="0.3">
      <c r="A813" t="s">
        <v>25</v>
      </c>
      <c r="B813" t="s">
        <v>9</v>
      </c>
      <c r="C813" t="s">
        <v>15</v>
      </c>
      <c r="D813" t="s">
        <v>28</v>
      </c>
      <c r="E813">
        <v>10</v>
      </c>
      <c r="F813" s="5"/>
      <c r="G813" s="5"/>
      <c r="H813" s="5"/>
    </row>
    <row r="814" spans="1:8" x14ac:dyDescent="0.3">
      <c r="A814" t="s">
        <v>25</v>
      </c>
      <c r="B814" t="s">
        <v>9</v>
      </c>
      <c r="C814" t="s">
        <v>15</v>
      </c>
      <c r="D814" t="s">
        <v>29</v>
      </c>
      <c r="E814">
        <v>14</v>
      </c>
      <c r="F814" s="5"/>
      <c r="G814" s="5"/>
      <c r="H814" s="5"/>
    </row>
    <row r="815" spans="1:8" x14ac:dyDescent="0.3">
      <c r="A815" t="s">
        <v>25</v>
      </c>
      <c r="B815" t="s">
        <v>9</v>
      </c>
      <c r="C815" t="s">
        <v>15</v>
      </c>
      <c r="D815" t="s">
        <v>30</v>
      </c>
      <c r="E815">
        <v>32</v>
      </c>
      <c r="F815" s="5"/>
      <c r="G815" s="5"/>
      <c r="H815" s="5"/>
    </row>
    <row r="816" spans="1:8" x14ac:dyDescent="0.3">
      <c r="A816" t="s">
        <v>25</v>
      </c>
      <c r="B816" t="s">
        <v>9</v>
      </c>
      <c r="C816" t="s">
        <v>15</v>
      </c>
      <c r="D816" s="2" t="s">
        <v>31</v>
      </c>
      <c r="E816">
        <v>194</v>
      </c>
      <c r="F816" s="5"/>
      <c r="G816" s="5"/>
      <c r="H816" s="5"/>
    </row>
    <row r="817" spans="1:8" x14ac:dyDescent="0.3">
      <c r="A817" t="s">
        <v>25</v>
      </c>
      <c r="B817" t="s">
        <v>9</v>
      </c>
      <c r="C817" t="s">
        <v>16</v>
      </c>
      <c r="D817" t="s">
        <v>27</v>
      </c>
      <c r="E817">
        <v>0</v>
      </c>
      <c r="F817" s="5">
        <v>3.6527672588005946</v>
      </c>
      <c r="G817" s="5">
        <v>4.4836068533754876</v>
      </c>
      <c r="H817" s="5">
        <v>3.8309118635431822</v>
      </c>
    </row>
    <row r="818" spans="1:8" x14ac:dyDescent="0.3">
      <c r="A818" t="s">
        <v>25</v>
      </c>
      <c r="B818" t="s">
        <v>9</v>
      </c>
      <c r="C818" t="s">
        <v>16</v>
      </c>
      <c r="D818" t="s">
        <v>28</v>
      </c>
      <c r="E818">
        <v>10</v>
      </c>
      <c r="F818" s="5"/>
      <c r="G818" s="5"/>
      <c r="H818" s="5"/>
    </row>
    <row r="819" spans="1:8" x14ac:dyDescent="0.3">
      <c r="A819" t="s">
        <v>25</v>
      </c>
      <c r="B819" t="s">
        <v>9</v>
      </c>
      <c r="C819" t="s">
        <v>16</v>
      </c>
      <c r="D819" t="s">
        <v>29</v>
      </c>
      <c r="E819">
        <v>14</v>
      </c>
      <c r="F819" s="5"/>
      <c r="G819" s="5"/>
      <c r="H819" s="5"/>
    </row>
    <row r="820" spans="1:8" x14ac:dyDescent="0.3">
      <c r="A820" t="s">
        <v>25</v>
      </c>
      <c r="B820" t="s">
        <v>9</v>
      </c>
      <c r="C820" t="s">
        <v>16</v>
      </c>
      <c r="D820" t="s">
        <v>30</v>
      </c>
      <c r="E820">
        <v>32</v>
      </c>
      <c r="F820" s="5"/>
      <c r="G820" s="5"/>
      <c r="H820" s="5"/>
    </row>
    <row r="821" spans="1:8" x14ac:dyDescent="0.3">
      <c r="A821" t="s">
        <v>25</v>
      </c>
      <c r="B821" t="s">
        <v>9</v>
      </c>
      <c r="C821" t="s">
        <v>16</v>
      </c>
      <c r="D821" s="2" t="s">
        <v>31</v>
      </c>
      <c r="E821">
        <v>194</v>
      </c>
      <c r="F821" s="5"/>
      <c r="G821" s="5"/>
      <c r="H821" s="5"/>
    </row>
    <row r="822" spans="1:8" x14ac:dyDescent="0.3">
      <c r="A822" t="s">
        <v>25</v>
      </c>
      <c r="B822" t="s">
        <v>9</v>
      </c>
      <c r="C822" t="s">
        <v>17</v>
      </c>
      <c r="D822" t="s">
        <v>27</v>
      </c>
      <c r="E822">
        <v>0</v>
      </c>
      <c r="F822" s="5">
        <v>2.980889147558127</v>
      </c>
      <c r="G822" s="5">
        <v>4.5252710250654706</v>
      </c>
      <c r="H822" s="5">
        <v>3.7753915191549292</v>
      </c>
    </row>
    <row r="823" spans="1:8" x14ac:dyDescent="0.3">
      <c r="A823" t="s">
        <v>25</v>
      </c>
      <c r="B823" t="s">
        <v>9</v>
      </c>
      <c r="C823" t="s">
        <v>17</v>
      </c>
      <c r="D823" t="s">
        <v>28</v>
      </c>
      <c r="E823">
        <v>10</v>
      </c>
      <c r="F823" s="5"/>
      <c r="G823" s="5"/>
      <c r="H823" s="5"/>
    </row>
    <row r="824" spans="1:8" x14ac:dyDescent="0.3">
      <c r="A824" t="s">
        <v>25</v>
      </c>
      <c r="B824" t="s">
        <v>9</v>
      </c>
      <c r="C824" t="s">
        <v>17</v>
      </c>
      <c r="D824" t="s">
        <v>29</v>
      </c>
      <c r="E824">
        <v>14</v>
      </c>
      <c r="F824" s="5"/>
      <c r="G824" s="5"/>
      <c r="H824" s="5"/>
    </row>
    <row r="825" spans="1:8" x14ac:dyDescent="0.3">
      <c r="A825" t="s">
        <v>25</v>
      </c>
      <c r="B825" t="s">
        <v>9</v>
      </c>
      <c r="C825" t="s">
        <v>17</v>
      </c>
      <c r="D825" t="s">
        <v>30</v>
      </c>
      <c r="E825">
        <v>32</v>
      </c>
      <c r="F825" s="5"/>
      <c r="G825" s="5"/>
      <c r="H825" s="5"/>
    </row>
    <row r="826" spans="1:8" x14ac:dyDescent="0.3">
      <c r="A826" t="s">
        <v>25</v>
      </c>
      <c r="B826" t="s">
        <v>9</v>
      </c>
      <c r="C826" t="s">
        <v>17</v>
      </c>
      <c r="D826" s="2" t="s">
        <v>31</v>
      </c>
      <c r="E826">
        <v>194</v>
      </c>
      <c r="F826" s="5"/>
      <c r="G826" s="5"/>
      <c r="H826" s="5"/>
    </row>
    <row r="827" spans="1:8" x14ac:dyDescent="0.3">
      <c r="A827" t="s">
        <v>25</v>
      </c>
      <c r="B827" t="s">
        <v>10</v>
      </c>
      <c r="C827" t="s">
        <v>13</v>
      </c>
      <c r="D827" t="s">
        <v>27</v>
      </c>
      <c r="E827">
        <v>0</v>
      </c>
      <c r="F827" s="5">
        <v>3.748840399354898</v>
      </c>
      <c r="G827" s="5">
        <v>4.232630993026965</v>
      </c>
      <c r="H827" s="5">
        <v>4.0773370895678909</v>
      </c>
    </row>
    <row r="828" spans="1:8" x14ac:dyDescent="0.3">
      <c r="A828" t="s">
        <v>25</v>
      </c>
      <c r="B828" t="s">
        <v>10</v>
      </c>
      <c r="C828" t="s">
        <v>13</v>
      </c>
      <c r="D828" t="s">
        <v>28</v>
      </c>
      <c r="E828">
        <v>10</v>
      </c>
      <c r="F828" s="5"/>
      <c r="G828" s="5"/>
      <c r="H828" s="5"/>
    </row>
    <row r="829" spans="1:8" x14ac:dyDescent="0.3">
      <c r="A829" t="s">
        <v>25</v>
      </c>
      <c r="B829" t="s">
        <v>10</v>
      </c>
      <c r="C829" t="s">
        <v>13</v>
      </c>
      <c r="D829" t="s">
        <v>29</v>
      </c>
      <c r="E829">
        <v>14</v>
      </c>
      <c r="F829" s="5"/>
      <c r="G829" s="5"/>
      <c r="H829" s="5"/>
    </row>
    <row r="830" spans="1:8" x14ac:dyDescent="0.3">
      <c r="A830" t="s">
        <v>25</v>
      </c>
      <c r="B830" t="s">
        <v>10</v>
      </c>
      <c r="C830" t="s">
        <v>13</v>
      </c>
      <c r="D830" t="s">
        <v>30</v>
      </c>
      <c r="E830">
        <v>32</v>
      </c>
      <c r="F830" s="5"/>
      <c r="G830" s="5"/>
      <c r="H830" s="5"/>
    </row>
    <row r="831" spans="1:8" x14ac:dyDescent="0.3">
      <c r="A831" t="s">
        <v>25</v>
      </c>
      <c r="B831" t="s">
        <v>10</v>
      </c>
      <c r="C831" t="s">
        <v>13</v>
      </c>
      <c r="D831" s="2" t="s">
        <v>31</v>
      </c>
      <c r="E831">
        <v>194</v>
      </c>
      <c r="F831" s="5"/>
      <c r="G831" s="5"/>
      <c r="H831" s="5"/>
    </row>
    <row r="832" spans="1:8" x14ac:dyDescent="0.3">
      <c r="A832" t="s">
        <v>25</v>
      </c>
      <c r="B832" t="s">
        <v>10</v>
      </c>
      <c r="C832" t="s">
        <v>14</v>
      </c>
      <c r="D832" t="s">
        <v>27</v>
      </c>
      <c r="E832">
        <v>0</v>
      </c>
      <c r="F832" s="5">
        <v>3.2585549985166904</v>
      </c>
      <c r="G832" s="5">
        <v>4.2541300585654085</v>
      </c>
      <c r="H832" s="5">
        <v>3.804981502225143</v>
      </c>
    </row>
    <row r="833" spans="1:8" x14ac:dyDescent="0.3">
      <c r="A833" t="s">
        <v>25</v>
      </c>
      <c r="B833" t="s">
        <v>10</v>
      </c>
      <c r="C833" t="s">
        <v>14</v>
      </c>
      <c r="D833" t="s">
        <v>28</v>
      </c>
      <c r="E833">
        <v>10</v>
      </c>
      <c r="F833" s="5"/>
      <c r="G833" s="5"/>
      <c r="H833" s="5"/>
    </row>
    <row r="834" spans="1:8" x14ac:dyDescent="0.3">
      <c r="A834" t="s">
        <v>25</v>
      </c>
      <c r="B834" t="s">
        <v>10</v>
      </c>
      <c r="C834" t="s">
        <v>14</v>
      </c>
      <c r="D834" t="s">
        <v>29</v>
      </c>
      <c r="E834">
        <v>14</v>
      </c>
      <c r="F834" s="5"/>
      <c r="G834" s="5"/>
      <c r="H834" s="5"/>
    </row>
    <row r="835" spans="1:8" x14ac:dyDescent="0.3">
      <c r="A835" t="s">
        <v>25</v>
      </c>
      <c r="B835" t="s">
        <v>10</v>
      </c>
      <c r="C835" t="s">
        <v>14</v>
      </c>
      <c r="D835" t="s">
        <v>30</v>
      </c>
      <c r="E835">
        <v>32</v>
      </c>
      <c r="F835" s="5"/>
      <c r="G835" s="5"/>
      <c r="H835" s="5"/>
    </row>
    <row r="836" spans="1:8" x14ac:dyDescent="0.3">
      <c r="A836" t="s">
        <v>25</v>
      </c>
      <c r="B836" t="s">
        <v>10</v>
      </c>
      <c r="C836" t="s">
        <v>14</v>
      </c>
      <c r="D836" s="2" t="s">
        <v>31</v>
      </c>
      <c r="E836">
        <v>194</v>
      </c>
      <c r="F836" s="5"/>
      <c r="G836" s="5"/>
      <c r="H836" s="5"/>
    </row>
    <row r="837" spans="1:8" x14ac:dyDescent="0.3">
      <c r="A837" t="s">
        <v>25</v>
      </c>
      <c r="B837" t="s">
        <v>10</v>
      </c>
      <c r="C837" t="s">
        <v>15</v>
      </c>
      <c r="D837" t="s">
        <v>27</v>
      </c>
      <c r="E837">
        <v>0</v>
      </c>
      <c r="F837" s="5">
        <v>3.2485441298744466</v>
      </c>
      <c r="G837" s="5">
        <v>4.6372470172017604</v>
      </c>
      <c r="H837" s="5">
        <v>4.1698028815257864</v>
      </c>
    </row>
    <row r="838" spans="1:8" x14ac:dyDescent="0.3">
      <c r="A838" t="s">
        <v>25</v>
      </c>
      <c r="B838" t="s">
        <v>10</v>
      </c>
      <c r="C838" t="s">
        <v>15</v>
      </c>
      <c r="D838" t="s">
        <v>28</v>
      </c>
      <c r="E838">
        <v>10</v>
      </c>
      <c r="F838" s="5"/>
      <c r="G838" s="5"/>
      <c r="H838" s="5"/>
    </row>
    <row r="839" spans="1:8" x14ac:dyDescent="0.3">
      <c r="A839" t="s">
        <v>25</v>
      </c>
      <c r="B839" t="s">
        <v>10</v>
      </c>
      <c r="C839" t="s">
        <v>15</v>
      </c>
      <c r="D839" t="s">
        <v>29</v>
      </c>
      <c r="E839">
        <v>14</v>
      </c>
      <c r="F839" s="5"/>
      <c r="G839" s="5"/>
      <c r="H839" s="5"/>
    </row>
    <row r="840" spans="1:8" x14ac:dyDescent="0.3">
      <c r="A840" t="s">
        <v>25</v>
      </c>
      <c r="B840" t="s">
        <v>10</v>
      </c>
      <c r="C840" t="s">
        <v>15</v>
      </c>
      <c r="D840" t="s">
        <v>30</v>
      </c>
      <c r="E840">
        <v>32</v>
      </c>
      <c r="F840" s="5"/>
      <c r="G840" s="5"/>
      <c r="H840" s="5"/>
    </row>
    <row r="841" spans="1:8" x14ac:dyDescent="0.3">
      <c r="A841" t="s">
        <v>25</v>
      </c>
      <c r="B841" t="s">
        <v>10</v>
      </c>
      <c r="C841" t="s">
        <v>15</v>
      </c>
      <c r="D841" s="2" t="s">
        <v>31</v>
      </c>
      <c r="E841">
        <v>194</v>
      </c>
      <c r="F841" s="5"/>
      <c r="G841" s="5"/>
      <c r="H841" s="5"/>
    </row>
    <row r="842" spans="1:8" x14ac:dyDescent="0.3">
      <c r="A842" t="s">
        <v>25</v>
      </c>
      <c r="B842" t="s">
        <v>10</v>
      </c>
      <c r="C842" t="s">
        <v>16</v>
      </c>
      <c r="D842" t="s">
        <v>27</v>
      </c>
      <c r="E842">
        <v>0</v>
      </c>
      <c r="F842" s="5">
        <v>3.714295032815591</v>
      </c>
      <c r="G842" s="5">
        <v>4.5738100614968991</v>
      </c>
      <c r="H842" s="5">
        <v>3.7603138712131154</v>
      </c>
    </row>
    <row r="843" spans="1:8" x14ac:dyDescent="0.3">
      <c r="A843" t="s">
        <v>25</v>
      </c>
      <c r="B843" t="s">
        <v>10</v>
      </c>
      <c r="C843" t="s">
        <v>16</v>
      </c>
      <c r="D843" t="s">
        <v>28</v>
      </c>
      <c r="E843">
        <v>10</v>
      </c>
      <c r="F843" s="5"/>
      <c r="G843" s="5"/>
      <c r="H843" s="5"/>
    </row>
    <row r="844" spans="1:8" x14ac:dyDescent="0.3">
      <c r="A844" t="s">
        <v>25</v>
      </c>
      <c r="B844" t="s">
        <v>10</v>
      </c>
      <c r="C844" t="s">
        <v>16</v>
      </c>
      <c r="D844" t="s">
        <v>29</v>
      </c>
      <c r="E844">
        <v>14</v>
      </c>
      <c r="F844" s="5"/>
      <c r="G844" s="5"/>
      <c r="H844" s="5"/>
    </row>
    <row r="845" spans="1:8" x14ac:dyDescent="0.3">
      <c r="A845" t="s">
        <v>25</v>
      </c>
      <c r="B845" t="s">
        <v>10</v>
      </c>
      <c r="C845" t="s">
        <v>16</v>
      </c>
      <c r="D845" t="s">
        <v>30</v>
      </c>
      <c r="E845">
        <v>32</v>
      </c>
      <c r="F845" s="5"/>
      <c r="G845" s="5"/>
      <c r="H845" s="5"/>
    </row>
    <row r="846" spans="1:8" x14ac:dyDescent="0.3">
      <c r="A846" t="s">
        <v>25</v>
      </c>
      <c r="B846" t="s">
        <v>10</v>
      </c>
      <c r="C846" t="s">
        <v>16</v>
      </c>
      <c r="D846" s="2" t="s">
        <v>31</v>
      </c>
      <c r="E846">
        <v>194</v>
      </c>
      <c r="F846" s="5"/>
      <c r="G846" s="5"/>
      <c r="H846" s="5"/>
    </row>
    <row r="847" spans="1:8" x14ac:dyDescent="0.3">
      <c r="A847" t="s">
        <v>25</v>
      </c>
      <c r="B847" t="s">
        <v>10</v>
      </c>
      <c r="C847" t="s">
        <v>17</v>
      </c>
      <c r="D847" t="s">
        <v>27</v>
      </c>
      <c r="E847">
        <v>0</v>
      </c>
      <c r="F847" s="5">
        <v>3.0324672489198412</v>
      </c>
      <c r="G847" s="5">
        <v>4.5643139580131082</v>
      </c>
      <c r="H847" s="5">
        <v>3.8294762116616567</v>
      </c>
    </row>
    <row r="848" spans="1:8" x14ac:dyDescent="0.3">
      <c r="A848" t="s">
        <v>25</v>
      </c>
      <c r="B848" t="s">
        <v>10</v>
      </c>
      <c r="C848" t="s">
        <v>17</v>
      </c>
      <c r="D848" t="s">
        <v>28</v>
      </c>
      <c r="E848">
        <v>10</v>
      </c>
      <c r="F848" s="5"/>
      <c r="G848" s="5"/>
      <c r="H848" s="5"/>
    </row>
    <row r="849" spans="1:8" x14ac:dyDescent="0.3">
      <c r="A849" t="s">
        <v>25</v>
      </c>
      <c r="B849" t="s">
        <v>10</v>
      </c>
      <c r="C849" t="s">
        <v>17</v>
      </c>
      <c r="D849" t="s">
        <v>29</v>
      </c>
      <c r="E849">
        <v>14</v>
      </c>
      <c r="F849" s="5"/>
      <c r="G849" s="5"/>
      <c r="H849" s="5"/>
    </row>
    <row r="850" spans="1:8" x14ac:dyDescent="0.3">
      <c r="A850" t="s">
        <v>25</v>
      </c>
      <c r="B850" t="s">
        <v>10</v>
      </c>
      <c r="C850" t="s">
        <v>17</v>
      </c>
      <c r="D850" t="s">
        <v>30</v>
      </c>
      <c r="E850">
        <v>32</v>
      </c>
      <c r="F850" s="5"/>
      <c r="G850" s="5"/>
      <c r="H850" s="5"/>
    </row>
    <row r="851" spans="1:8" x14ac:dyDescent="0.3">
      <c r="A851" t="s">
        <v>25</v>
      </c>
      <c r="B851" t="s">
        <v>10</v>
      </c>
      <c r="C851" t="s">
        <v>17</v>
      </c>
      <c r="D851" s="2" t="s">
        <v>31</v>
      </c>
      <c r="E851">
        <v>194</v>
      </c>
      <c r="F851" s="5"/>
      <c r="G851" s="5"/>
      <c r="H851" s="5"/>
    </row>
    <row r="852" spans="1:8" x14ac:dyDescent="0.3">
      <c r="A852" t="s">
        <v>25</v>
      </c>
      <c r="B852" t="s">
        <v>11</v>
      </c>
      <c r="C852" t="s">
        <v>13</v>
      </c>
      <c r="D852" t="s">
        <v>27</v>
      </c>
      <c r="E852">
        <v>0</v>
      </c>
      <c r="F852" s="5">
        <v>3.8611188410022397</v>
      </c>
      <c r="G852" s="5">
        <v>4.4108107841972481</v>
      </c>
      <c r="H852" s="5">
        <v>4.0196654686891211</v>
      </c>
    </row>
    <row r="853" spans="1:8" x14ac:dyDescent="0.3">
      <c r="A853" t="s">
        <v>25</v>
      </c>
      <c r="B853" t="s">
        <v>11</v>
      </c>
      <c r="C853" t="s">
        <v>13</v>
      </c>
      <c r="D853" t="s">
        <v>28</v>
      </c>
      <c r="E853">
        <v>10</v>
      </c>
      <c r="F853" s="5"/>
      <c r="G853" s="5"/>
      <c r="H853" s="5"/>
    </row>
    <row r="854" spans="1:8" x14ac:dyDescent="0.3">
      <c r="A854" t="s">
        <v>25</v>
      </c>
      <c r="B854" t="s">
        <v>11</v>
      </c>
      <c r="C854" t="s">
        <v>13</v>
      </c>
      <c r="D854" t="s">
        <v>29</v>
      </c>
      <c r="E854">
        <v>14</v>
      </c>
      <c r="F854" s="5"/>
      <c r="G854" s="5"/>
      <c r="H854" s="5"/>
    </row>
    <row r="855" spans="1:8" x14ac:dyDescent="0.3">
      <c r="A855" t="s">
        <v>25</v>
      </c>
      <c r="B855" t="s">
        <v>11</v>
      </c>
      <c r="C855" t="s">
        <v>13</v>
      </c>
      <c r="D855" t="s">
        <v>30</v>
      </c>
      <c r="E855">
        <v>32</v>
      </c>
      <c r="F855" s="5"/>
      <c r="G855" s="5"/>
      <c r="H855" s="5"/>
    </row>
    <row r="856" spans="1:8" x14ac:dyDescent="0.3">
      <c r="A856" t="s">
        <v>25</v>
      </c>
      <c r="B856" t="s">
        <v>11</v>
      </c>
      <c r="C856" t="s">
        <v>13</v>
      </c>
      <c r="D856" s="2" t="s">
        <v>31</v>
      </c>
      <c r="E856">
        <v>194</v>
      </c>
      <c r="F856" s="5"/>
      <c r="G856" s="5"/>
      <c r="H856" s="5"/>
    </row>
    <row r="857" spans="1:8" x14ac:dyDescent="0.3">
      <c r="A857" t="s">
        <v>25</v>
      </c>
      <c r="B857" t="s">
        <v>11</v>
      </c>
      <c r="C857" t="s">
        <v>14</v>
      </c>
      <c r="D857" t="s">
        <v>27</v>
      </c>
      <c r="E857">
        <v>0</v>
      </c>
      <c r="F857" s="5">
        <v>3.1116077189733535</v>
      </c>
      <c r="G857" s="5">
        <v>4.32727721827486</v>
      </c>
      <c r="H857" s="5">
        <v>3.8593111133383706</v>
      </c>
    </row>
    <row r="858" spans="1:8" x14ac:dyDescent="0.3">
      <c r="A858" t="s">
        <v>25</v>
      </c>
      <c r="B858" t="s">
        <v>11</v>
      </c>
      <c r="C858" t="s">
        <v>14</v>
      </c>
      <c r="D858" t="s">
        <v>28</v>
      </c>
      <c r="E858">
        <v>10</v>
      </c>
      <c r="F858" s="5"/>
      <c r="G858" s="5"/>
      <c r="H858" s="5"/>
    </row>
    <row r="859" spans="1:8" x14ac:dyDescent="0.3">
      <c r="A859" t="s">
        <v>25</v>
      </c>
      <c r="B859" t="s">
        <v>11</v>
      </c>
      <c r="C859" t="s">
        <v>14</v>
      </c>
      <c r="D859" t="s">
        <v>29</v>
      </c>
      <c r="E859">
        <v>14</v>
      </c>
      <c r="F859" s="5"/>
      <c r="G859" s="5"/>
      <c r="H859" s="5"/>
    </row>
    <row r="860" spans="1:8" x14ac:dyDescent="0.3">
      <c r="A860" t="s">
        <v>25</v>
      </c>
      <c r="B860" t="s">
        <v>11</v>
      </c>
      <c r="C860" t="s">
        <v>14</v>
      </c>
      <c r="D860" t="s">
        <v>30</v>
      </c>
      <c r="E860">
        <v>32</v>
      </c>
      <c r="F860" s="5"/>
      <c r="G860" s="5"/>
      <c r="H860" s="5"/>
    </row>
    <row r="861" spans="1:8" x14ac:dyDescent="0.3">
      <c r="A861" t="s">
        <v>25</v>
      </c>
      <c r="B861" t="s">
        <v>11</v>
      </c>
      <c r="C861" t="s">
        <v>14</v>
      </c>
      <c r="D861" s="2" t="s">
        <v>31</v>
      </c>
      <c r="E861">
        <v>194</v>
      </c>
      <c r="F861" s="5"/>
      <c r="G861" s="5"/>
      <c r="H861" s="5"/>
    </row>
    <row r="862" spans="1:8" x14ac:dyDescent="0.3">
      <c r="A862" t="s">
        <v>25</v>
      </c>
      <c r="B862" t="s">
        <v>11</v>
      </c>
      <c r="C862" t="s">
        <v>15</v>
      </c>
      <c r="D862" t="s">
        <v>27</v>
      </c>
      <c r="E862">
        <v>0</v>
      </c>
      <c r="F862" s="5">
        <v>3.2262197344778678</v>
      </c>
      <c r="G862" s="5">
        <v>4.657202010223978</v>
      </c>
      <c r="H862" s="5">
        <v>4.2371637360470906</v>
      </c>
    </row>
    <row r="863" spans="1:8" x14ac:dyDescent="0.3">
      <c r="A863" t="s">
        <v>25</v>
      </c>
      <c r="B863" t="s">
        <v>11</v>
      </c>
      <c r="C863" t="s">
        <v>15</v>
      </c>
      <c r="D863" t="s">
        <v>28</v>
      </c>
      <c r="E863">
        <v>10</v>
      </c>
      <c r="F863" s="5"/>
      <c r="G863" s="5"/>
      <c r="H863" s="5"/>
    </row>
    <row r="864" spans="1:8" x14ac:dyDescent="0.3">
      <c r="A864" t="s">
        <v>25</v>
      </c>
      <c r="B864" t="s">
        <v>11</v>
      </c>
      <c r="C864" t="s">
        <v>15</v>
      </c>
      <c r="D864" t="s">
        <v>29</v>
      </c>
      <c r="E864">
        <v>14</v>
      </c>
      <c r="F864" s="5"/>
      <c r="G864" s="5"/>
      <c r="H864" s="5"/>
    </row>
    <row r="865" spans="1:8" x14ac:dyDescent="0.3">
      <c r="A865" t="s">
        <v>25</v>
      </c>
      <c r="B865" t="s">
        <v>11</v>
      </c>
      <c r="C865" t="s">
        <v>15</v>
      </c>
      <c r="D865" t="s">
        <v>30</v>
      </c>
      <c r="E865">
        <v>32</v>
      </c>
      <c r="F865" s="5"/>
      <c r="G865" s="5"/>
      <c r="H865" s="5"/>
    </row>
    <row r="866" spans="1:8" x14ac:dyDescent="0.3">
      <c r="A866" t="s">
        <v>25</v>
      </c>
      <c r="B866" t="s">
        <v>11</v>
      </c>
      <c r="C866" t="s">
        <v>15</v>
      </c>
      <c r="D866" s="2" t="s">
        <v>31</v>
      </c>
      <c r="E866">
        <v>194</v>
      </c>
      <c r="F866" s="5"/>
      <c r="G866" s="5"/>
      <c r="H866" s="5"/>
    </row>
    <row r="867" spans="1:8" x14ac:dyDescent="0.3">
      <c r="A867" t="s">
        <v>25</v>
      </c>
      <c r="B867" t="s">
        <v>11</v>
      </c>
      <c r="C867" t="s">
        <v>16</v>
      </c>
      <c r="D867" t="s">
        <v>27</v>
      </c>
      <c r="E867">
        <v>0</v>
      </c>
      <c r="F867" s="5">
        <v>3.6370848143164909</v>
      </c>
      <c r="G867" s="5">
        <v>4.5318158053158477</v>
      </c>
      <c r="H867" s="5">
        <v>3.7620489496015663</v>
      </c>
    </row>
    <row r="868" spans="1:8" x14ac:dyDescent="0.3">
      <c r="A868" t="s">
        <v>25</v>
      </c>
      <c r="B868" t="s">
        <v>11</v>
      </c>
      <c r="C868" t="s">
        <v>16</v>
      </c>
      <c r="D868" t="s">
        <v>28</v>
      </c>
      <c r="E868">
        <v>10</v>
      </c>
      <c r="F868" s="5"/>
      <c r="G868" s="5"/>
      <c r="H868" s="5"/>
    </row>
    <row r="869" spans="1:8" x14ac:dyDescent="0.3">
      <c r="A869" t="s">
        <v>25</v>
      </c>
      <c r="B869" t="s">
        <v>11</v>
      </c>
      <c r="C869" t="s">
        <v>16</v>
      </c>
      <c r="D869" t="s">
        <v>29</v>
      </c>
      <c r="E869">
        <v>14</v>
      </c>
      <c r="F869" s="5"/>
      <c r="G869" s="5"/>
      <c r="H869" s="5"/>
    </row>
    <row r="870" spans="1:8" x14ac:dyDescent="0.3">
      <c r="A870" t="s">
        <v>25</v>
      </c>
      <c r="B870" t="s">
        <v>11</v>
      </c>
      <c r="C870" t="s">
        <v>16</v>
      </c>
      <c r="D870" t="s">
        <v>30</v>
      </c>
      <c r="E870">
        <v>32</v>
      </c>
      <c r="F870" s="5"/>
      <c r="G870" s="5"/>
      <c r="H870" s="5"/>
    </row>
    <row r="871" spans="1:8" x14ac:dyDescent="0.3">
      <c r="A871" t="s">
        <v>25</v>
      </c>
      <c r="B871" t="s">
        <v>11</v>
      </c>
      <c r="C871" t="s">
        <v>16</v>
      </c>
      <c r="D871" s="2" t="s">
        <v>31</v>
      </c>
      <c r="E871">
        <v>194</v>
      </c>
      <c r="F871" s="5"/>
      <c r="G871" s="5"/>
      <c r="H871" s="5"/>
    </row>
    <row r="872" spans="1:8" x14ac:dyDescent="0.3">
      <c r="A872" t="s">
        <v>25</v>
      </c>
      <c r="B872" t="s">
        <v>11</v>
      </c>
      <c r="C872" t="s">
        <v>17</v>
      </c>
      <c r="D872" t="s">
        <v>27</v>
      </c>
      <c r="E872">
        <v>0</v>
      </c>
      <c r="F872" s="5">
        <v>3.2270294774278159</v>
      </c>
      <c r="G872" s="5">
        <v>4.5962026777241496</v>
      </c>
      <c r="H872" s="5">
        <v>3.8400252719896621</v>
      </c>
    </row>
    <row r="873" spans="1:8" x14ac:dyDescent="0.3">
      <c r="A873" t="s">
        <v>25</v>
      </c>
      <c r="B873" t="s">
        <v>11</v>
      </c>
      <c r="C873" t="s">
        <v>17</v>
      </c>
      <c r="D873" t="s">
        <v>28</v>
      </c>
      <c r="E873">
        <v>10</v>
      </c>
      <c r="F873" s="5"/>
      <c r="G873" s="5"/>
      <c r="H873" s="5"/>
    </row>
    <row r="874" spans="1:8" x14ac:dyDescent="0.3">
      <c r="A874" t="s">
        <v>25</v>
      </c>
      <c r="B874" t="s">
        <v>11</v>
      </c>
      <c r="C874" t="s">
        <v>17</v>
      </c>
      <c r="D874" t="s">
        <v>29</v>
      </c>
      <c r="E874">
        <v>14</v>
      </c>
      <c r="F874" s="5"/>
      <c r="G874" s="5"/>
      <c r="H874" s="5"/>
    </row>
    <row r="875" spans="1:8" x14ac:dyDescent="0.3">
      <c r="A875" t="s">
        <v>25</v>
      </c>
      <c r="B875" t="s">
        <v>11</v>
      </c>
      <c r="C875" t="s">
        <v>17</v>
      </c>
      <c r="D875" t="s">
        <v>30</v>
      </c>
      <c r="E875">
        <v>32</v>
      </c>
      <c r="F875" s="5"/>
      <c r="G875" s="5"/>
      <c r="H875" s="5"/>
    </row>
    <row r="876" spans="1:8" x14ac:dyDescent="0.3">
      <c r="A876" t="s">
        <v>25</v>
      </c>
      <c r="B876" t="s">
        <v>11</v>
      </c>
      <c r="C876" t="s">
        <v>17</v>
      </c>
      <c r="D876" s="2" t="s">
        <v>31</v>
      </c>
      <c r="E876">
        <v>194</v>
      </c>
      <c r="F876" s="5"/>
      <c r="G876" s="5"/>
      <c r="H876" s="5"/>
    </row>
    <row r="877" spans="1:8" x14ac:dyDescent="0.3">
      <c r="A877" t="s">
        <v>25</v>
      </c>
      <c r="B877" t="s">
        <v>12</v>
      </c>
      <c r="C877" t="s">
        <v>13</v>
      </c>
      <c r="D877" t="s">
        <v>27</v>
      </c>
      <c r="E877">
        <v>0</v>
      </c>
      <c r="F877" s="5">
        <v>3.8812417957814462</v>
      </c>
      <c r="G877" s="5">
        <v>4.4254608113738794</v>
      </c>
      <c r="H877" s="5">
        <v>3.9873205003843051</v>
      </c>
    </row>
    <row r="878" spans="1:8" x14ac:dyDescent="0.3">
      <c r="A878" t="s">
        <v>25</v>
      </c>
      <c r="B878" t="s">
        <v>12</v>
      </c>
      <c r="C878" t="s">
        <v>13</v>
      </c>
      <c r="D878" t="s">
        <v>28</v>
      </c>
      <c r="E878">
        <v>10</v>
      </c>
      <c r="F878" s="5"/>
      <c r="G878" s="5"/>
      <c r="H878" s="5"/>
    </row>
    <row r="879" spans="1:8" x14ac:dyDescent="0.3">
      <c r="A879" t="s">
        <v>25</v>
      </c>
      <c r="B879" t="s">
        <v>12</v>
      </c>
      <c r="C879" t="s">
        <v>13</v>
      </c>
      <c r="D879" t="s">
        <v>29</v>
      </c>
      <c r="E879">
        <v>14</v>
      </c>
      <c r="F879" s="5"/>
      <c r="G879" s="5"/>
      <c r="H879" s="5"/>
    </row>
    <row r="880" spans="1:8" x14ac:dyDescent="0.3">
      <c r="A880" t="s">
        <v>25</v>
      </c>
      <c r="B880" t="s">
        <v>12</v>
      </c>
      <c r="C880" t="s">
        <v>13</v>
      </c>
      <c r="D880" t="s">
        <v>30</v>
      </c>
      <c r="E880">
        <v>32</v>
      </c>
      <c r="F880" s="5"/>
      <c r="G880" s="5"/>
      <c r="H880" s="5"/>
    </row>
    <row r="881" spans="1:8" x14ac:dyDescent="0.3">
      <c r="A881" t="s">
        <v>25</v>
      </c>
      <c r="B881" t="s">
        <v>12</v>
      </c>
      <c r="C881" t="s">
        <v>13</v>
      </c>
      <c r="D881" s="2" t="s">
        <v>31</v>
      </c>
      <c r="E881">
        <v>194</v>
      </c>
      <c r="F881" s="5"/>
      <c r="G881" s="5"/>
      <c r="H881" s="5"/>
    </row>
    <row r="882" spans="1:8" x14ac:dyDescent="0.3">
      <c r="A882" t="s">
        <v>25</v>
      </c>
      <c r="B882" t="s">
        <v>12</v>
      </c>
      <c r="C882" t="s">
        <v>14</v>
      </c>
      <c r="D882" t="s">
        <v>27</v>
      </c>
      <c r="E882">
        <v>0</v>
      </c>
      <c r="F882" s="5">
        <v>2.9329072308639512</v>
      </c>
      <c r="G882" s="5">
        <v>4.367727198027116</v>
      </c>
      <c r="H882" s="5">
        <v>3.8696569583417069</v>
      </c>
    </row>
    <row r="883" spans="1:8" x14ac:dyDescent="0.3">
      <c r="A883" t="s">
        <v>25</v>
      </c>
      <c r="B883" t="s">
        <v>12</v>
      </c>
      <c r="C883" t="s">
        <v>14</v>
      </c>
      <c r="D883" t="s">
        <v>28</v>
      </c>
      <c r="E883">
        <v>10</v>
      </c>
      <c r="F883" s="5"/>
      <c r="G883" s="5"/>
      <c r="H883" s="5"/>
    </row>
    <row r="884" spans="1:8" x14ac:dyDescent="0.3">
      <c r="A884" t="s">
        <v>25</v>
      </c>
      <c r="B884" t="s">
        <v>12</v>
      </c>
      <c r="C884" t="s">
        <v>14</v>
      </c>
      <c r="D884" t="s">
        <v>29</v>
      </c>
      <c r="E884">
        <v>14</v>
      </c>
      <c r="F884" s="5"/>
      <c r="G884" s="5"/>
      <c r="H884" s="5"/>
    </row>
    <row r="885" spans="1:8" x14ac:dyDescent="0.3">
      <c r="A885" t="s">
        <v>25</v>
      </c>
      <c r="B885" t="s">
        <v>12</v>
      </c>
      <c r="C885" t="s">
        <v>14</v>
      </c>
      <c r="D885" t="s">
        <v>30</v>
      </c>
      <c r="E885">
        <v>32</v>
      </c>
      <c r="F885" s="5"/>
      <c r="G885" s="5"/>
      <c r="H885" s="5"/>
    </row>
    <row r="886" spans="1:8" x14ac:dyDescent="0.3">
      <c r="A886" t="s">
        <v>25</v>
      </c>
      <c r="B886" t="s">
        <v>12</v>
      </c>
      <c r="C886" t="s">
        <v>14</v>
      </c>
      <c r="D886" s="2" t="s">
        <v>31</v>
      </c>
      <c r="E886">
        <v>194</v>
      </c>
      <c r="F886" s="5"/>
      <c r="G886" s="5"/>
      <c r="H886" s="5"/>
    </row>
    <row r="887" spans="1:8" x14ac:dyDescent="0.3">
      <c r="A887" t="s">
        <v>25</v>
      </c>
      <c r="B887" t="s">
        <v>12</v>
      </c>
      <c r="C887" t="s">
        <v>15</v>
      </c>
      <c r="D887" t="s">
        <v>27</v>
      </c>
      <c r="E887">
        <v>0</v>
      </c>
      <c r="F887" s="5">
        <v>3.2345309022684394</v>
      </c>
      <c r="G887" s="5">
        <v>4.6126712803711847</v>
      </c>
      <c r="H887" s="5">
        <v>4.3579357836639616</v>
      </c>
    </row>
    <row r="888" spans="1:8" x14ac:dyDescent="0.3">
      <c r="A888" t="s">
        <v>25</v>
      </c>
      <c r="B888" t="s">
        <v>12</v>
      </c>
      <c r="C888" t="s">
        <v>15</v>
      </c>
      <c r="D888" t="s">
        <v>28</v>
      </c>
      <c r="E888">
        <v>10</v>
      </c>
      <c r="F888" s="5"/>
      <c r="G888" s="5"/>
      <c r="H888" s="5"/>
    </row>
    <row r="889" spans="1:8" x14ac:dyDescent="0.3">
      <c r="A889" t="s">
        <v>25</v>
      </c>
      <c r="B889" t="s">
        <v>12</v>
      </c>
      <c r="C889" t="s">
        <v>15</v>
      </c>
      <c r="D889" t="s">
        <v>29</v>
      </c>
      <c r="E889">
        <v>14</v>
      </c>
      <c r="F889" s="5"/>
      <c r="G889" s="5"/>
      <c r="H889" s="5"/>
    </row>
    <row r="890" spans="1:8" x14ac:dyDescent="0.3">
      <c r="A890" t="s">
        <v>25</v>
      </c>
      <c r="B890" t="s">
        <v>12</v>
      </c>
      <c r="C890" t="s">
        <v>15</v>
      </c>
      <c r="D890" t="s">
        <v>30</v>
      </c>
      <c r="E890">
        <v>32</v>
      </c>
      <c r="F890" s="5"/>
      <c r="G890" s="5"/>
      <c r="H890" s="5"/>
    </row>
    <row r="891" spans="1:8" x14ac:dyDescent="0.3">
      <c r="A891" t="s">
        <v>25</v>
      </c>
      <c r="B891" t="s">
        <v>12</v>
      </c>
      <c r="C891" t="s">
        <v>15</v>
      </c>
      <c r="D891" s="2" t="s">
        <v>31</v>
      </c>
      <c r="E891">
        <v>194</v>
      </c>
      <c r="F891" s="5"/>
      <c r="G891" s="5"/>
      <c r="H891" s="5"/>
    </row>
    <row r="892" spans="1:8" x14ac:dyDescent="0.3">
      <c r="A892" t="s">
        <v>25</v>
      </c>
      <c r="B892" t="s">
        <v>12</v>
      </c>
      <c r="C892" t="s">
        <v>16</v>
      </c>
      <c r="D892" t="s">
        <v>27</v>
      </c>
      <c r="E892">
        <v>0</v>
      </c>
      <c r="F892" s="5">
        <v>3.7925288270826889</v>
      </c>
      <c r="G892" s="5">
        <v>4.5894065846256629</v>
      </c>
      <c r="H892" s="5">
        <v>3.8295576711207953</v>
      </c>
    </row>
    <row r="893" spans="1:8" x14ac:dyDescent="0.3">
      <c r="A893" t="s">
        <v>25</v>
      </c>
      <c r="B893" t="s">
        <v>12</v>
      </c>
      <c r="C893" t="s">
        <v>16</v>
      </c>
      <c r="D893" t="s">
        <v>28</v>
      </c>
      <c r="E893">
        <v>10</v>
      </c>
      <c r="F893" s="5"/>
      <c r="G893" s="5"/>
      <c r="H893" s="5"/>
    </row>
    <row r="894" spans="1:8" x14ac:dyDescent="0.3">
      <c r="A894" t="s">
        <v>25</v>
      </c>
      <c r="B894" t="s">
        <v>12</v>
      </c>
      <c r="C894" t="s">
        <v>16</v>
      </c>
      <c r="D894" t="s">
        <v>29</v>
      </c>
      <c r="E894">
        <v>14</v>
      </c>
      <c r="F894" s="5"/>
      <c r="G894" s="5"/>
      <c r="H894" s="5"/>
    </row>
    <row r="895" spans="1:8" x14ac:dyDescent="0.3">
      <c r="A895" t="s">
        <v>25</v>
      </c>
      <c r="B895" t="s">
        <v>12</v>
      </c>
      <c r="C895" t="s">
        <v>16</v>
      </c>
      <c r="D895" t="s">
        <v>30</v>
      </c>
      <c r="E895">
        <v>32</v>
      </c>
      <c r="F895" s="5"/>
      <c r="G895" s="5"/>
      <c r="H895" s="5"/>
    </row>
    <row r="896" spans="1:8" x14ac:dyDescent="0.3">
      <c r="A896" t="s">
        <v>25</v>
      </c>
      <c r="B896" t="s">
        <v>12</v>
      </c>
      <c r="C896" t="s">
        <v>16</v>
      </c>
      <c r="D896" s="2" t="s">
        <v>31</v>
      </c>
      <c r="E896">
        <v>194</v>
      </c>
      <c r="F896" s="5"/>
      <c r="G896" s="5"/>
      <c r="H896" s="5"/>
    </row>
    <row r="897" spans="1:10" x14ac:dyDescent="0.3">
      <c r="A897" t="s">
        <v>25</v>
      </c>
      <c r="B897" t="s">
        <v>12</v>
      </c>
      <c r="C897" t="s">
        <v>17</v>
      </c>
      <c r="D897" t="s">
        <v>27</v>
      </c>
      <c r="E897">
        <v>0</v>
      </c>
      <c r="F897" s="5">
        <v>3.2487337405489649</v>
      </c>
      <c r="G897" s="5">
        <v>4.7835048684832655</v>
      </c>
      <c r="H897" s="5">
        <v>3.8113359414904453</v>
      </c>
      <c r="J897" s="4"/>
    </row>
    <row r="898" spans="1:10" x14ac:dyDescent="0.3">
      <c r="A898" t="s">
        <v>25</v>
      </c>
      <c r="B898" t="s">
        <v>12</v>
      </c>
      <c r="C898" t="s">
        <v>17</v>
      </c>
      <c r="D898" t="s">
        <v>28</v>
      </c>
      <c r="E898">
        <v>10</v>
      </c>
      <c r="F898" s="5"/>
      <c r="G898" s="5"/>
      <c r="H898" s="5"/>
    </row>
    <row r="899" spans="1:10" x14ac:dyDescent="0.3">
      <c r="A899" t="s">
        <v>25</v>
      </c>
      <c r="B899" t="s">
        <v>12</v>
      </c>
      <c r="C899" t="s">
        <v>17</v>
      </c>
      <c r="D899" t="s">
        <v>29</v>
      </c>
      <c r="E899">
        <v>14</v>
      </c>
      <c r="F899" s="5"/>
      <c r="G899" s="5"/>
      <c r="H899" s="5"/>
    </row>
    <row r="900" spans="1:10" x14ac:dyDescent="0.3">
      <c r="A900" t="s">
        <v>25</v>
      </c>
      <c r="B900" t="s">
        <v>12</v>
      </c>
      <c r="C900" t="s">
        <v>17</v>
      </c>
      <c r="D900" t="s">
        <v>30</v>
      </c>
      <c r="E900">
        <v>32</v>
      </c>
      <c r="F900" s="5"/>
      <c r="G900" s="5"/>
      <c r="H900" s="5"/>
    </row>
    <row r="901" spans="1:10" x14ac:dyDescent="0.3">
      <c r="A901" t="s">
        <v>25</v>
      </c>
      <c r="B901" t="s">
        <v>12</v>
      </c>
      <c r="C901" t="s">
        <v>17</v>
      </c>
      <c r="D901" s="2" t="s">
        <v>31</v>
      </c>
      <c r="E901">
        <v>194</v>
      </c>
      <c r="F901" s="5"/>
      <c r="G901" s="5"/>
      <c r="H901" s="5"/>
    </row>
    <row r="902" spans="1:10" x14ac:dyDescent="0.3">
      <c r="A902" t="s">
        <v>24</v>
      </c>
      <c r="B902" t="s">
        <v>7</v>
      </c>
      <c r="C902" t="s">
        <v>13</v>
      </c>
      <c r="D902" t="s">
        <v>27</v>
      </c>
      <c r="E902">
        <v>0</v>
      </c>
      <c r="F902" s="5">
        <v>3.63</v>
      </c>
      <c r="G902" s="5">
        <v>4.42</v>
      </c>
      <c r="H902" s="5">
        <v>4.09</v>
      </c>
    </row>
    <row r="903" spans="1:10" x14ac:dyDescent="0.3">
      <c r="A903" t="s">
        <v>24</v>
      </c>
      <c r="B903" t="s">
        <v>7</v>
      </c>
      <c r="C903" t="s">
        <v>13</v>
      </c>
      <c r="D903" t="s">
        <v>28</v>
      </c>
      <c r="E903">
        <v>46</v>
      </c>
      <c r="F903" s="5"/>
      <c r="G903" s="5"/>
      <c r="H903" s="5"/>
    </row>
    <row r="904" spans="1:10" x14ac:dyDescent="0.3">
      <c r="A904" t="s">
        <v>24</v>
      </c>
      <c r="B904" t="s">
        <v>7</v>
      </c>
      <c r="C904" t="s">
        <v>13</v>
      </c>
      <c r="D904" t="s">
        <v>29</v>
      </c>
      <c r="E904">
        <v>75</v>
      </c>
      <c r="F904" s="5"/>
      <c r="G904" s="5"/>
      <c r="H904" s="5"/>
    </row>
    <row r="905" spans="1:10" x14ac:dyDescent="0.3">
      <c r="A905" t="s">
        <v>24</v>
      </c>
      <c r="B905" t="s">
        <v>7</v>
      </c>
      <c r="C905" t="s">
        <v>13</v>
      </c>
      <c r="D905" t="s">
        <v>30</v>
      </c>
      <c r="E905">
        <v>220</v>
      </c>
      <c r="F905" s="5"/>
      <c r="G905" s="5"/>
      <c r="H905" s="5"/>
    </row>
    <row r="906" spans="1:10" x14ac:dyDescent="0.3">
      <c r="A906" t="s">
        <v>24</v>
      </c>
      <c r="B906" t="s">
        <v>7</v>
      </c>
      <c r="C906" t="s">
        <v>13</v>
      </c>
      <c r="D906" s="2" t="s">
        <v>31</v>
      </c>
      <c r="E906">
        <v>1430</v>
      </c>
      <c r="F906" s="5"/>
      <c r="G906" s="5"/>
      <c r="H906" s="5"/>
    </row>
    <row r="907" spans="1:10" x14ac:dyDescent="0.3">
      <c r="A907" t="s">
        <v>24</v>
      </c>
      <c r="B907" t="s">
        <v>7</v>
      </c>
      <c r="C907" t="s">
        <v>14</v>
      </c>
      <c r="D907" t="s">
        <v>27</v>
      </c>
      <c r="E907">
        <v>0</v>
      </c>
      <c r="F907" s="5">
        <v>3.45</v>
      </c>
      <c r="G907" s="5">
        <v>4.34</v>
      </c>
      <c r="H907" s="5">
        <v>4.08</v>
      </c>
    </row>
    <row r="908" spans="1:10" x14ac:dyDescent="0.3">
      <c r="A908" t="s">
        <v>24</v>
      </c>
      <c r="B908" t="s">
        <v>7</v>
      </c>
      <c r="C908" t="s">
        <v>14</v>
      </c>
      <c r="D908" t="s">
        <v>28</v>
      </c>
      <c r="E908">
        <v>46</v>
      </c>
      <c r="F908" s="5"/>
      <c r="G908" s="5"/>
      <c r="H908" s="5"/>
    </row>
    <row r="909" spans="1:10" x14ac:dyDescent="0.3">
      <c r="A909" t="s">
        <v>24</v>
      </c>
      <c r="B909" t="s">
        <v>7</v>
      </c>
      <c r="C909" t="s">
        <v>14</v>
      </c>
      <c r="D909" t="s">
        <v>29</v>
      </c>
      <c r="E909">
        <v>75</v>
      </c>
      <c r="F909" s="5"/>
      <c r="G909" s="5"/>
      <c r="H909" s="5"/>
    </row>
    <row r="910" spans="1:10" x14ac:dyDescent="0.3">
      <c r="A910" t="s">
        <v>24</v>
      </c>
      <c r="B910" t="s">
        <v>7</v>
      </c>
      <c r="C910" t="s">
        <v>14</v>
      </c>
      <c r="D910" t="s">
        <v>30</v>
      </c>
      <c r="E910">
        <v>220</v>
      </c>
      <c r="F910" s="5"/>
      <c r="G910" s="5"/>
      <c r="H910" s="5"/>
    </row>
    <row r="911" spans="1:10" x14ac:dyDescent="0.3">
      <c r="A911" t="s">
        <v>24</v>
      </c>
      <c r="B911" t="s">
        <v>7</v>
      </c>
      <c r="C911" t="s">
        <v>14</v>
      </c>
      <c r="D911" s="2" t="s">
        <v>31</v>
      </c>
      <c r="E911">
        <v>1430</v>
      </c>
      <c r="F911" s="5"/>
      <c r="G911" s="5"/>
      <c r="H911" s="5"/>
    </row>
    <row r="912" spans="1:10" x14ac:dyDescent="0.3">
      <c r="A912" t="s">
        <v>24</v>
      </c>
      <c r="B912" t="s">
        <v>7</v>
      </c>
      <c r="C912" t="s">
        <v>15</v>
      </c>
      <c r="D912" t="s">
        <v>27</v>
      </c>
      <c r="E912">
        <v>0</v>
      </c>
      <c r="F912" s="5">
        <v>3.55</v>
      </c>
      <c r="G912" s="5">
        <v>4.66</v>
      </c>
      <c r="H912" s="5">
        <v>4.0599999999999996</v>
      </c>
    </row>
    <row r="913" spans="1:8" x14ac:dyDescent="0.3">
      <c r="A913" t="s">
        <v>24</v>
      </c>
      <c r="B913" t="s">
        <v>7</v>
      </c>
      <c r="C913" t="s">
        <v>15</v>
      </c>
      <c r="D913" t="s">
        <v>28</v>
      </c>
      <c r="E913">
        <v>46</v>
      </c>
      <c r="F913" s="5"/>
      <c r="G913" s="5"/>
      <c r="H913" s="5"/>
    </row>
    <row r="914" spans="1:8" x14ac:dyDescent="0.3">
      <c r="A914" t="s">
        <v>24</v>
      </c>
      <c r="B914" t="s">
        <v>7</v>
      </c>
      <c r="C914" t="s">
        <v>15</v>
      </c>
      <c r="D914" t="s">
        <v>29</v>
      </c>
      <c r="E914">
        <v>75</v>
      </c>
      <c r="F914" s="5"/>
      <c r="G914" s="5"/>
      <c r="H914" s="5"/>
    </row>
    <row r="915" spans="1:8" x14ac:dyDescent="0.3">
      <c r="A915" t="s">
        <v>24</v>
      </c>
      <c r="B915" t="s">
        <v>7</v>
      </c>
      <c r="C915" t="s">
        <v>15</v>
      </c>
      <c r="D915" t="s">
        <v>30</v>
      </c>
      <c r="E915">
        <v>220</v>
      </c>
      <c r="F915" s="5"/>
      <c r="G915" s="5"/>
      <c r="H915" s="5"/>
    </row>
    <row r="916" spans="1:8" x14ac:dyDescent="0.3">
      <c r="A916" t="s">
        <v>24</v>
      </c>
      <c r="B916" t="s">
        <v>7</v>
      </c>
      <c r="C916" t="s">
        <v>15</v>
      </c>
      <c r="D916" s="2" t="s">
        <v>31</v>
      </c>
      <c r="E916">
        <v>1430</v>
      </c>
      <c r="F916" s="5"/>
      <c r="G916" s="5"/>
      <c r="H916" s="5"/>
    </row>
    <row r="917" spans="1:8" x14ac:dyDescent="0.3">
      <c r="A917" t="s">
        <v>24</v>
      </c>
      <c r="B917" t="s">
        <v>7</v>
      </c>
      <c r="C917" t="s">
        <v>16</v>
      </c>
      <c r="D917" t="s">
        <v>27</v>
      </c>
      <c r="E917">
        <v>0</v>
      </c>
      <c r="F917" s="5">
        <v>3.52</v>
      </c>
      <c r="G917" s="5">
        <v>4.4800000000000004</v>
      </c>
      <c r="H917" s="5">
        <v>3.82</v>
      </c>
    </row>
    <row r="918" spans="1:8" x14ac:dyDescent="0.3">
      <c r="A918" t="s">
        <v>24</v>
      </c>
      <c r="B918" t="s">
        <v>7</v>
      </c>
      <c r="C918" t="s">
        <v>16</v>
      </c>
      <c r="D918" t="s">
        <v>28</v>
      </c>
      <c r="E918">
        <v>46</v>
      </c>
      <c r="F918" s="5"/>
      <c r="G918" s="5"/>
      <c r="H918" s="5"/>
    </row>
    <row r="919" spans="1:8" x14ac:dyDescent="0.3">
      <c r="A919" t="s">
        <v>24</v>
      </c>
      <c r="B919" t="s">
        <v>7</v>
      </c>
      <c r="C919" t="s">
        <v>16</v>
      </c>
      <c r="D919" t="s">
        <v>29</v>
      </c>
      <c r="E919">
        <v>75</v>
      </c>
      <c r="F919" s="5"/>
      <c r="G919" s="5"/>
      <c r="H919" s="5"/>
    </row>
    <row r="920" spans="1:8" x14ac:dyDescent="0.3">
      <c r="A920" t="s">
        <v>24</v>
      </c>
      <c r="B920" t="s">
        <v>7</v>
      </c>
      <c r="C920" t="s">
        <v>16</v>
      </c>
      <c r="D920" t="s">
        <v>30</v>
      </c>
      <c r="E920">
        <v>220</v>
      </c>
      <c r="F920" s="5"/>
      <c r="G920" s="5"/>
      <c r="H920" s="5"/>
    </row>
    <row r="921" spans="1:8" x14ac:dyDescent="0.3">
      <c r="A921" t="s">
        <v>24</v>
      </c>
      <c r="B921" t="s">
        <v>7</v>
      </c>
      <c r="C921" t="s">
        <v>16</v>
      </c>
      <c r="D921" s="2" t="s">
        <v>31</v>
      </c>
      <c r="E921">
        <v>1430</v>
      </c>
      <c r="F921" s="5"/>
      <c r="G921" s="5"/>
      <c r="H921" s="5"/>
    </row>
    <row r="922" spans="1:8" x14ac:dyDescent="0.3">
      <c r="A922" t="s">
        <v>24</v>
      </c>
      <c r="B922" t="s">
        <v>7</v>
      </c>
      <c r="C922" t="s">
        <v>17</v>
      </c>
      <c r="D922" t="s">
        <v>27</v>
      </c>
      <c r="E922">
        <v>0</v>
      </c>
      <c r="F922" s="5">
        <v>3.3</v>
      </c>
      <c r="G922" s="5">
        <v>4.51</v>
      </c>
      <c r="H922" s="5">
        <v>3.68</v>
      </c>
    </row>
    <row r="923" spans="1:8" x14ac:dyDescent="0.3">
      <c r="A923" t="s">
        <v>24</v>
      </c>
      <c r="B923" t="s">
        <v>7</v>
      </c>
      <c r="C923" t="s">
        <v>17</v>
      </c>
      <c r="D923" t="s">
        <v>28</v>
      </c>
      <c r="E923">
        <v>46</v>
      </c>
      <c r="F923" s="5"/>
      <c r="G923" s="5"/>
      <c r="H923" s="5"/>
    </row>
    <row r="924" spans="1:8" x14ac:dyDescent="0.3">
      <c r="A924" t="s">
        <v>24</v>
      </c>
      <c r="B924" t="s">
        <v>7</v>
      </c>
      <c r="C924" t="s">
        <v>17</v>
      </c>
      <c r="D924" t="s">
        <v>29</v>
      </c>
      <c r="E924">
        <v>75</v>
      </c>
      <c r="F924" s="5"/>
      <c r="G924" s="5"/>
      <c r="H924" s="5"/>
    </row>
    <row r="925" spans="1:8" x14ac:dyDescent="0.3">
      <c r="A925" t="s">
        <v>24</v>
      </c>
      <c r="B925" t="s">
        <v>7</v>
      </c>
      <c r="C925" t="s">
        <v>17</v>
      </c>
      <c r="D925" t="s">
        <v>30</v>
      </c>
      <c r="E925">
        <v>220</v>
      </c>
      <c r="F925" s="5"/>
      <c r="G925" s="5"/>
      <c r="H925" s="5"/>
    </row>
    <row r="926" spans="1:8" x14ac:dyDescent="0.3">
      <c r="A926" t="s">
        <v>24</v>
      </c>
      <c r="B926" t="s">
        <v>7</v>
      </c>
      <c r="C926" t="s">
        <v>17</v>
      </c>
      <c r="D926" s="2" t="s">
        <v>31</v>
      </c>
      <c r="E926">
        <v>1430</v>
      </c>
      <c r="F926" s="5"/>
      <c r="G926" s="5"/>
      <c r="H926" s="5"/>
    </row>
    <row r="927" spans="1:8" x14ac:dyDescent="0.3">
      <c r="A927" t="s">
        <v>24</v>
      </c>
      <c r="B927" t="s">
        <v>8</v>
      </c>
      <c r="C927" t="s">
        <v>13</v>
      </c>
      <c r="D927" t="s">
        <v>27</v>
      </c>
      <c r="E927">
        <v>0</v>
      </c>
      <c r="F927" s="5">
        <v>3.5363341768928014</v>
      </c>
      <c r="G927" s="5">
        <v>4.3035802912777124</v>
      </c>
      <c r="H927" s="5">
        <v>4.0349072940155501</v>
      </c>
    </row>
    <row r="928" spans="1:8" x14ac:dyDescent="0.3">
      <c r="A928" t="s">
        <v>24</v>
      </c>
      <c r="B928" t="s">
        <v>8</v>
      </c>
      <c r="C928" t="s">
        <v>13</v>
      </c>
      <c r="D928" t="s">
        <v>28</v>
      </c>
      <c r="E928">
        <v>46</v>
      </c>
      <c r="F928" s="5"/>
      <c r="G928" s="5"/>
      <c r="H928" s="5"/>
    </row>
    <row r="929" spans="1:8" x14ac:dyDescent="0.3">
      <c r="A929" t="s">
        <v>24</v>
      </c>
      <c r="B929" t="s">
        <v>8</v>
      </c>
      <c r="C929" t="s">
        <v>13</v>
      </c>
      <c r="D929" t="s">
        <v>29</v>
      </c>
      <c r="E929">
        <v>75</v>
      </c>
      <c r="F929" s="5"/>
      <c r="G929" s="5"/>
      <c r="H929" s="5"/>
    </row>
    <row r="930" spans="1:8" x14ac:dyDescent="0.3">
      <c r="A930" t="s">
        <v>24</v>
      </c>
      <c r="B930" t="s">
        <v>8</v>
      </c>
      <c r="C930" t="s">
        <v>13</v>
      </c>
      <c r="D930" t="s">
        <v>30</v>
      </c>
      <c r="E930">
        <v>220</v>
      </c>
      <c r="F930" s="5"/>
      <c r="G930" s="5"/>
      <c r="H930" s="5"/>
    </row>
    <row r="931" spans="1:8" x14ac:dyDescent="0.3">
      <c r="A931" t="s">
        <v>24</v>
      </c>
      <c r="B931" t="s">
        <v>8</v>
      </c>
      <c r="C931" t="s">
        <v>13</v>
      </c>
      <c r="D931" s="2" t="s">
        <v>31</v>
      </c>
      <c r="E931">
        <v>1430</v>
      </c>
      <c r="F931" s="5"/>
      <c r="G931" s="5"/>
      <c r="H931" s="5"/>
    </row>
    <row r="932" spans="1:8" x14ac:dyDescent="0.3">
      <c r="A932" t="s">
        <v>24</v>
      </c>
      <c r="B932" t="s">
        <v>8</v>
      </c>
      <c r="C932" t="s">
        <v>14</v>
      </c>
      <c r="D932" t="s">
        <v>27</v>
      </c>
      <c r="E932">
        <v>0</v>
      </c>
      <c r="F932" s="5">
        <v>3.5071929242999027</v>
      </c>
      <c r="G932" s="5">
        <v>4.2885481901102835</v>
      </c>
      <c r="H932" s="5">
        <v>4.1988834593528752</v>
      </c>
    </row>
    <row r="933" spans="1:8" x14ac:dyDescent="0.3">
      <c r="A933" t="s">
        <v>24</v>
      </c>
      <c r="B933" t="s">
        <v>8</v>
      </c>
      <c r="C933" t="s">
        <v>14</v>
      </c>
      <c r="D933" t="s">
        <v>28</v>
      </c>
      <c r="E933">
        <v>46</v>
      </c>
      <c r="F933" s="5"/>
      <c r="G933" s="5"/>
      <c r="H933" s="5"/>
    </row>
    <row r="934" spans="1:8" x14ac:dyDescent="0.3">
      <c r="A934" t="s">
        <v>24</v>
      </c>
      <c r="B934" t="s">
        <v>8</v>
      </c>
      <c r="C934" t="s">
        <v>14</v>
      </c>
      <c r="D934" t="s">
        <v>29</v>
      </c>
      <c r="E934">
        <v>75</v>
      </c>
      <c r="F934" s="5"/>
      <c r="G934" s="5"/>
      <c r="H934" s="5"/>
    </row>
    <row r="935" spans="1:8" x14ac:dyDescent="0.3">
      <c r="A935" t="s">
        <v>24</v>
      </c>
      <c r="B935" t="s">
        <v>8</v>
      </c>
      <c r="C935" t="s">
        <v>14</v>
      </c>
      <c r="D935" t="s">
        <v>30</v>
      </c>
      <c r="E935">
        <v>220</v>
      </c>
      <c r="F935" s="5"/>
      <c r="G935" s="5"/>
      <c r="H935" s="5"/>
    </row>
    <row r="936" spans="1:8" x14ac:dyDescent="0.3">
      <c r="A936" t="s">
        <v>24</v>
      </c>
      <c r="B936" t="s">
        <v>8</v>
      </c>
      <c r="C936" t="s">
        <v>14</v>
      </c>
      <c r="D936" s="2" t="s">
        <v>31</v>
      </c>
      <c r="E936">
        <v>1430</v>
      </c>
      <c r="F936" s="5"/>
      <c r="G936" s="5"/>
      <c r="H936" s="5"/>
    </row>
    <row r="937" spans="1:8" x14ac:dyDescent="0.3">
      <c r="A937" t="s">
        <v>24</v>
      </c>
      <c r="B937" t="s">
        <v>8</v>
      </c>
      <c r="C937" t="s">
        <v>15</v>
      </c>
      <c r="D937" t="s">
        <v>27</v>
      </c>
      <c r="E937">
        <v>0</v>
      </c>
      <c r="F937" s="5">
        <v>3.6555865693394045</v>
      </c>
      <c r="G937" s="5">
        <v>4.7566184958900362</v>
      </c>
      <c r="H937" s="5">
        <v>3.8938807713552013</v>
      </c>
    </row>
    <row r="938" spans="1:8" x14ac:dyDescent="0.3">
      <c r="A938" t="s">
        <v>24</v>
      </c>
      <c r="B938" t="s">
        <v>8</v>
      </c>
      <c r="C938" t="s">
        <v>15</v>
      </c>
      <c r="D938" t="s">
        <v>28</v>
      </c>
      <c r="E938">
        <v>46</v>
      </c>
      <c r="F938" s="5"/>
      <c r="G938" s="5"/>
      <c r="H938" s="5"/>
    </row>
    <row r="939" spans="1:8" x14ac:dyDescent="0.3">
      <c r="A939" t="s">
        <v>24</v>
      </c>
      <c r="B939" t="s">
        <v>8</v>
      </c>
      <c r="C939" t="s">
        <v>15</v>
      </c>
      <c r="D939" t="s">
        <v>29</v>
      </c>
      <c r="E939">
        <v>75</v>
      </c>
      <c r="F939" s="5"/>
      <c r="G939" s="5"/>
      <c r="H939" s="5"/>
    </row>
    <row r="940" spans="1:8" x14ac:dyDescent="0.3">
      <c r="A940" t="s">
        <v>24</v>
      </c>
      <c r="B940" t="s">
        <v>8</v>
      </c>
      <c r="C940" t="s">
        <v>15</v>
      </c>
      <c r="D940" t="s">
        <v>30</v>
      </c>
      <c r="E940">
        <v>220</v>
      </c>
      <c r="F940" s="5"/>
      <c r="G940" s="5"/>
      <c r="H940" s="5"/>
    </row>
    <row r="941" spans="1:8" x14ac:dyDescent="0.3">
      <c r="A941" t="s">
        <v>24</v>
      </c>
      <c r="B941" t="s">
        <v>8</v>
      </c>
      <c r="C941" t="s">
        <v>15</v>
      </c>
      <c r="D941" s="2" t="s">
        <v>31</v>
      </c>
      <c r="E941">
        <v>1430</v>
      </c>
      <c r="F941" s="5"/>
      <c r="G941" s="5"/>
      <c r="H941" s="5"/>
    </row>
    <row r="942" spans="1:8" x14ac:dyDescent="0.3">
      <c r="A942" t="s">
        <v>24</v>
      </c>
      <c r="B942" t="s">
        <v>8</v>
      </c>
      <c r="C942" t="s">
        <v>16</v>
      </c>
      <c r="D942" t="s">
        <v>27</v>
      </c>
      <c r="E942">
        <v>0</v>
      </c>
      <c r="F942" s="5">
        <v>3.5586749127066151</v>
      </c>
      <c r="G942" s="5">
        <v>4.4346775041290174</v>
      </c>
      <c r="H942" s="5">
        <v>3.8772073796015465</v>
      </c>
    </row>
    <row r="943" spans="1:8" x14ac:dyDescent="0.3">
      <c r="A943" t="s">
        <v>24</v>
      </c>
      <c r="B943" t="s">
        <v>8</v>
      </c>
      <c r="C943" t="s">
        <v>16</v>
      </c>
      <c r="D943" t="s">
        <v>28</v>
      </c>
      <c r="E943">
        <v>46</v>
      </c>
      <c r="F943" s="5"/>
      <c r="G943" s="5"/>
      <c r="H943" s="5"/>
    </row>
    <row r="944" spans="1:8" x14ac:dyDescent="0.3">
      <c r="A944" t="s">
        <v>24</v>
      </c>
      <c r="B944" t="s">
        <v>8</v>
      </c>
      <c r="C944" t="s">
        <v>16</v>
      </c>
      <c r="D944" t="s">
        <v>29</v>
      </c>
      <c r="E944">
        <v>75</v>
      </c>
      <c r="F944" s="5"/>
      <c r="G944" s="5"/>
      <c r="H944" s="5"/>
    </row>
    <row r="945" spans="1:8" x14ac:dyDescent="0.3">
      <c r="A945" t="s">
        <v>24</v>
      </c>
      <c r="B945" t="s">
        <v>8</v>
      </c>
      <c r="C945" t="s">
        <v>16</v>
      </c>
      <c r="D945" t="s">
        <v>30</v>
      </c>
      <c r="E945">
        <v>220</v>
      </c>
      <c r="F945" s="5"/>
      <c r="G945" s="5"/>
      <c r="H945" s="5"/>
    </row>
    <row r="946" spans="1:8" x14ac:dyDescent="0.3">
      <c r="A946" t="s">
        <v>24</v>
      </c>
      <c r="B946" t="s">
        <v>8</v>
      </c>
      <c r="C946" t="s">
        <v>16</v>
      </c>
      <c r="D946" s="2" t="s">
        <v>31</v>
      </c>
      <c r="E946">
        <v>1430</v>
      </c>
      <c r="F946" s="5"/>
      <c r="G946" s="5"/>
      <c r="H946" s="5"/>
    </row>
    <row r="947" spans="1:8" x14ac:dyDescent="0.3">
      <c r="A947" t="s">
        <v>24</v>
      </c>
      <c r="B947" t="s">
        <v>8</v>
      </c>
      <c r="C947" t="s">
        <v>17</v>
      </c>
      <c r="D947" t="s">
        <v>27</v>
      </c>
      <c r="E947">
        <v>0</v>
      </c>
      <c r="F947" s="5">
        <v>3.2480677440328711</v>
      </c>
      <c r="G947" s="5">
        <v>4.5103591303922705</v>
      </c>
      <c r="H947" s="5">
        <v>3.6657830912785978</v>
      </c>
    </row>
    <row r="948" spans="1:8" x14ac:dyDescent="0.3">
      <c r="A948" t="s">
        <v>24</v>
      </c>
      <c r="B948" t="s">
        <v>8</v>
      </c>
      <c r="C948" t="s">
        <v>17</v>
      </c>
      <c r="D948" t="s">
        <v>28</v>
      </c>
      <c r="E948">
        <v>46</v>
      </c>
      <c r="F948" s="5"/>
      <c r="G948" s="5"/>
      <c r="H948" s="5"/>
    </row>
    <row r="949" spans="1:8" x14ac:dyDescent="0.3">
      <c r="A949" t="s">
        <v>24</v>
      </c>
      <c r="B949" t="s">
        <v>8</v>
      </c>
      <c r="C949" t="s">
        <v>17</v>
      </c>
      <c r="D949" t="s">
        <v>29</v>
      </c>
      <c r="E949">
        <v>75</v>
      </c>
      <c r="F949" s="5"/>
      <c r="G949" s="5"/>
      <c r="H949" s="5"/>
    </row>
    <row r="950" spans="1:8" x14ac:dyDescent="0.3">
      <c r="A950" t="s">
        <v>24</v>
      </c>
      <c r="B950" t="s">
        <v>8</v>
      </c>
      <c r="C950" t="s">
        <v>17</v>
      </c>
      <c r="D950" t="s">
        <v>30</v>
      </c>
      <c r="E950">
        <v>220</v>
      </c>
      <c r="F950" s="5"/>
      <c r="G950" s="5"/>
      <c r="H950" s="5"/>
    </row>
    <row r="951" spans="1:8" x14ac:dyDescent="0.3">
      <c r="A951" t="s">
        <v>24</v>
      </c>
      <c r="B951" t="s">
        <v>8</v>
      </c>
      <c r="C951" t="s">
        <v>17</v>
      </c>
      <c r="D951" s="2" t="s">
        <v>31</v>
      </c>
      <c r="E951">
        <v>1430</v>
      </c>
      <c r="F951" s="5"/>
      <c r="G951" s="5"/>
      <c r="H951" s="5"/>
    </row>
    <row r="952" spans="1:8" x14ac:dyDescent="0.3">
      <c r="A952" t="s">
        <v>24</v>
      </c>
      <c r="B952" t="s">
        <v>9</v>
      </c>
      <c r="C952" t="s">
        <v>13</v>
      </c>
      <c r="D952" t="s">
        <v>27</v>
      </c>
      <c r="E952">
        <v>0</v>
      </c>
      <c r="F952" s="5">
        <v>3.5243702995157777</v>
      </c>
      <c r="G952" s="5">
        <v>4.4766760537639332</v>
      </c>
      <c r="H952" s="5">
        <v>3.8751544442312253</v>
      </c>
    </row>
    <row r="953" spans="1:8" x14ac:dyDescent="0.3">
      <c r="A953" t="s">
        <v>24</v>
      </c>
      <c r="B953" t="s">
        <v>9</v>
      </c>
      <c r="C953" t="s">
        <v>13</v>
      </c>
      <c r="D953" t="s">
        <v>28</v>
      </c>
      <c r="E953">
        <v>46</v>
      </c>
      <c r="F953" s="5"/>
      <c r="G953" s="5"/>
      <c r="H953" s="5"/>
    </row>
    <row r="954" spans="1:8" x14ac:dyDescent="0.3">
      <c r="A954" t="s">
        <v>24</v>
      </c>
      <c r="B954" t="s">
        <v>9</v>
      </c>
      <c r="C954" t="s">
        <v>13</v>
      </c>
      <c r="D954" t="s">
        <v>29</v>
      </c>
      <c r="E954">
        <v>75</v>
      </c>
      <c r="F954" s="5"/>
      <c r="G954" s="5"/>
      <c r="H954" s="5"/>
    </row>
    <row r="955" spans="1:8" x14ac:dyDescent="0.3">
      <c r="A955" t="s">
        <v>24</v>
      </c>
      <c r="B955" t="s">
        <v>9</v>
      </c>
      <c r="C955" t="s">
        <v>13</v>
      </c>
      <c r="D955" t="s">
        <v>30</v>
      </c>
      <c r="E955">
        <v>220</v>
      </c>
      <c r="F955" s="5"/>
      <c r="G955" s="5"/>
      <c r="H955" s="5"/>
    </row>
    <row r="956" spans="1:8" x14ac:dyDescent="0.3">
      <c r="A956" t="s">
        <v>24</v>
      </c>
      <c r="B956" t="s">
        <v>9</v>
      </c>
      <c r="C956" t="s">
        <v>13</v>
      </c>
      <c r="D956" s="2" t="s">
        <v>31</v>
      </c>
      <c r="E956">
        <v>1430</v>
      </c>
      <c r="F956" s="5"/>
      <c r="G956" s="5"/>
      <c r="H956" s="5"/>
    </row>
    <row r="957" spans="1:8" x14ac:dyDescent="0.3">
      <c r="A957" t="s">
        <v>24</v>
      </c>
      <c r="B957" t="s">
        <v>9</v>
      </c>
      <c r="C957" t="s">
        <v>14</v>
      </c>
      <c r="D957" t="s">
        <v>27</v>
      </c>
      <c r="E957">
        <v>0</v>
      </c>
      <c r="F957" s="5">
        <v>3.5129999325483259</v>
      </c>
      <c r="G957" s="5">
        <v>4.3794356489495447</v>
      </c>
      <c r="H957" s="5">
        <v>4.100425003093064</v>
      </c>
    </row>
    <row r="958" spans="1:8" x14ac:dyDescent="0.3">
      <c r="A958" t="s">
        <v>24</v>
      </c>
      <c r="B958" t="s">
        <v>9</v>
      </c>
      <c r="C958" t="s">
        <v>14</v>
      </c>
      <c r="D958" t="s">
        <v>28</v>
      </c>
      <c r="E958">
        <v>46</v>
      </c>
      <c r="F958" s="5"/>
      <c r="G958" s="5"/>
      <c r="H958" s="5"/>
    </row>
    <row r="959" spans="1:8" x14ac:dyDescent="0.3">
      <c r="A959" t="s">
        <v>24</v>
      </c>
      <c r="B959" t="s">
        <v>9</v>
      </c>
      <c r="C959" t="s">
        <v>14</v>
      </c>
      <c r="D959" t="s">
        <v>29</v>
      </c>
      <c r="E959">
        <v>75</v>
      </c>
      <c r="F959" s="5"/>
      <c r="G959" s="5"/>
      <c r="H959" s="5"/>
    </row>
    <row r="960" spans="1:8" x14ac:dyDescent="0.3">
      <c r="A960" t="s">
        <v>24</v>
      </c>
      <c r="B960" t="s">
        <v>9</v>
      </c>
      <c r="C960" t="s">
        <v>14</v>
      </c>
      <c r="D960" t="s">
        <v>30</v>
      </c>
      <c r="E960">
        <v>220</v>
      </c>
      <c r="F960" s="5"/>
      <c r="G960" s="5"/>
      <c r="H960" s="5"/>
    </row>
    <row r="961" spans="1:8" x14ac:dyDescent="0.3">
      <c r="A961" t="s">
        <v>24</v>
      </c>
      <c r="B961" t="s">
        <v>9</v>
      </c>
      <c r="C961" t="s">
        <v>14</v>
      </c>
      <c r="D961" s="2" t="s">
        <v>31</v>
      </c>
      <c r="E961">
        <v>1430</v>
      </c>
      <c r="F961" s="5"/>
      <c r="G961" s="5"/>
      <c r="H961" s="5"/>
    </row>
    <row r="962" spans="1:8" x14ac:dyDescent="0.3">
      <c r="A962" t="s">
        <v>24</v>
      </c>
      <c r="B962" t="s">
        <v>9</v>
      </c>
      <c r="C962" t="s">
        <v>15</v>
      </c>
      <c r="D962" t="s">
        <v>27</v>
      </c>
      <c r="E962">
        <v>0</v>
      </c>
      <c r="F962" s="5">
        <v>3.6976417144125011</v>
      </c>
      <c r="G962" s="5">
        <v>4.6674001513392884</v>
      </c>
      <c r="H962" s="5">
        <v>3.7611038046526155</v>
      </c>
    </row>
    <row r="963" spans="1:8" x14ac:dyDescent="0.3">
      <c r="A963" t="s">
        <v>24</v>
      </c>
      <c r="B963" t="s">
        <v>9</v>
      </c>
      <c r="C963" t="s">
        <v>15</v>
      </c>
      <c r="D963" t="s">
        <v>28</v>
      </c>
      <c r="E963">
        <v>46</v>
      </c>
      <c r="F963" s="5"/>
      <c r="G963" s="5"/>
      <c r="H963" s="5"/>
    </row>
    <row r="964" spans="1:8" x14ac:dyDescent="0.3">
      <c r="A964" t="s">
        <v>24</v>
      </c>
      <c r="B964" t="s">
        <v>9</v>
      </c>
      <c r="C964" t="s">
        <v>15</v>
      </c>
      <c r="D964" t="s">
        <v>29</v>
      </c>
      <c r="E964">
        <v>75</v>
      </c>
      <c r="F964" s="5"/>
      <c r="G964" s="5"/>
      <c r="H964" s="5"/>
    </row>
    <row r="965" spans="1:8" x14ac:dyDescent="0.3">
      <c r="A965" t="s">
        <v>24</v>
      </c>
      <c r="B965" t="s">
        <v>9</v>
      </c>
      <c r="C965" t="s">
        <v>15</v>
      </c>
      <c r="D965" t="s">
        <v>30</v>
      </c>
      <c r="E965">
        <v>220</v>
      </c>
      <c r="F965" s="5"/>
      <c r="G965" s="5"/>
      <c r="H965" s="5"/>
    </row>
    <row r="966" spans="1:8" x14ac:dyDescent="0.3">
      <c r="A966" t="s">
        <v>24</v>
      </c>
      <c r="B966" t="s">
        <v>9</v>
      </c>
      <c r="C966" t="s">
        <v>15</v>
      </c>
      <c r="D966" s="2" t="s">
        <v>31</v>
      </c>
      <c r="E966">
        <v>1430</v>
      </c>
      <c r="F966" s="5"/>
      <c r="G966" s="5"/>
      <c r="H966" s="5"/>
    </row>
    <row r="967" spans="1:8" x14ac:dyDescent="0.3">
      <c r="A967" t="s">
        <v>24</v>
      </c>
      <c r="B967" t="s">
        <v>9</v>
      </c>
      <c r="C967" t="s">
        <v>16</v>
      </c>
      <c r="D967" t="s">
        <v>27</v>
      </c>
      <c r="E967">
        <v>0</v>
      </c>
      <c r="F967" s="5">
        <v>3.547646641555013</v>
      </c>
      <c r="G967" s="5">
        <v>4.3302048432318196</v>
      </c>
      <c r="H967" s="5">
        <v>3.9333564768087572</v>
      </c>
    </row>
    <row r="968" spans="1:8" x14ac:dyDescent="0.3">
      <c r="A968" t="s">
        <v>24</v>
      </c>
      <c r="B968" t="s">
        <v>9</v>
      </c>
      <c r="C968" t="s">
        <v>16</v>
      </c>
      <c r="D968" t="s">
        <v>28</v>
      </c>
      <c r="E968">
        <v>46</v>
      </c>
      <c r="F968" s="5"/>
      <c r="G968" s="5"/>
      <c r="H968" s="5"/>
    </row>
    <row r="969" spans="1:8" x14ac:dyDescent="0.3">
      <c r="A969" t="s">
        <v>24</v>
      </c>
      <c r="B969" t="s">
        <v>9</v>
      </c>
      <c r="C969" t="s">
        <v>16</v>
      </c>
      <c r="D969" t="s">
        <v>29</v>
      </c>
      <c r="E969">
        <v>75</v>
      </c>
      <c r="F969" s="5"/>
      <c r="G969" s="5"/>
      <c r="H969" s="5"/>
    </row>
    <row r="970" spans="1:8" x14ac:dyDescent="0.3">
      <c r="A970" t="s">
        <v>24</v>
      </c>
      <c r="B970" t="s">
        <v>9</v>
      </c>
      <c r="C970" t="s">
        <v>16</v>
      </c>
      <c r="D970" t="s">
        <v>30</v>
      </c>
      <c r="E970">
        <v>220</v>
      </c>
      <c r="F970" s="5"/>
      <c r="G970" s="5"/>
      <c r="H970" s="5"/>
    </row>
    <row r="971" spans="1:8" x14ac:dyDescent="0.3">
      <c r="A971" t="s">
        <v>24</v>
      </c>
      <c r="B971" t="s">
        <v>9</v>
      </c>
      <c r="C971" t="s">
        <v>16</v>
      </c>
      <c r="D971" s="2" t="s">
        <v>31</v>
      </c>
      <c r="E971">
        <v>1430</v>
      </c>
      <c r="F971" s="5"/>
      <c r="G971" s="5"/>
      <c r="H971" s="5"/>
    </row>
    <row r="972" spans="1:8" x14ac:dyDescent="0.3">
      <c r="A972" t="s">
        <v>24</v>
      </c>
      <c r="B972" t="s">
        <v>9</v>
      </c>
      <c r="C972" t="s">
        <v>17</v>
      </c>
      <c r="D972" t="s">
        <v>27</v>
      </c>
      <c r="E972">
        <v>0</v>
      </c>
      <c r="F972" s="5">
        <v>3.296012670966443</v>
      </c>
      <c r="G972" s="5">
        <v>4.8049143207637801</v>
      </c>
      <c r="H972" s="5">
        <v>3.6646051122141001</v>
      </c>
    </row>
    <row r="973" spans="1:8" x14ac:dyDescent="0.3">
      <c r="A973" t="s">
        <v>24</v>
      </c>
      <c r="B973" t="s">
        <v>9</v>
      </c>
      <c r="C973" t="s">
        <v>17</v>
      </c>
      <c r="D973" t="s">
        <v>28</v>
      </c>
      <c r="E973">
        <v>46</v>
      </c>
      <c r="F973" s="5"/>
      <c r="G973" s="5"/>
      <c r="H973" s="5"/>
    </row>
    <row r="974" spans="1:8" x14ac:dyDescent="0.3">
      <c r="A974" t="s">
        <v>24</v>
      </c>
      <c r="B974" t="s">
        <v>9</v>
      </c>
      <c r="C974" t="s">
        <v>17</v>
      </c>
      <c r="D974" t="s">
        <v>29</v>
      </c>
      <c r="E974">
        <v>75</v>
      </c>
      <c r="F974" s="5"/>
      <c r="G974" s="5"/>
      <c r="H974" s="5"/>
    </row>
    <row r="975" spans="1:8" x14ac:dyDescent="0.3">
      <c r="A975" t="s">
        <v>24</v>
      </c>
      <c r="B975" t="s">
        <v>9</v>
      </c>
      <c r="C975" t="s">
        <v>17</v>
      </c>
      <c r="D975" t="s">
        <v>30</v>
      </c>
      <c r="E975">
        <v>220</v>
      </c>
      <c r="F975" s="5"/>
      <c r="G975" s="5"/>
      <c r="H975" s="5"/>
    </row>
    <row r="976" spans="1:8" x14ac:dyDescent="0.3">
      <c r="A976" t="s">
        <v>24</v>
      </c>
      <c r="B976" t="s">
        <v>9</v>
      </c>
      <c r="C976" t="s">
        <v>17</v>
      </c>
      <c r="D976" s="2" t="s">
        <v>31</v>
      </c>
      <c r="E976">
        <v>1430</v>
      </c>
      <c r="F976" s="5"/>
      <c r="G976" s="5"/>
      <c r="H976" s="5"/>
    </row>
    <row r="977" spans="1:8" x14ac:dyDescent="0.3">
      <c r="A977" t="s">
        <v>24</v>
      </c>
      <c r="B977" t="s">
        <v>10</v>
      </c>
      <c r="C977" t="s">
        <v>13</v>
      </c>
      <c r="D977" t="s">
        <v>27</v>
      </c>
      <c r="E977">
        <v>0</v>
      </c>
      <c r="F977" s="5">
        <v>3.4567517788867126</v>
      </c>
      <c r="G977" s="5">
        <v>4.4704846773503739</v>
      </c>
      <c r="H977" s="5">
        <v>3.7955355422900054</v>
      </c>
    </row>
    <row r="978" spans="1:8" x14ac:dyDescent="0.3">
      <c r="A978" t="s">
        <v>24</v>
      </c>
      <c r="B978" t="s">
        <v>10</v>
      </c>
      <c r="C978" t="s">
        <v>13</v>
      </c>
      <c r="D978" t="s">
        <v>28</v>
      </c>
      <c r="E978">
        <v>46</v>
      </c>
      <c r="F978" s="5"/>
      <c r="G978" s="5"/>
      <c r="H978" s="5"/>
    </row>
    <row r="979" spans="1:8" x14ac:dyDescent="0.3">
      <c r="A979" t="s">
        <v>24</v>
      </c>
      <c r="B979" t="s">
        <v>10</v>
      </c>
      <c r="C979" t="s">
        <v>13</v>
      </c>
      <c r="D979" t="s">
        <v>29</v>
      </c>
      <c r="E979">
        <v>75</v>
      </c>
      <c r="F979" s="5"/>
      <c r="G979" s="5"/>
      <c r="H979" s="5"/>
    </row>
    <row r="980" spans="1:8" x14ac:dyDescent="0.3">
      <c r="A980" t="s">
        <v>24</v>
      </c>
      <c r="B980" t="s">
        <v>10</v>
      </c>
      <c r="C980" t="s">
        <v>13</v>
      </c>
      <c r="D980" t="s">
        <v>30</v>
      </c>
      <c r="E980">
        <v>220</v>
      </c>
      <c r="F980" s="5"/>
      <c r="G980" s="5"/>
      <c r="H980" s="5"/>
    </row>
    <row r="981" spans="1:8" x14ac:dyDescent="0.3">
      <c r="A981" t="s">
        <v>24</v>
      </c>
      <c r="B981" t="s">
        <v>10</v>
      </c>
      <c r="C981" t="s">
        <v>13</v>
      </c>
      <c r="D981" s="2" t="s">
        <v>31</v>
      </c>
      <c r="E981">
        <v>1430</v>
      </c>
      <c r="F981" s="5"/>
      <c r="G981" s="5"/>
      <c r="H981" s="5"/>
    </row>
    <row r="982" spans="1:8" x14ac:dyDescent="0.3">
      <c r="A982" t="s">
        <v>24</v>
      </c>
      <c r="B982" t="s">
        <v>10</v>
      </c>
      <c r="C982" t="s">
        <v>14</v>
      </c>
      <c r="D982" t="s">
        <v>27</v>
      </c>
      <c r="E982">
        <v>0</v>
      </c>
      <c r="F982" s="5">
        <v>3.5048873279076616</v>
      </c>
      <c r="G982" s="5">
        <v>4.5829239673181394</v>
      </c>
      <c r="H982" s="5">
        <v>4.2518109901499139</v>
      </c>
    </row>
    <row r="983" spans="1:8" x14ac:dyDescent="0.3">
      <c r="A983" t="s">
        <v>24</v>
      </c>
      <c r="B983" t="s">
        <v>10</v>
      </c>
      <c r="C983" t="s">
        <v>14</v>
      </c>
      <c r="D983" t="s">
        <v>28</v>
      </c>
      <c r="E983">
        <v>46</v>
      </c>
      <c r="F983" s="5"/>
      <c r="G983" s="5"/>
      <c r="H983" s="5"/>
    </row>
    <row r="984" spans="1:8" x14ac:dyDescent="0.3">
      <c r="A984" t="s">
        <v>24</v>
      </c>
      <c r="B984" t="s">
        <v>10</v>
      </c>
      <c r="C984" t="s">
        <v>14</v>
      </c>
      <c r="D984" t="s">
        <v>29</v>
      </c>
      <c r="E984">
        <v>75</v>
      </c>
      <c r="F984" s="5"/>
      <c r="G984" s="5"/>
      <c r="H984" s="5"/>
    </row>
    <row r="985" spans="1:8" x14ac:dyDescent="0.3">
      <c r="A985" t="s">
        <v>24</v>
      </c>
      <c r="B985" t="s">
        <v>10</v>
      </c>
      <c r="C985" t="s">
        <v>14</v>
      </c>
      <c r="D985" t="s">
        <v>30</v>
      </c>
      <c r="E985">
        <v>220</v>
      </c>
      <c r="F985" s="5"/>
      <c r="G985" s="5"/>
      <c r="H985" s="5"/>
    </row>
    <row r="986" spans="1:8" x14ac:dyDescent="0.3">
      <c r="A986" t="s">
        <v>24</v>
      </c>
      <c r="B986" t="s">
        <v>10</v>
      </c>
      <c r="C986" t="s">
        <v>14</v>
      </c>
      <c r="D986" s="2" t="s">
        <v>31</v>
      </c>
      <c r="E986">
        <v>1430</v>
      </c>
      <c r="F986" s="5"/>
      <c r="G986" s="5"/>
      <c r="H986" s="5"/>
    </row>
    <row r="987" spans="1:8" x14ac:dyDescent="0.3">
      <c r="A987" t="s">
        <v>24</v>
      </c>
      <c r="B987" t="s">
        <v>10</v>
      </c>
      <c r="C987" t="s">
        <v>15</v>
      </c>
      <c r="D987" t="s">
        <v>27</v>
      </c>
      <c r="E987">
        <v>0</v>
      </c>
      <c r="F987" s="5">
        <v>3.7589909959554659</v>
      </c>
      <c r="G987" s="5">
        <v>4.3735585345975565</v>
      </c>
      <c r="H987" s="5">
        <v>3.5628706109469959</v>
      </c>
    </row>
    <row r="988" spans="1:8" x14ac:dyDescent="0.3">
      <c r="A988" t="s">
        <v>24</v>
      </c>
      <c r="B988" t="s">
        <v>10</v>
      </c>
      <c r="C988" t="s">
        <v>15</v>
      </c>
      <c r="D988" t="s">
        <v>28</v>
      </c>
      <c r="E988">
        <v>46</v>
      </c>
      <c r="F988" s="5"/>
      <c r="G988" s="5"/>
      <c r="H988" s="5"/>
    </row>
    <row r="989" spans="1:8" x14ac:dyDescent="0.3">
      <c r="A989" t="s">
        <v>24</v>
      </c>
      <c r="B989" t="s">
        <v>10</v>
      </c>
      <c r="C989" t="s">
        <v>15</v>
      </c>
      <c r="D989" t="s">
        <v>29</v>
      </c>
      <c r="E989">
        <v>75</v>
      </c>
      <c r="F989" s="5"/>
      <c r="G989" s="5"/>
      <c r="H989" s="5"/>
    </row>
    <row r="990" spans="1:8" x14ac:dyDescent="0.3">
      <c r="A990" t="s">
        <v>24</v>
      </c>
      <c r="B990" t="s">
        <v>10</v>
      </c>
      <c r="C990" t="s">
        <v>15</v>
      </c>
      <c r="D990" t="s">
        <v>30</v>
      </c>
      <c r="E990">
        <v>220</v>
      </c>
      <c r="F990" s="5"/>
      <c r="G990" s="5"/>
      <c r="H990" s="5"/>
    </row>
    <row r="991" spans="1:8" x14ac:dyDescent="0.3">
      <c r="A991" t="s">
        <v>24</v>
      </c>
      <c r="B991" t="s">
        <v>10</v>
      </c>
      <c r="C991" t="s">
        <v>15</v>
      </c>
      <c r="D991" s="2" t="s">
        <v>31</v>
      </c>
      <c r="E991">
        <v>1430</v>
      </c>
      <c r="F991" s="5"/>
      <c r="G991" s="5"/>
      <c r="H991" s="5"/>
    </row>
    <row r="992" spans="1:8" x14ac:dyDescent="0.3">
      <c r="A992" t="s">
        <v>24</v>
      </c>
      <c r="B992" t="s">
        <v>10</v>
      </c>
      <c r="C992" t="s">
        <v>16</v>
      </c>
      <c r="D992" t="s">
        <v>27</v>
      </c>
      <c r="E992">
        <v>0</v>
      </c>
      <c r="F992" s="5">
        <v>3.4944130598244088</v>
      </c>
      <c r="G992" s="5">
        <v>4.4303844170186393</v>
      </c>
      <c r="H992" s="5">
        <v>4.0010191507504826</v>
      </c>
    </row>
    <row r="993" spans="1:8" x14ac:dyDescent="0.3">
      <c r="A993" t="s">
        <v>24</v>
      </c>
      <c r="B993" t="s">
        <v>10</v>
      </c>
      <c r="C993" t="s">
        <v>16</v>
      </c>
      <c r="D993" t="s">
        <v>28</v>
      </c>
      <c r="E993">
        <v>46</v>
      </c>
      <c r="F993" s="5"/>
      <c r="G993" s="5"/>
      <c r="H993" s="5"/>
    </row>
    <row r="994" spans="1:8" x14ac:dyDescent="0.3">
      <c r="A994" t="s">
        <v>24</v>
      </c>
      <c r="B994" t="s">
        <v>10</v>
      </c>
      <c r="C994" t="s">
        <v>16</v>
      </c>
      <c r="D994" t="s">
        <v>29</v>
      </c>
      <c r="E994">
        <v>75</v>
      </c>
      <c r="F994" s="5"/>
      <c r="G994" s="5"/>
      <c r="H994" s="5"/>
    </row>
    <row r="995" spans="1:8" x14ac:dyDescent="0.3">
      <c r="A995" t="s">
        <v>24</v>
      </c>
      <c r="B995" t="s">
        <v>10</v>
      </c>
      <c r="C995" t="s">
        <v>16</v>
      </c>
      <c r="D995" t="s">
        <v>30</v>
      </c>
      <c r="E995">
        <v>220</v>
      </c>
      <c r="F995" s="5"/>
      <c r="G995" s="5"/>
      <c r="H995" s="5"/>
    </row>
    <row r="996" spans="1:8" x14ac:dyDescent="0.3">
      <c r="A996" t="s">
        <v>24</v>
      </c>
      <c r="B996" t="s">
        <v>10</v>
      </c>
      <c r="C996" t="s">
        <v>16</v>
      </c>
      <c r="D996" s="2" t="s">
        <v>31</v>
      </c>
      <c r="E996">
        <v>1430</v>
      </c>
      <c r="F996" s="5"/>
      <c r="G996" s="5"/>
      <c r="H996" s="5"/>
    </row>
    <row r="997" spans="1:8" x14ac:dyDescent="0.3">
      <c r="A997" t="s">
        <v>24</v>
      </c>
      <c r="B997" t="s">
        <v>10</v>
      </c>
      <c r="C997" t="s">
        <v>17</v>
      </c>
      <c r="D997" t="s">
        <v>27</v>
      </c>
      <c r="E997">
        <v>0</v>
      </c>
      <c r="F997" s="5">
        <v>3.3732581630613376</v>
      </c>
      <c r="G997" s="5">
        <v>4.7892032173152916</v>
      </c>
      <c r="H997" s="5">
        <v>3.8051185224314295</v>
      </c>
    </row>
    <row r="998" spans="1:8" x14ac:dyDescent="0.3">
      <c r="A998" t="s">
        <v>24</v>
      </c>
      <c r="B998" t="s">
        <v>10</v>
      </c>
      <c r="C998" t="s">
        <v>17</v>
      </c>
      <c r="D998" t="s">
        <v>28</v>
      </c>
      <c r="E998">
        <v>46</v>
      </c>
      <c r="F998" s="5"/>
      <c r="G998" s="5"/>
      <c r="H998" s="5"/>
    </row>
    <row r="999" spans="1:8" x14ac:dyDescent="0.3">
      <c r="A999" t="s">
        <v>24</v>
      </c>
      <c r="B999" t="s">
        <v>10</v>
      </c>
      <c r="C999" t="s">
        <v>17</v>
      </c>
      <c r="D999" t="s">
        <v>29</v>
      </c>
      <c r="E999">
        <v>75</v>
      </c>
      <c r="F999" s="5"/>
      <c r="G999" s="5"/>
      <c r="H999" s="5"/>
    </row>
    <row r="1000" spans="1:8" x14ac:dyDescent="0.3">
      <c r="A1000" t="s">
        <v>24</v>
      </c>
      <c r="B1000" t="s">
        <v>10</v>
      </c>
      <c r="C1000" t="s">
        <v>17</v>
      </c>
      <c r="D1000" t="s">
        <v>30</v>
      </c>
      <c r="E1000">
        <v>220</v>
      </c>
      <c r="F1000" s="5"/>
      <c r="G1000" s="5"/>
      <c r="H1000" s="5"/>
    </row>
    <row r="1001" spans="1:8" x14ac:dyDescent="0.3">
      <c r="A1001" t="s">
        <v>24</v>
      </c>
      <c r="B1001" t="s">
        <v>10</v>
      </c>
      <c r="C1001" t="s">
        <v>17</v>
      </c>
      <c r="D1001" s="2" t="s">
        <v>31</v>
      </c>
      <c r="E1001">
        <v>1430</v>
      </c>
      <c r="F1001" s="5"/>
      <c r="G1001" s="5"/>
      <c r="H1001" s="5"/>
    </row>
    <row r="1002" spans="1:8" x14ac:dyDescent="0.3">
      <c r="A1002" t="s">
        <v>24</v>
      </c>
      <c r="B1002" t="s">
        <v>11</v>
      </c>
      <c r="C1002" t="s">
        <v>13</v>
      </c>
      <c r="D1002" t="s">
        <v>27</v>
      </c>
      <c r="E1002">
        <v>0</v>
      </c>
      <c r="F1002" s="5">
        <v>3.2370916480237315</v>
      </c>
      <c r="G1002" s="5">
        <v>4.6128324256229725</v>
      </c>
      <c r="H1002" s="5">
        <v>3.9017525027976099</v>
      </c>
    </row>
    <row r="1003" spans="1:8" x14ac:dyDescent="0.3">
      <c r="A1003" t="s">
        <v>24</v>
      </c>
      <c r="B1003" t="s">
        <v>11</v>
      </c>
      <c r="C1003" t="s">
        <v>13</v>
      </c>
      <c r="D1003" t="s">
        <v>28</v>
      </c>
      <c r="E1003">
        <v>46</v>
      </c>
      <c r="F1003" s="5"/>
      <c r="G1003" s="5"/>
      <c r="H1003" s="5"/>
    </row>
    <row r="1004" spans="1:8" x14ac:dyDescent="0.3">
      <c r="A1004" t="s">
        <v>24</v>
      </c>
      <c r="B1004" t="s">
        <v>11</v>
      </c>
      <c r="C1004" t="s">
        <v>13</v>
      </c>
      <c r="D1004" t="s">
        <v>29</v>
      </c>
      <c r="E1004">
        <v>75</v>
      </c>
      <c r="F1004" s="5"/>
      <c r="G1004" s="5"/>
      <c r="H1004" s="5"/>
    </row>
    <row r="1005" spans="1:8" x14ac:dyDescent="0.3">
      <c r="A1005" t="s">
        <v>24</v>
      </c>
      <c r="B1005" t="s">
        <v>11</v>
      </c>
      <c r="C1005" t="s">
        <v>13</v>
      </c>
      <c r="D1005" t="s">
        <v>30</v>
      </c>
      <c r="E1005">
        <v>220</v>
      </c>
      <c r="F1005" s="5"/>
      <c r="G1005" s="5"/>
      <c r="H1005" s="5"/>
    </row>
    <row r="1006" spans="1:8" x14ac:dyDescent="0.3">
      <c r="A1006" t="s">
        <v>24</v>
      </c>
      <c r="B1006" t="s">
        <v>11</v>
      </c>
      <c r="C1006" t="s">
        <v>13</v>
      </c>
      <c r="D1006" s="2" t="s">
        <v>31</v>
      </c>
      <c r="E1006">
        <v>1430</v>
      </c>
      <c r="F1006" s="5"/>
      <c r="G1006" s="5"/>
      <c r="H1006" s="5"/>
    </row>
    <row r="1007" spans="1:8" x14ac:dyDescent="0.3">
      <c r="A1007" t="s">
        <v>24</v>
      </c>
      <c r="B1007" t="s">
        <v>11</v>
      </c>
      <c r="C1007" t="s">
        <v>14</v>
      </c>
      <c r="D1007" t="s">
        <v>27</v>
      </c>
      <c r="E1007">
        <v>0</v>
      </c>
      <c r="F1007" s="5">
        <v>3.4393022526548624</v>
      </c>
      <c r="G1007" s="5">
        <v>4.6545843898415926</v>
      </c>
      <c r="H1007" s="5">
        <v>4.3761754010407925</v>
      </c>
    </row>
    <row r="1008" spans="1:8" x14ac:dyDescent="0.3">
      <c r="A1008" t="s">
        <v>24</v>
      </c>
      <c r="B1008" t="s">
        <v>11</v>
      </c>
      <c r="C1008" t="s">
        <v>14</v>
      </c>
      <c r="D1008" t="s">
        <v>28</v>
      </c>
      <c r="E1008">
        <v>46</v>
      </c>
      <c r="F1008" s="5"/>
      <c r="G1008" s="5"/>
      <c r="H1008" s="5"/>
    </row>
    <row r="1009" spans="1:8" x14ac:dyDescent="0.3">
      <c r="A1009" t="s">
        <v>24</v>
      </c>
      <c r="B1009" t="s">
        <v>11</v>
      </c>
      <c r="C1009" t="s">
        <v>14</v>
      </c>
      <c r="D1009" t="s">
        <v>29</v>
      </c>
      <c r="E1009">
        <v>75</v>
      </c>
      <c r="F1009" s="5"/>
      <c r="G1009" s="5"/>
      <c r="H1009" s="5"/>
    </row>
    <row r="1010" spans="1:8" x14ac:dyDescent="0.3">
      <c r="A1010" t="s">
        <v>24</v>
      </c>
      <c r="B1010" t="s">
        <v>11</v>
      </c>
      <c r="C1010" t="s">
        <v>14</v>
      </c>
      <c r="D1010" t="s">
        <v>30</v>
      </c>
      <c r="E1010">
        <v>220</v>
      </c>
      <c r="F1010" s="5"/>
      <c r="G1010" s="5"/>
      <c r="H1010" s="5"/>
    </row>
    <row r="1011" spans="1:8" x14ac:dyDescent="0.3">
      <c r="A1011" t="s">
        <v>24</v>
      </c>
      <c r="B1011" t="s">
        <v>11</v>
      </c>
      <c r="C1011" t="s">
        <v>14</v>
      </c>
      <c r="D1011" s="2" t="s">
        <v>31</v>
      </c>
      <c r="E1011">
        <v>1430</v>
      </c>
      <c r="F1011" s="5"/>
      <c r="G1011" s="5"/>
      <c r="H1011" s="5"/>
    </row>
    <row r="1012" spans="1:8" x14ac:dyDescent="0.3">
      <c r="A1012" t="s">
        <v>24</v>
      </c>
      <c r="B1012" t="s">
        <v>11</v>
      </c>
      <c r="C1012" t="s">
        <v>15</v>
      </c>
      <c r="D1012" t="s">
        <v>27</v>
      </c>
      <c r="E1012">
        <v>0</v>
      </c>
      <c r="F1012" s="5">
        <v>3.7235309250971178</v>
      </c>
      <c r="G1012" s="5">
        <v>4.4587121613060132</v>
      </c>
      <c r="H1012" s="5">
        <v>3.4506848288318293</v>
      </c>
    </row>
    <row r="1013" spans="1:8" x14ac:dyDescent="0.3">
      <c r="A1013" t="s">
        <v>24</v>
      </c>
      <c r="B1013" t="s">
        <v>11</v>
      </c>
      <c r="C1013" t="s">
        <v>15</v>
      </c>
      <c r="D1013" t="s">
        <v>28</v>
      </c>
      <c r="E1013">
        <v>46</v>
      </c>
      <c r="F1013" s="5"/>
      <c r="G1013" s="5"/>
      <c r="H1013" s="5"/>
    </row>
    <row r="1014" spans="1:8" x14ac:dyDescent="0.3">
      <c r="A1014" t="s">
        <v>24</v>
      </c>
      <c r="B1014" t="s">
        <v>11</v>
      </c>
      <c r="C1014" t="s">
        <v>15</v>
      </c>
      <c r="D1014" t="s">
        <v>29</v>
      </c>
      <c r="E1014">
        <v>75</v>
      </c>
      <c r="F1014" s="5"/>
      <c r="G1014" s="5"/>
      <c r="H1014" s="5"/>
    </row>
    <row r="1015" spans="1:8" x14ac:dyDescent="0.3">
      <c r="A1015" t="s">
        <v>24</v>
      </c>
      <c r="B1015" t="s">
        <v>11</v>
      </c>
      <c r="C1015" t="s">
        <v>15</v>
      </c>
      <c r="D1015" t="s">
        <v>30</v>
      </c>
      <c r="E1015">
        <v>220</v>
      </c>
      <c r="F1015" s="5"/>
      <c r="G1015" s="5"/>
      <c r="H1015" s="5"/>
    </row>
    <row r="1016" spans="1:8" x14ac:dyDescent="0.3">
      <c r="A1016" t="s">
        <v>24</v>
      </c>
      <c r="B1016" t="s">
        <v>11</v>
      </c>
      <c r="C1016" t="s">
        <v>15</v>
      </c>
      <c r="D1016" s="2" t="s">
        <v>31</v>
      </c>
      <c r="E1016">
        <v>1430</v>
      </c>
      <c r="F1016" s="5"/>
      <c r="G1016" s="5"/>
      <c r="H1016" s="5"/>
    </row>
    <row r="1017" spans="1:8" x14ac:dyDescent="0.3">
      <c r="A1017" t="s">
        <v>24</v>
      </c>
      <c r="B1017" t="s">
        <v>11</v>
      </c>
      <c r="C1017" t="s">
        <v>16</v>
      </c>
      <c r="D1017" t="s">
        <v>27</v>
      </c>
      <c r="E1017">
        <v>0</v>
      </c>
      <c r="F1017" s="5">
        <v>3.5956803156643042</v>
      </c>
      <c r="G1017" s="5">
        <v>4.3687664626862874</v>
      </c>
      <c r="H1017" s="5">
        <v>3.9086769289737866</v>
      </c>
    </row>
    <row r="1018" spans="1:8" x14ac:dyDescent="0.3">
      <c r="A1018" t="s">
        <v>24</v>
      </c>
      <c r="B1018" t="s">
        <v>11</v>
      </c>
      <c r="C1018" t="s">
        <v>16</v>
      </c>
      <c r="D1018" t="s">
        <v>28</v>
      </c>
      <c r="E1018">
        <v>46</v>
      </c>
      <c r="F1018" s="5"/>
      <c r="G1018" s="5"/>
      <c r="H1018" s="5"/>
    </row>
    <row r="1019" spans="1:8" x14ac:dyDescent="0.3">
      <c r="A1019" t="s">
        <v>24</v>
      </c>
      <c r="B1019" t="s">
        <v>11</v>
      </c>
      <c r="C1019" t="s">
        <v>16</v>
      </c>
      <c r="D1019" t="s">
        <v>29</v>
      </c>
      <c r="E1019">
        <v>75</v>
      </c>
      <c r="F1019" s="5"/>
      <c r="G1019" s="5"/>
      <c r="H1019" s="5"/>
    </row>
    <row r="1020" spans="1:8" x14ac:dyDescent="0.3">
      <c r="A1020" t="s">
        <v>24</v>
      </c>
      <c r="B1020" t="s">
        <v>11</v>
      </c>
      <c r="C1020" t="s">
        <v>16</v>
      </c>
      <c r="D1020" t="s">
        <v>30</v>
      </c>
      <c r="E1020">
        <v>220</v>
      </c>
      <c r="F1020" s="5"/>
      <c r="G1020" s="5"/>
      <c r="H1020" s="5"/>
    </row>
    <row r="1021" spans="1:8" x14ac:dyDescent="0.3">
      <c r="A1021" t="s">
        <v>24</v>
      </c>
      <c r="B1021" t="s">
        <v>11</v>
      </c>
      <c r="C1021" t="s">
        <v>16</v>
      </c>
      <c r="D1021" s="2" t="s">
        <v>31</v>
      </c>
      <c r="E1021">
        <v>1430</v>
      </c>
      <c r="F1021" s="5"/>
      <c r="G1021" s="5"/>
      <c r="H1021" s="5"/>
    </row>
    <row r="1022" spans="1:8" x14ac:dyDescent="0.3">
      <c r="A1022" t="s">
        <v>24</v>
      </c>
      <c r="B1022" t="s">
        <v>11</v>
      </c>
      <c r="C1022" t="s">
        <v>17</v>
      </c>
      <c r="D1022" t="s">
        <v>27</v>
      </c>
      <c r="E1022">
        <v>0</v>
      </c>
      <c r="F1022" s="5">
        <v>3.3180174579793329</v>
      </c>
      <c r="G1022" s="5">
        <v>4.7377355849066145</v>
      </c>
      <c r="H1022" s="5">
        <v>3.927326298373726</v>
      </c>
    </row>
    <row r="1023" spans="1:8" x14ac:dyDescent="0.3">
      <c r="A1023" t="s">
        <v>24</v>
      </c>
      <c r="B1023" t="s">
        <v>11</v>
      </c>
      <c r="C1023" t="s">
        <v>17</v>
      </c>
      <c r="D1023" t="s">
        <v>28</v>
      </c>
      <c r="E1023">
        <v>46</v>
      </c>
      <c r="F1023" s="5"/>
      <c r="G1023" s="5"/>
      <c r="H1023" s="5"/>
    </row>
    <row r="1024" spans="1:8" x14ac:dyDescent="0.3">
      <c r="A1024" t="s">
        <v>24</v>
      </c>
      <c r="B1024" t="s">
        <v>11</v>
      </c>
      <c r="C1024" t="s">
        <v>17</v>
      </c>
      <c r="D1024" t="s">
        <v>29</v>
      </c>
      <c r="E1024">
        <v>75</v>
      </c>
      <c r="F1024" s="5"/>
      <c r="G1024" s="5"/>
      <c r="H1024" s="5"/>
    </row>
    <row r="1025" spans="1:8" x14ac:dyDescent="0.3">
      <c r="A1025" t="s">
        <v>24</v>
      </c>
      <c r="B1025" t="s">
        <v>11</v>
      </c>
      <c r="C1025" t="s">
        <v>17</v>
      </c>
      <c r="D1025" t="s">
        <v>30</v>
      </c>
      <c r="E1025">
        <v>220</v>
      </c>
      <c r="F1025" s="5"/>
      <c r="G1025" s="5"/>
      <c r="H1025" s="5"/>
    </row>
    <row r="1026" spans="1:8" x14ac:dyDescent="0.3">
      <c r="A1026" t="s">
        <v>24</v>
      </c>
      <c r="B1026" t="s">
        <v>11</v>
      </c>
      <c r="C1026" t="s">
        <v>17</v>
      </c>
      <c r="D1026" s="2" t="s">
        <v>31</v>
      </c>
      <c r="E1026">
        <v>1430</v>
      </c>
      <c r="F1026" s="5"/>
      <c r="G1026" s="5"/>
      <c r="H1026" s="5"/>
    </row>
    <row r="1027" spans="1:8" x14ac:dyDescent="0.3">
      <c r="A1027" t="s">
        <v>24</v>
      </c>
      <c r="B1027" t="s">
        <v>12</v>
      </c>
      <c r="C1027" t="s">
        <v>13</v>
      </c>
      <c r="D1027" t="s">
        <v>27</v>
      </c>
      <c r="E1027">
        <v>0</v>
      </c>
      <c r="F1027" s="5">
        <v>3.1434159588547042</v>
      </c>
      <c r="G1027" s="5">
        <v>4.8353774839602464</v>
      </c>
      <c r="H1027" s="5">
        <v>3.8159904518626946</v>
      </c>
    </row>
    <row r="1028" spans="1:8" x14ac:dyDescent="0.3">
      <c r="A1028" t="s">
        <v>24</v>
      </c>
      <c r="B1028" t="s">
        <v>12</v>
      </c>
      <c r="C1028" t="s">
        <v>13</v>
      </c>
      <c r="D1028" t="s">
        <v>28</v>
      </c>
      <c r="E1028">
        <v>46</v>
      </c>
      <c r="F1028" s="5"/>
      <c r="G1028" s="5"/>
      <c r="H1028" s="5"/>
    </row>
    <row r="1029" spans="1:8" x14ac:dyDescent="0.3">
      <c r="A1029" t="s">
        <v>24</v>
      </c>
      <c r="B1029" t="s">
        <v>12</v>
      </c>
      <c r="C1029" t="s">
        <v>13</v>
      </c>
      <c r="D1029" t="s">
        <v>29</v>
      </c>
      <c r="E1029">
        <v>75</v>
      </c>
      <c r="F1029" s="5"/>
      <c r="G1029" s="5"/>
      <c r="H1029" s="5"/>
    </row>
    <row r="1030" spans="1:8" x14ac:dyDescent="0.3">
      <c r="A1030" t="s">
        <v>24</v>
      </c>
      <c r="B1030" t="s">
        <v>12</v>
      </c>
      <c r="C1030" t="s">
        <v>13</v>
      </c>
      <c r="D1030" t="s">
        <v>30</v>
      </c>
      <c r="E1030">
        <v>220</v>
      </c>
      <c r="F1030" s="5"/>
      <c r="G1030" s="5"/>
      <c r="H1030" s="5"/>
    </row>
    <row r="1031" spans="1:8" x14ac:dyDescent="0.3">
      <c r="A1031" t="s">
        <v>24</v>
      </c>
      <c r="B1031" t="s">
        <v>12</v>
      </c>
      <c r="C1031" t="s">
        <v>13</v>
      </c>
      <c r="D1031" s="2" t="s">
        <v>31</v>
      </c>
      <c r="E1031">
        <v>1430</v>
      </c>
      <c r="F1031" s="5"/>
      <c r="G1031" s="5"/>
      <c r="H1031" s="5"/>
    </row>
    <row r="1032" spans="1:8" x14ac:dyDescent="0.3">
      <c r="A1032" t="s">
        <v>24</v>
      </c>
      <c r="B1032" t="s">
        <v>12</v>
      </c>
      <c r="C1032" t="s">
        <v>14</v>
      </c>
      <c r="D1032" t="s">
        <v>27</v>
      </c>
      <c r="E1032">
        <v>0</v>
      </c>
      <c r="F1032" s="5">
        <v>3.2457714931836206</v>
      </c>
      <c r="G1032" s="5">
        <v>4.6957616609298185</v>
      </c>
      <c r="H1032" s="5">
        <v>4.4273793477420451</v>
      </c>
    </row>
    <row r="1033" spans="1:8" x14ac:dyDescent="0.3">
      <c r="A1033" t="s">
        <v>24</v>
      </c>
      <c r="B1033" t="s">
        <v>12</v>
      </c>
      <c r="C1033" t="s">
        <v>14</v>
      </c>
      <c r="D1033" t="s">
        <v>28</v>
      </c>
      <c r="E1033">
        <v>46</v>
      </c>
      <c r="F1033" s="5"/>
      <c r="G1033" s="5"/>
      <c r="H1033" s="5"/>
    </row>
    <row r="1034" spans="1:8" x14ac:dyDescent="0.3">
      <c r="A1034" t="s">
        <v>24</v>
      </c>
      <c r="B1034" t="s">
        <v>12</v>
      </c>
      <c r="C1034" t="s">
        <v>14</v>
      </c>
      <c r="D1034" t="s">
        <v>29</v>
      </c>
      <c r="E1034">
        <v>75</v>
      </c>
      <c r="F1034" s="5"/>
      <c r="G1034" s="5"/>
      <c r="H1034" s="5"/>
    </row>
    <row r="1035" spans="1:8" x14ac:dyDescent="0.3">
      <c r="A1035" t="s">
        <v>24</v>
      </c>
      <c r="B1035" t="s">
        <v>12</v>
      </c>
      <c r="C1035" t="s">
        <v>14</v>
      </c>
      <c r="D1035" t="s">
        <v>30</v>
      </c>
      <c r="E1035">
        <v>220</v>
      </c>
      <c r="F1035" s="5"/>
      <c r="G1035" s="5"/>
      <c r="H1035" s="5"/>
    </row>
    <row r="1036" spans="1:8" x14ac:dyDescent="0.3">
      <c r="A1036" t="s">
        <v>24</v>
      </c>
      <c r="B1036" t="s">
        <v>12</v>
      </c>
      <c r="C1036" t="s">
        <v>14</v>
      </c>
      <c r="D1036" s="2" t="s">
        <v>31</v>
      </c>
      <c r="E1036">
        <v>1430</v>
      </c>
      <c r="F1036" s="5"/>
      <c r="G1036" s="5"/>
      <c r="H1036" s="5"/>
    </row>
    <row r="1037" spans="1:8" x14ac:dyDescent="0.3">
      <c r="A1037" t="s">
        <v>24</v>
      </c>
      <c r="B1037" t="s">
        <v>12</v>
      </c>
      <c r="C1037" t="s">
        <v>15</v>
      </c>
      <c r="D1037" t="s">
        <v>27</v>
      </c>
      <c r="E1037">
        <v>0</v>
      </c>
      <c r="F1037" s="5">
        <v>3.7250187480111059</v>
      </c>
      <c r="G1037" s="5">
        <v>4.6124559254205373</v>
      </c>
      <c r="H1037" s="5">
        <v>3.5180170862885078</v>
      </c>
    </row>
    <row r="1038" spans="1:8" x14ac:dyDescent="0.3">
      <c r="A1038" t="s">
        <v>24</v>
      </c>
      <c r="B1038" t="s">
        <v>12</v>
      </c>
      <c r="C1038" t="s">
        <v>15</v>
      </c>
      <c r="D1038" t="s">
        <v>28</v>
      </c>
      <c r="E1038">
        <v>46</v>
      </c>
      <c r="F1038" s="5"/>
      <c r="G1038" s="5"/>
      <c r="H1038" s="5"/>
    </row>
    <row r="1039" spans="1:8" x14ac:dyDescent="0.3">
      <c r="A1039" t="s">
        <v>24</v>
      </c>
      <c r="B1039" t="s">
        <v>12</v>
      </c>
      <c r="C1039" t="s">
        <v>15</v>
      </c>
      <c r="D1039" t="s">
        <v>29</v>
      </c>
      <c r="E1039">
        <v>75</v>
      </c>
      <c r="F1039" s="5"/>
      <c r="G1039" s="5"/>
      <c r="H1039" s="5"/>
    </row>
    <row r="1040" spans="1:8" x14ac:dyDescent="0.3">
      <c r="A1040" t="s">
        <v>24</v>
      </c>
      <c r="B1040" t="s">
        <v>12</v>
      </c>
      <c r="C1040" t="s">
        <v>15</v>
      </c>
      <c r="D1040" t="s">
        <v>30</v>
      </c>
      <c r="E1040">
        <v>220</v>
      </c>
      <c r="F1040" s="5"/>
      <c r="G1040" s="5"/>
      <c r="H1040" s="5"/>
    </row>
    <row r="1041" spans="1:8" x14ac:dyDescent="0.3">
      <c r="A1041" t="s">
        <v>24</v>
      </c>
      <c r="B1041" t="s">
        <v>12</v>
      </c>
      <c r="C1041" t="s">
        <v>15</v>
      </c>
      <c r="D1041" s="2" t="s">
        <v>31</v>
      </c>
      <c r="E1041">
        <v>1430</v>
      </c>
      <c r="F1041" s="5"/>
      <c r="G1041" s="5"/>
      <c r="H1041" s="5"/>
    </row>
    <row r="1042" spans="1:8" x14ac:dyDescent="0.3">
      <c r="A1042" t="s">
        <v>24</v>
      </c>
      <c r="B1042" t="s">
        <v>12</v>
      </c>
      <c r="C1042" t="s">
        <v>16</v>
      </c>
      <c r="D1042" t="s">
        <v>27</v>
      </c>
      <c r="E1042">
        <v>0</v>
      </c>
      <c r="F1042" s="5">
        <v>3.9190236998691903</v>
      </c>
      <c r="G1042" s="5">
        <v>4.4389847831018052</v>
      </c>
      <c r="H1042" s="5">
        <v>3.8707824301194362</v>
      </c>
    </row>
    <row r="1043" spans="1:8" x14ac:dyDescent="0.3">
      <c r="A1043" t="s">
        <v>24</v>
      </c>
      <c r="B1043" t="s">
        <v>12</v>
      </c>
      <c r="C1043" t="s">
        <v>16</v>
      </c>
      <c r="D1043" t="s">
        <v>28</v>
      </c>
      <c r="E1043">
        <v>46</v>
      </c>
      <c r="F1043" s="5"/>
      <c r="G1043" s="5"/>
      <c r="H1043" s="5"/>
    </row>
    <row r="1044" spans="1:8" x14ac:dyDescent="0.3">
      <c r="A1044" t="s">
        <v>24</v>
      </c>
      <c r="B1044" t="s">
        <v>12</v>
      </c>
      <c r="C1044" t="s">
        <v>16</v>
      </c>
      <c r="D1044" t="s">
        <v>29</v>
      </c>
      <c r="E1044">
        <v>75</v>
      </c>
      <c r="F1044" s="5"/>
      <c r="G1044" s="5"/>
      <c r="H1044" s="5"/>
    </row>
    <row r="1045" spans="1:8" x14ac:dyDescent="0.3">
      <c r="A1045" t="s">
        <v>24</v>
      </c>
      <c r="B1045" t="s">
        <v>12</v>
      </c>
      <c r="C1045" t="s">
        <v>16</v>
      </c>
      <c r="D1045" t="s">
        <v>30</v>
      </c>
      <c r="E1045">
        <v>220</v>
      </c>
      <c r="F1045" s="5"/>
      <c r="G1045" s="5"/>
      <c r="H1045" s="5"/>
    </row>
    <row r="1046" spans="1:8" x14ac:dyDescent="0.3">
      <c r="A1046" t="s">
        <v>24</v>
      </c>
      <c r="B1046" t="s">
        <v>12</v>
      </c>
      <c r="C1046" t="s">
        <v>16</v>
      </c>
      <c r="D1046" s="2" t="s">
        <v>31</v>
      </c>
      <c r="E1046">
        <v>1430</v>
      </c>
      <c r="F1046" s="5"/>
      <c r="G1046" s="5"/>
      <c r="H1046" s="5"/>
    </row>
    <row r="1047" spans="1:8" x14ac:dyDescent="0.3">
      <c r="A1047" t="s">
        <v>24</v>
      </c>
      <c r="B1047" t="s">
        <v>12</v>
      </c>
      <c r="C1047" t="s">
        <v>17</v>
      </c>
      <c r="D1047" t="s">
        <v>27</v>
      </c>
      <c r="E1047">
        <v>0</v>
      </c>
      <c r="F1047" s="5">
        <v>3.2639193207566066</v>
      </c>
      <c r="G1047" s="5">
        <v>4.791559220024034</v>
      </c>
      <c r="H1047" s="5">
        <v>3.9313045758037251</v>
      </c>
    </row>
    <row r="1048" spans="1:8" x14ac:dyDescent="0.3">
      <c r="A1048" t="s">
        <v>24</v>
      </c>
      <c r="B1048" t="s">
        <v>12</v>
      </c>
      <c r="C1048" t="s">
        <v>17</v>
      </c>
      <c r="D1048" t="s">
        <v>28</v>
      </c>
      <c r="E1048">
        <v>46</v>
      </c>
      <c r="F1048" s="5"/>
      <c r="G1048" s="5"/>
      <c r="H1048" s="5"/>
    </row>
    <row r="1049" spans="1:8" x14ac:dyDescent="0.3">
      <c r="A1049" t="s">
        <v>24</v>
      </c>
      <c r="B1049" t="s">
        <v>12</v>
      </c>
      <c r="C1049" t="s">
        <v>17</v>
      </c>
      <c r="D1049" t="s">
        <v>29</v>
      </c>
      <c r="E1049">
        <v>75</v>
      </c>
      <c r="F1049" s="5"/>
      <c r="G1049" s="5"/>
      <c r="H1049" s="5"/>
    </row>
    <row r="1050" spans="1:8" x14ac:dyDescent="0.3">
      <c r="A1050" t="s">
        <v>24</v>
      </c>
      <c r="B1050" t="s">
        <v>12</v>
      </c>
      <c r="C1050" t="s">
        <v>17</v>
      </c>
      <c r="D1050" t="s">
        <v>30</v>
      </c>
      <c r="E1050">
        <v>220</v>
      </c>
      <c r="F1050" s="5"/>
      <c r="G1050" s="5"/>
      <c r="H1050" s="5"/>
    </row>
    <row r="1051" spans="1:8" x14ac:dyDescent="0.3">
      <c r="A1051" t="s">
        <v>24</v>
      </c>
      <c r="B1051" t="s">
        <v>12</v>
      </c>
      <c r="C1051" t="s">
        <v>17</v>
      </c>
      <c r="D1051" s="2" t="s">
        <v>31</v>
      </c>
      <c r="E1051">
        <v>1430</v>
      </c>
      <c r="F1051" s="5"/>
      <c r="G1051" s="5"/>
      <c r="H1051" s="5"/>
    </row>
    <row r="1052" spans="1:8" x14ac:dyDescent="0.3">
      <c r="A1052" t="s">
        <v>26</v>
      </c>
      <c r="B1052" t="s">
        <v>7</v>
      </c>
      <c r="C1052" t="s">
        <v>13</v>
      </c>
      <c r="D1052" t="s">
        <v>27</v>
      </c>
      <c r="E1052">
        <v>0</v>
      </c>
      <c r="F1052" s="5">
        <v>3.4029023686277582</v>
      </c>
      <c r="G1052" s="5">
        <v>4.3457666782897109</v>
      </c>
      <c r="H1052" s="5">
        <v>3.9231802301722865</v>
      </c>
    </row>
    <row r="1053" spans="1:8" x14ac:dyDescent="0.3">
      <c r="A1053" t="s">
        <v>26</v>
      </c>
      <c r="B1053" t="s">
        <v>7</v>
      </c>
      <c r="C1053" t="s">
        <v>13</v>
      </c>
      <c r="D1053" t="s">
        <v>28</v>
      </c>
      <c r="E1053">
        <v>24</v>
      </c>
      <c r="F1053" s="5"/>
      <c r="G1053" s="5"/>
      <c r="H1053" s="5"/>
    </row>
    <row r="1054" spans="1:8" x14ac:dyDescent="0.3">
      <c r="A1054" t="s">
        <v>26</v>
      </c>
      <c r="B1054" t="s">
        <v>7</v>
      </c>
      <c r="C1054" t="s">
        <v>13</v>
      </c>
      <c r="D1054" t="s">
        <v>29</v>
      </c>
      <c r="E1054">
        <v>39</v>
      </c>
      <c r="F1054" s="5"/>
      <c r="G1054" s="5"/>
      <c r="H1054" s="5"/>
    </row>
    <row r="1055" spans="1:8" x14ac:dyDescent="0.3">
      <c r="A1055" t="s">
        <v>26</v>
      </c>
      <c r="B1055" t="s">
        <v>7</v>
      </c>
      <c r="C1055" t="s">
        <v>13</v>
      </c>
      <c r="D1055" t="s">
        <v>30</v>
      </c>
      <c r="E1055">
        <v>148</v>
      </c>
      <c r="F1055" s="5"/>
      <c r="G1055" s="5"/>
      <c r="H1055" s="5"/>
    </row>
    <row r="1056" spans="1:8" x14ac:dyDescent="0.3">
      <c r="A1056" t="s">
        <v>26</v>
      </c>
      <c r="B1056" t="s">
        <v>7</v>
      </c>
      <c r="C1056" t="s">
        <v>13</v>
      </c>
      <c r="D1056" s="2" t="s">
        <v>31</v>
      </c>
      <c r="E1056">
        <v>925</v>
      </c>
      <c r="F1056" s="5"/>
      <c r="G1056" s="5"/>
      <c r="H1056" s="5"/>
    </row>
    <row r="1057" spans="1:8" x14ac:dyDescent="0.3">
      <c r="A1057" t="s">
        <v>26</v>
      </c>
      <c r="B1057" t="s">
        <v>7</v>
      </c>
      <c r="C1057" t="s">
        <v>14</v>
      </c>
      <c r="D1057" t="s">
        <v>27</v>
      </c>
      <c r="E1057">
        <v>0</v>
      </c>
      <c r="F1057" s="5">
        <v>3.0816544131013917</v>
      </c>
      <c r="G1057" s="5">
        <v>4.3963569928911097</v>
      </c>
      <c r="H1057" s="5">
        <v>3.7852252029396931</v>
      </c>
    </row>
    <row r="1058" spans="1:8" x14ac:dyDescent="0.3">
      <c r="A1058" t="s">
        <v>26</v>
      </c>
      <c r="B1058" t="s">
        <v>7</v>
      </c>
      <c r="C1058" t="s">
        <v>14</v>
      </c>
      <c r="D1058" t="s">
        <v>28</v>
      </c>
      <c r="E1058">
        <v>24</v>
      </c>
      <c r="F1058" s="5"/>
      <c r="G1058" s="5"/>
      <c r="H1058" s="5"/>
    </row>
    <row r="1059" spans="1:8" x14ac:dyDescent="0.3">
      <c r="A1059" t="s">
        <v>26</v>
      </c>
      <c r="B1059" t="s">
        <v>7</v>
      </c>
      <c r="C1059" t="s">
        <v>14</v>
      </c>
      <c r="D1059" t="s">
        <v>29</v>
      </c>
      <c r="E1059">
        <v>39</v>
      </c>
      <c r="F1059" s="5"/>
      <c r="G1059" s="5"/>
      <c r="H1059" s="5"/>
    </row>
    <row r="1060" spans="1:8" x14ac:dyDescent="0.3">
      <c r="A1060" t="s">
        <v>26</v>
      </c>
      <c r="B1060" t="s">
        <v>7</v>
      </c>
      <c r="C1060" t="s">
        <v>14</v>
      </c>
      <c r="D1060" t="s">
        <v>30</v>
      </c>
      <c r="E1060">
        <v>148</v>
      </c>
      <c r="F1060" s="5"/>
      <c r="G1060" s="5"/>
      <c r="H1060" s="5"/>
    </row>
    <row r="1061" spans="1:8" x14ac:dyDescent="0.3">
      <c r="A1061" t="s">
        <v>26</v>
      </c>
      <c r="B1061" t="s">
        <v>7</v>
      </c>
      <c r="C1061" t="s">
        <v>14</v>
      </c>
      <c r="D1061" s="2" t="s">
        <v>31</v>
      </c>
      <c r="E1061">
        <v>925</v>
      </c>
      <c r="F1061" s="5"/>
      <c r="G1061" s="5"/>
      <c r="H1061" s="5"/>
    </row>
    <row r="1062" spans="1:8" x14ac:dyDescent="0.3">
      <c r="A1062" t="s">
        <v>26</v>
      </c>
      <c r="B1062" t="s">
        <v>7</v>
      </c>
      <c r="C1062" t="s">
        <v>15</v>
      </c>
      <c r="D1062" t="s">
        <v>27</v>
      </c>
      <c r="E1062">
        <v>0</v>
      </c>
      <c r="F1062" s="5">
        <v>3.5856550619149861</v>
      </c>
      <c r="G1062" s="5">
        <v>4.9516527495411511</v>
      </c>
      <c r="H1062" s="5">
        <v>4.1776639725356217</v>
      </c>
    </row>
    <row r="1063" spans="1:8" x14ac:dyDescent="0.3">
      <c r="A1063" t="s">
        <v>26</v>
      </c>
      <c r="B1063" t="s">
        <v>7</v>
      </c>
      <c r="C1063" t="s">
        <v>15</v>
      </c>
      <c r="D1063" t="s">
        <v>28</v>
      </c>
      <c r="E1063">
        <v>24</v>
      </c>
      <c r="F1063" s="5"/>
      <c r="G1063" s="5"/>
      <c r="H1063" s="5"/>
    </row>
    <row r="1064" spans="1:8" x14ac:dyDescent="0.3">
      <c r="A1064" t="s">
        <v>26</v>
      </c>
      <c r="B1064" t="s">
        <v>7</v>
      </c>
      <c r="C1064" t="s">
        <v>15</v>
      </c>
      <c r="D1064" t="s">
        <v>29</v>
      </c>
      <c r="E1064">
        <v>39</v>
      </c>
      <c r="F1064" s="5"/>
      <c r="G1064" s="5"/>
      <c r="H1064" s="5"/>
    </row>
    <row r="1065" spans="1:8" x14ac:dyDescent="0.3">
      <c r="A1065" t="s">
        <v>26</v>
      </c>
      <c r="B1065" t="s">
        <v>7</v>
      </c>
      <c r="C1065" t="s">
        <v>15</v>
      </c>
      <c r="D1065" t="s">
        <v>30</v>
      </c>
      <c r="E1065">
        <v>148</v>
      </c>
      <c r="F1065" s="5"/>
      <c r="G1065" s="5"/>
      <c r="H1065" s="5"/>
    </row>
    <row r="1066" spans="1:8" x14ac:dyDescent="0.3">
      <c r="A1066" t="s">
        <v>26</v>
      </c>
      <c r="B1066" t="s">
        <v>7</v>
      </c>
      <c r="C1066" t="s">
        <v>15</v>
      </c>
      <c r="D1066" s="2" t="s">
        <v>31</v>
      </c>
      <c r="E1066">
        <v>925</v>
      </c>
      <c r="F1066" s="5"/>
      <c r="G1066" s="5"/>
      <c r="H1066" s="5"/>
    </row>
    <row r="1067" spans="1:8" x14ac:dyDescent="0.3">
      <c r="A1067" t="s">
        <v>26</v>
      </c>
      <c r="B1067" t="s">
        <v>7</v>
      </c>
      <c r="C1067" t="s">
        <v>16</v>
      </c>
      <c r="D1067" t="s">
        <v>27</v>
      </c>
      <c r="E1067">
        <v>0</v>
      </c>
      <c r="F1067" s="5">
        <v>3.6095460112671613</v>
      </c>
      <c r="G1067" s="5">
        <v>4.4800000000000004</v>
      </c>
      <c r="H1067" s="5">
        <v>3.8802572859261506</v>
      </c>
    </row>
    <row r="1068" spans="1:8" x14ac:dyDescent="0.3">
      <c r="A1068" t="s">
        <v>26</v>
      </c>
      <c r="B1068" t="s">
        <v>7</v>
      </c>
      <c r="C1068" t="s">
        <v>16</v>
      </c>
      <c r="D1068" t="s">
        <v>28</v>
      </c>
      <c r="E1068">
        <v>24</v>
      </c>
      <c r="F1068" s="5"/>
      <c r="G1068" s="5"/>
      <c r="H1068" s="5"/>
    </row>
    <row r="1069" spans="1:8" x14ac:dyDescent="0.3">
      <c r="A1069" t="s">
        <v>26</v>
      </c>
      <c r="B1069" t="s">
        <v>7</v>
      </c>
      <c r="C1069" t="s">
        <v>16</v>
      </c>
      <c r="D1069" t="s">
        <v>29</v>
      </c>
      <c r="E1069">
        <v>39</v>
      </c>
      <c r="F1069" s="5"/>
      <c r="G1069" s="5"/>
      <c r="H1069" s="5"/>
    </row>
    <row r="1070" spans="1:8" x14ac:dyDescent="0.3">
      <c r="A1070" t="s">
        <v>26</v>
      </c>
      <c r="B1070" t="s">
        <v>7</v>
      </c>
      <c r="C1070" t="s">
        <v>16</v>
      </c>
      <c r="D1070" t="s">
        <v>30</v>
      </c>
      <c r="E1070">
        <v>148</v>
      </c>
      <c r="F1070" s="5"/>
      <c r="G1070" s="5"/>
      <c r="H1070" s="5"/>
    </row>
    <row r="1071" spans="1:8" x14ac:dyDescent="0.3">
      <c r="A1071" t="s">
        <v>26</v>
      </c>
      <c r="B1071" t="s">
        <v>7</v>
      </c>
      <c r="C1071" t="s">
        <v>16</v>
      </c>
      <c r="D1071" s="2" t="s">
        <v>31</v>
      </c>
      <c r="E1071">
        <v>925</v>
      </c>
      <c r="F1071" s="5"/>
      <c r="G1071" s="5"/>
      <c r="H1071" s="5"/>
    </row>
    <row r="1072" spans="1:8" x14ac:dyDescent="0.3">
      <c r="A1072" t="s">
        <v>26</v>
      </c>
      <c r="B1072" t="s">
        <v>7</v>
      </c>
      <c r="C1072" t="s">
        <v>17</v>
      </c>
      <c r="D1072" t="s">
        <v>27</v>
      </c>
      <c r="E1072">
        <v>0</v>
      </c>
      <c r="F1072" s="5">
        <v>3.1623525921141655</v>
      </c>
      <c r="G1072" s="5">
        <v>4.6432379226359366</v>
      </c>
      <c r="H1072" s="5">
        <v>3.8340114771731195</v>
      </c>
    </row>
    <row r="1073" spans="1:8" x14ac:dyDescent="0.3">
      <c r="A1073" t="s">
        <v>26</v>
      </c>
      <c r="B1073" t="s">
        <v>7</v>
      </c>
      <c r="C1073" t="s">
        <v>17</v>
      </c>
      <c r="D1073" t="s">
        <v>28</v>
      </c>
      <c r="E1073">
        <v>24</v>
      </c>
      <c r="F1073" s="5"/>
      <c r="G1073" s="5"/>
      <c r="H1073" s="5"/>
    </row>
    <row r="1074" spans="1:8" x14ac:dyDescent="0.3">
      <c r="A1074" t="s">
        <v>26</v>
      </c>
      <c r="B1074" t="s">
        <v>7</v>
      </c>
      <c r="C1074" t="s">
        <v>17</v>
      </c>
      <c r="D1074" t="s">
        <v>29</v>
      </c>
      <c r="E1074">
        <v>39</v>
      </c>
      <c r="F1074" s="5"/>
      <c r="G1074" s="5"/>
      <c r="H1074" s="5"/>
    </row>
    <row r="1075" spans="1:8" x14ac:dyDescent="0.3">
      <c r="A1075" t="s">
        <v>26</v>
      </c>
      <c r="B1075" t="s">
        <v>7</v>
      </c>
      <c r="C1075" t="s">
        <v>17</v>
      </c>
      <c r="D1075" t="s">
        <v>30</v>
      </c>
      <c r="E1075">
        <v>148</v>
      </c>
      <c r="F1075" s="5"/>
      <c r="G1075" s="5"/>
      <c r="H1075" s="5"/>
    </row>
    <row r="1076" spans="1:8" x14ac:dyDescent="0.3">
      <c r="A1076" t="s">
        <v>26</v>
      </c>
      <c r="B1076" t="s">
        <v>7</v>
      </c>
      <c r="C1076" t="s">
        <v>17</v>
      </c>
      <c r="D1076" s="2" t="s">
        <v>31</v>
      </c>
      <c r="E1076">
        <v>925</v>
      </c>
      <c r="F1076" s="5"/>
      <c r="G1076" s="5"/>
      <c r="H1076" s="5"/>
    </row>
    <row r="1077" spans="1:8" x14ac:dyDescent="0.3">
      <c r="A1077" t="s">
        <v>26</v>
      </c>
      <c r="B1077" t="s">
        <v>8</v>
      </c>
      <c r="C1077" t="s">
        <v>13</v>
      </c>
      <c r="D1077" t="s">
        <v>27</v>
      </c>
      <c r="E1077">
        <v>0</v>
      </c>
      <c r="F1077" s="5">
        <v>3.4889299588957412</v>
      </c>
      <c r="G1077" s="5">
        <v>4.3715360021859597</v>
      </c>
      <c r="H1077" s="5">
        <v>3.9580578453281636</v>
      </c>
    </row>
    <row r="1078" spans="1:8" x14ac:dyDescent="0.3">
      <c r="A1078" t="s">
        <v>26</v>
      </c>
      <c r="B1078" t="s">
        <v>8</v>
      </c>
      <c r="C1078" t="s">
        <v>13</v>
      </c>
      <c r="D1078" t="s">
        <v>28</v>
      </c>
      <c r="E1078">
        <v>24</v>
      </c>
      <c r="F1078" s="5"/>
      <c r="G1078" s="5"/>
      <c r="H1078" s="5"/>
    </row>
    <row r="1079" spans="1:8" x14ac:dyDescent="0.3">
      <c r="A1079" t="s">
        <v>26</v>
      </c>
      <c r="B1079" t="s">
        <v>8</v>
      </c>
      <c r="C1079" t="s">
        <v>13</v>
      </c>
      <c r="D1079" t="s">
        <v>29</v>
      </c>
      <c r="E1079">
        <v>39</v>
      </c>
      <c r="F1079" s="5"/>
      <c r="G1079" s="5"/>
      <c r="H1079" s="5"/>
    </row>
    <row r="1080" spans="1:8" x14ac:dyDescent="0.3">
      <c r="A1080" t="s">
        <v>26</v>
      </c>
      <c r="B1080" t="s">
        <v>8</v>
      </c>
      <c r="C1080" t="s">
        <v>13</v>
      </c>
      <c r="D1080" t="s">
        <v>30</v>
      </c>
      <c r="E1080">
        <v>148</v>
      </c>
      <c r="F1080" s="5"/>
      <c r="G1080" s="5"/>
      <c r="H1080" s="5"/>
    </row>
    <row r="1081" spans="1:8" x14ac:dyDescent="0.3">
      <c r="A1081" t="s">
        <v>26</v>
      </c>
      <c r="B1081" t="s">
        <v>8</v>
      </c>
      <c r="C1081" t="s">
        <v>13</v>
      </c>
      <c r="D1081" s="2" t="s">
        <v>31</v>
      </c>
      <c r="E1081">
        <v>925</v>
      </c>
      <c r="F1081" s="5"/>
      <c r="G1081" s="5"/>
      <c r="H1081" s="5"/>
    </row>
    <row r="1082" spans="1:8" x14ac:dyDescent="0.3">
      <c r="A1082" t="s">
        <v>26</v>
      </c>
      <c r="B1082" t="s">
        <v>8</v>
      </c>
      <c r="C1082" t="s">
        <v>14</v>
      </c>
      <c r="D1082" t="s">
        <v>27</v>
      </c>
      <c r="E1082">
        <v>0</v>
      </c>
      <c r="F1082" s="5">
        <v>3.0032316699690038</v>
      </c>
      <c r="G1082" s="5">
        <v>4.3405455185630695</v>
      </c>
      <c r="H1082" s="5">
        <v>3.7551778516208816</v>
      </c>
    </row>
    <row r="1083" spans="1:8" x14ac:dyDescent="0.3">
      <c r="A1083" t="s">
        <v>26</v>
      </c>
      <c r="B1083" t="s">
        <v>8</v>
      </c>
      <c r="C1083" t="s">
        <v>14</v>
      </c>
      <c r="D1083" t="s">
        <v>28</v>
      </c>
      <c r="E1083">
        <v>24</v>
      </c>
      <c r="F1083" s="5"/>
      <c r="G1083" s="5"/>
      <c r="H1083" s="5"/>
    </row>
    <row r="1084" spans="1:8" x14ac:dyDescent="0.3">
      <c r="A1084" t="s">
        <v>26</v>
      </c>
      <c r="B1084" t="s">
        <v>8</v>
      </c>
      <c r="C1084" t="s">
        <v>14</v>
      </c>
      <c r="D1084" t="s">
        <v>29</v>
      </c>
      <c r="E1084">
        <v>39</v>
      </c>
      <c r="F1084" s="5"/>
      <c r="G1084" s="5"/>
      <c r="H1084" s="5"/>
    </row>
    <row r="1085" spans="1:8" x14ac:dyDescent="0.3">
      <c r="A1085" t="s">
        <v>26</v>
      </c>
      <c r="B1085" t="s">
        <v>8</v>
      </c>
      <c r="C1085" t="s">
        <v>14</v>
      </c>
      <c r="D1085" t="s">
        <v>30</v>
      </c>
      <c r="E1085">
        <v>148</v>
      </c>
      <c r="F1085" s="5"/>
      <c r="G1085" s="5"/>
      <c r="H1085" s="5"/>
    </row>
    <row r="1086" spans="1:8" x14ac:dyDescent="0.3">
      <c r="A1086" t="s">
        <v>26</v>
      </c>
      <c r="B1086" t="s">
        <v>8</v>
      </c>
      <c r="C1086" t="s">
        <v>14</v>
      </c>
      <c r="D1086" s="2" t="s">
        <v>31</v>
      </c>
      <c r="E1086">
        <v>925</v>
      </c>
      <c r="F1086" s="5"/>
      <c r="G1086" s="5"/>
      <c r="H1086" s="5"/>
    </row>
    <row r="1087" spans="1:8" x14ac:dyDescent="0.3">
      <c r="A1087" t="s">
        <v>26</v>
      </c>
      <c r="B1087" t="s">
        <v>8</v>
      </c>
      <c r="C1087" t="s">
        <v>15</v>
      </c>
      <c r="D1087" t="s">
        <v>27</v>
      </c>
      <c r="E1087">
        <v>0</v>
      </c>
      <c r="F1087" s="5">
        <v>3.5015201801683071</v>
      </c>
      <c r="G1087" s="5">
        <v>4.9199781477495304</v>
      </c>
      <c r="H1087" s="5">
        <v>4.1743004548145413</v>
      </c>
    </row>
    <row r="1088" spans="1:8" x14ac:dyDescent="0.3">
      <c r="A1088" t="s">
        <v>26</v>
      </c>
      <c r="B1088" t="s">
        <v>8</v>
      </c>
      <c r="C1088" t="s">
        <v>15</v>
      </c>
      <c r="D1088" t="s">
        <v>28</v>
      </c>
      <c r="E1088">
        <v>24</v>
      </c>
      <c r="F1088" s="5"/>
      <c r="G1088" s="5"/>
      <c r="H1088" s="5"/>
    </row>
    <row r="1089" spans="1:8" x14ac:dyDescent="0.3">
      <c r="A1089" t="s">
        <v>26</v>
      </c>
      <c r="B1089" t="s">
        <v>8</v>
      </c>
      <c r="C1089" t="s">
        <v>15</v>
      </c>
      <c r="D1089" t="s">
        <v>29</v>
      </c>
      <c r="E1089">
        <v>39</v>
      </c>
      <c r="F1089" s="5"/>
      <c r="G1089" s="5"/>
      <c r="H1089" s="5"/>
    </row>
    <row r="1090" spans="1:8" x14ac:dyDescent="0.3">
      <c r="A1090" t="s">
        <v>26</v>
      </c>
      <c r="B1090" t="s">
        <v>8</v>
      </c>
      <c r="C1090" t="s">
        <v>15</v>
      </c>
      <c r="D1090" t="s">
        <v>30</v>
      </c>
      <c r="E1090">
        <v>148</v>
      </c>
      <c r="F1090" s="5"/>
      <c r="G1090" s="5"/>
      <c r="H1090" s="5"/>
    </row>
    <row r="1091" spans="1:8" x14ac:dyDescent="0.3">
      <c r="A1091" t="s">
        <v>26</v>
      </c>
      <c r="B1091" t="s">
        <v>8</v>
      </c>
      <c r="C1091" t="s">
        <v>15</v>
      </c>
      <c r="D1091" s="2" t="s">
        <v>31</v>
      </c>
      <c r="E1091">
        <v>925</v>
      </c>
      <c r="F1091" s="5"/>
      <c r="G1091" s="5"/>
      <c r="H1091" s="5"/>
    </row>
    <row r="1092" spans="1:8" x14ac:dyDescent="0.3">
      <c r="A1092" t="s">
        <v>26</v>
      </c>
      <c r="B1092" t="s">
        <v>8</v>
      </c>
      <c r="C1092" t="s">
        <v>16</v>
      </c>
      <c r="D1092" t="s">
        <v>27</v>
      </c>
      <c r="E1092">
        <v>0</v>
      </c>
      <c r="F1092" s="5">
        <v>3.5835243893418181</v>
      </c>
      <c r="G1092" s="5">
        <v>4.6063579382494062</v>
      </c>
      <c r="H1092" s="5">
        <v>4.0444790584857477</v>
      </c>
    </row>
    <row r="1093" spans="1:8" x14ac:dyDescent="0.3">
      <c r="A1093" t="s">
        <v>26</v>
      </c>
      <c r="B1093" t="s">
        <v>8</v>
      </c>
      <c r="C1093" t="s">
        <v>16</v>
      </c>
      <c r="D1093" t="s">
        <v>28</v>
      </c>
      <c r="E1093">
        <v>24</v>
      </c>
      <c r="F1093" s="5"/>
      <c r="G1093" s="5"/>
      <c r="H1093" s="5"/>
    </row>
    <row r="1094" spans="1:8" x14ac:dyDescent="0.3">
      <c r="A1094" t="s">
        <v>26</v>
      </c>
      <c r="B1094" t="s">
        <v>8</v>
      </c>
      <c r="C1094" t="s">
        <v>16</v>
      </c>
      <c r="D1094" t="s">
        <v>29</v>
      </c>
      <c r="E1094">
        <v>39</v>
      </c>
      <c r="F1094" s="5"/>
      <c r="G1094" s="5"/>
      <c r="H1094" s="5"/>
    </row>
    <row r="1095" spans="1:8" x14ac:dyDescent="0.3">
      <c r="A1095" t="s">
        <v>26</v>
      </c>
      <c r="B1095" t="s">
        <v>8</v>
      </c>
      <c r="C1095" t="s">
        <v>16</v>
      </c>
      <c r="D1095" t="s">
        <v>30</v>
      </c>
      <c r="E1095">
        <v>148</v>
      </c>
      <c r="F1095" s="5"/>
      <c r="G1095" s="5"/>
      <c r="H1095" s="5"/>
    </row>
    <row r="1096" spans="1:8" x14ac:dyDescent="0.3">
      <c r="A1096" t="s">
        <v>26</v>
      </c>
      <c r="B1096" t="s">
        <v>8</v>
      </c>
      <c r="C1096" t="s">
        <v>16</v>
      </c>
      <c r="D1096" s="2" t="s">
        <v>31</v>
      </c>
      <c r="E1096">
        <v>925</v>
      </c>
      <c r="F1096" s="5"/>
      <c r="G1096" s="5"/>
      <c r="H1096" s="5"/>
    </row>
    <row r="1097" spans="1:8" x14ac:dyDescent="0.3">
      <c r="A1097" t="s">
        <v>26</v>
      </c>
      <c r="B1097" t="s">
        <v>8</v>
      </c>
      <c r="C1097" t="s">
        <v>17</v>
      </c>
      <c r="D1097" t="s">
        <v>27</v>
      </c>
      <c r="E1097">
        <v>0</v>
      </c>
      <c r="F1097" s="5">
        <v>3.0839792614700516</v>
      </c>
      <c r="G1097" s="5">
        <v>4.7528279857192759</v>
      </c>
      <c r="H1097" s="5">
        <v>3.6871889075141078</v>
      </c>
    </row>
    <row r="1098" spans="1:8" x14ac:dyDescent="0.3">
      <c r="A1098" t="s">
        <v>26</v>
      </c>
      <c r="B1098" t="s">
        <v>8</v>
      </c>
      <c r="C1098" t="s">
        <v>17</v>
      </c>
      <c r="D1098" t="s">
        <v>28</v>
      </c>
      <c r="E1098">
        <v>24</v>
      </c>
      <c r="F1098" s="5"/>
      <c r="G1098" s="5"/>
      <c r="H1098" s="5"/>
    </row>
    <row r="1099" spans="1:8" x14ac:dyDescent="0.3">
      <c r="A1099" t="s">
        <v>26</v>
      </c>
      <c r="B1099" t="s">
        <v>8</v>
      </c>
      <c r="C1099" t="s">
        <v>17</v>
      </c>
      <c r="D1099" t="s">
        <v>29</v>
      </c>
      <c r="E1099">
        <v>39</v>
      </c>
      <c r="F1099" s="5"/>
      <c r="G1099" s="5"/>
      <c r="H1099" s="5"/>
    </row>
    <row r="1100" spans="1:8" x14ac:dyDescent="0.3">
      <c r="A1100" t="s">
        <v>26</v>
      </c>
      <c r="B1100" t="s">
        <v>8</v>
      </c>
      <c r="C1100" t="s">
        <v>17</v>
      </c>
      <c r="D1100" t="s">
        <v>30</v>
      </c>
      <c r="E1100">
        <v>148</v>
      </c>
      <c r="F1100" s="5"/>
      <c r="G1100" s="5"/>
      <c r="H1100" s="5"/>
    </row>
    <row r="1101" spans="1:8" x14ac:dyDescent="0.3">
      <c r="A1101" t="s">
        <v>26</v>
      </c>
      <c r="B1101" t="s">
        <v>8</v>
      </c>
      <c r="C1101" t="s">
        <v>17</v>
      </c>
      <c r="D1101" s="2" t="s">
        <v>31</v>
      </c>
      <c r="E1101">
        <v>925</v>
      </c>
      <c r="F1101" s="5"/>
      <c r="G1101" s="5"/>
      <c r="H1101" s="5"/>
    </row>
    <row r="1102" spans="1:8" x14ac:dyDescent="0.3">
      <c r="A1102" t="s">
        <v>26</v>
      </c>
      <c r="B1102" t="s">
        <v>9</v>
      </c>
      <c r="C1102" t="s">
        <v>13</v>
      </c>
      <c r="D1102" t="s">
        <v>27</v>
      </c>
      <c r="E1102">
        <v>0</v>
      </c>
      <c r="F1102" s="5">
        <v>3.4013219351444928</v>
      </c>
      <c r="G1102" s="5">
        <v>4.2803533381077017</v>
      </c>
      <c r="H1102" s="5">
        <v>3.85100933415583</v>
      </c>
    </row>
    <row r="1103" spans="1:8" x14ac:dyDescent="0.3">
      <c r="A1103" t="s">
        <v>26</v>
      </c>
      <c r="B1103" t="s">
        <v>9</v>
      </c>
      <c r="C1103" t="s">
        <v>13</v>
      </c>
      <c r="D1103" t="s">
        <v>28</v>
      </c>
      <c r="E1103">
        <v>24</v>
      </c>
      <c r="F1103" s="5"/>
      <c r="G1103" s="5"/>
      <c r="H1103" s="5"/>
    </row>
    <row r="1104" spans="1:8" x14ac:dyDescent="0.3">
      <c r="A1104" t="s">
        <v>26</v>
      </c>
      <c r="B1104" t="s">
        <v>9</v>
      </c>
      <c r="C1104" t="s">
        <v>13</v>
      </c>
      <c r="D1104" t="s">
        <v>29</v>
      </c>
      <c r="E1104">
        <v>39</v>
      </c>
      <c r="F1104" s="5"/>
      <c r="G1104" s="5"/>
      <c r="H1104" s="5"/>
    </row>
    <row r="1105" spans="1:8" x14ac:dyDescent="0.3">
      <c r="A1105" t="s">
        <v>26</v>
      </c>
      <c r="B1105" t="s">
        <v>9</v>
      </c>
      <c r="C1105" t="s">
        <v>13</v>
      </c>
      <c r="D1105" t="s">
        <v>30</v>
      </c>
      <c r="E1105">
        <v>148</v>
      </c>
      <c r="F1105" s="5"/>
      <c r="G1105" s="5"/>
      <c r="H1105" s="5"/>
    </row>
    <row r="1106" spans="1:8" x14ac:dyDescent="0.3">
      <c r="A1106" t="s">
        <v>26</v>
      </c>
      <c r="B1106" t="s">
        <v>9</v>
      </c>
      <c r="C1106" t="s">
        <v>13</v>
      </c>
      <c r="D1106" s="2" t="s">
        <v>31</v>
      </c>
      <c r="E1106">
        <v>925</v>
      </c>
      <c r="F1106" s="5"/>
      <c r="G1106" s="5"/>
      <c r="H1106" s="5"/>
    </row>
    <row r="1107" spans="1:8" x14ac:dyDescent="0.3">
      <c r="A1107" t="s">
        <v>26</v>
      </c>
      <c r="B1107" t="s">
        <v>9</v>
      </c>
      <c r="C1107" t="s">
        <v>14</v>
      </c>
      <c r="D1107" t="s">
        <v>27</v>
      </c>
      <c r="E1107">
        <v>0</v>
      </c>
      <c r="F1107" s="5">
        <v>2.9814512296338784</v>
      </c>
      <c r="G1107" s="5">
        <v>4.4589832120176274</v>
      </c>
      <c r="H1107" s="5">
        <v>3.7851284899052957</v>
      </c>
    </row>
    <row r="1108" spans="1:8" x14ac:dyDescent="0.3">
      <c r="A1108" t="s">
        <v>26</v>
      </c>
      <c r="B1108" t="s">
        <v>9</v>
      </c>
      <c r="C1108" t="s">
        <v>14</v>
      </c>
      <c r="D1108" t="s">
        <v>28</v>
      </c>
      <c r="E1108">
        <v>24</v>
      </c>
      <c r="F1108" s="5"/>
      <c r="G1108" s="5"/>
      <c r="H1108" s="5"/>
    </row>
    <row r="1109" spans="1:8" x14ac:dyDescent="0.3">
      <c r="A1109" t="s">
        <v>26</v>
      </c>
      <c r="B1109" t="s">
        <v>9</v>
      </c>
      <c r="C1109" t="s">
        <v>14</v>
      </c>
      <c r="D1109" t="s">
        <v>29</v>
      </c>
      <c r="E1109">
        <v>39</v>
      </c>
      <c r="F1109" s="5"/>
      <c r="G1109" s="5"/>
      <c r="H1109" s="5"/>
    </row>
    <row r="1110" spans="1:8" x14ac:dyDescent="0.3">
      <c r="A1110" t="s">
        <v>26</v>
      </c>
      <c r="B1110" t="s">
        <v>9</v>
      </c>
      <c r="C1110" t="s">
        <v>14</v>
      </c>
      <c r="D1110" t="s">
        <v>30</v>
      </c>
      <c r="E1110">
        <v>148</v>
      </c>
      <c r="F1110" s="5"/>
      <c r="G1110" s="5"/>
      <c r="H1110" s="5"/>
    </row>
    <row r="1111" spans="1:8" x14ac:dyDescent="0.3">
      <c r="A1111" t="s">
        <v>26</v>
      </c>
      <c r="B1111" t="s">
        <v>9</v>
      </c>
      <c r="C1111" t="s">
        <v>14</v>
      </c>
      <c r="D1111" s="2" t="s">
        <v>31</v>
      </c>
      <c r="E1111">
        <v>925</v>
      </c>
      <c r="F1111" s="5"/>
      <c r="G1111" s="5"/>
      <c r="H1111" s="5"/>
    </row>
    <row r="1112" spans="1:8" x14ac:dyDescent="0.3">
      <c r="A1112" t="s">
        <v>26</v>
      </c>
      <c r="B1112" t="s">
        <v>9</v>
      </c>
      <c r="C1112" t="s">
        <v>15</v>
      </c>
      <c r="D1112" t="s">
        <v>27</v>
      </c>
      <c r="E1112">
        <v>0</v>
      </c>
      <c r="F1112" s="5">
        <v>3.582192032978281</v>
      </c>
      <c r="G1112" s="5">
        <v>4.9551794907085096</v>
      </c>
      <c r="H1112" s="5">
        <v>4.1944690202223551</v>
      </c>
    </row>
    <row r="1113" spans="1:8" x14ac:dyDescent="0.3">
      <c r="A1113" t="s">
        <v>26</v>
      </c>
      <c r="B1113" t="s">
        <v>9</v>
      </c>
      <c r="C1113" t="s">
        <v>15</v>
      </c>
      <c r="D1113" t="s">
        <v>28</v>
      </c>
      <c r="E1113">
        <v>24</v>
      </c>
      <c r="F1113" s="5"/>
      <c r="G1113" s="5"/>
      <c r="H1113" s="5"/>
    </row>
    <row r="1114" spans="1:8" x14ac:dyDescent="0.3">
      <c r="A1114" t="s">
        <v>26</v>
      </c>
      <c r="B1114" t="s">
        <v>9</v>
      </c>
      <c r="C1114" t="s">
        <v>15</v>
      </c>
      <c r="D1114" t="s">
        <v>29</v>
      </c>
      <c r="E1114">
        <v>39</v>
      </c>
      <c r="F1114" s="5"/>
      <c r="G1114" s="5"/>
      <c r="H1114" s="5"/>
    </row>
    <row r="1115" spans="1:8" x14ac:dyDescent="0.3">
      <c r="A1115" t="s">
        <v>26</v>
      </c>
      <c r="B1115" t="s">
        <v>9</v>
      </c>
      <c r="C1115" t="s">
        <v>15</v>
      </c>
      <c r="D1115" t="s">
        <v>30</v>
      </c>
      <c r="E1115">
        <v>148</v>
      </c>
      <c r="F1115" s="5"/>
      <c r="G1115" s="5"/>
      <c r="H1115" s="5"/>
    </row>
    <row r="1116" spans="1:8" x14ac:dyDescent="0.3">
      <c r="A1116" t="s">
        <v>26</v>
      </c>
      <c r="B1116" t="s">
        <v>9</v>
      </c>
      <c r="C1116" t="s">
        <v>15</v>
      </c>
      <c r="D1116" s="2" t="s">
        <v>31</v>
      </c>
      <c r="E1116">
        <v>925</v>
      </c>
      <c r="F1116" s="5"/>
      <c r="G1116" s="5"/>
      <c r="H1116" s="5"/>
    </row>
    <row r="1117" spans="1:8" x14ac:dyDescent="0.3">
      <c r="A1117" t="s">
        <v>26</v>
      </c>
      <c r="B1117" t="s">
        <v>9</v>
      </c>
      <c r="C1117" t="s">
        <v>16</v>
      </c>
      <c r="D1117" t="s">
        <v>27</v>
      </c>
      <c r="E1117">
        <v>0</v>
      </c>
      <c r="F1117" s="5">
        <v>3.5701691073424673</v>
      </c>
      <c r="G1117" s="5">
        <v>4.7499825390350461</v>
      </c>
      <c r="H1117" s="5">
        <v>4.1255471513732758</v>
      </c>
    </row>
    <row r="1118" spans="1:8" x14ac:dyDescent="0.3">
      <c r="A1118" t="s">
        <v>26</v>
      </c>
      <c r="B1118" t="s">
        <v>9</v>
      </c>
      <c r="C1118" t="s">
        <v>16</v>
      </c>
      <c r="D1118" t="s">
        <v>28</v>
      </c>
      <c r="E1118">
        <v>24</v>
      </c>
      <c r="F1118" s="5"/>
      <c r="G1118" s="5"/>
      <c r="H1118" s="5"/>
    </row>
    <row r="1119" spans="1:8" x14ac:dyDescent="0.3">
      <c r="A1119" t="s">
        <v>26</v>
      </c>
      <c r="B1119" t="s">
        <v>9</v>
      </c>
      <c r="C1119" t="s">
        <v>16</v>
      </c>
      <c r="D1119" t="s">
        <v>29</v>
      </c>
      <c r="E1119">
        <v>39</v>
      </c>
      <c r="F1119" s="5"/>
      <c r="G1119" s="5"/>
      <c r="H1119" s="5"/>
    </row>
    <row r="1120" spans="1:8" x14ac:dyDescent="0.3">
      <c r="A1120" t="s">
        <v>26</v>
      </c>
      <c r="B1120" t="s">
        <v>9</v>
      </c>
      <c r="C1120" t="s">
        <v>16</v>
      </c>
      <c r="D1120" t="s">
        <v>30</v>
      </c>
      <c r="E1120">
        <v>148</v>
      </c>
      <c r="F1120" s="5"/>
      <c r="G1120" s="5"/>
      <c r="H1120" s="5"/>
    </row>
    <row r="1121" spans="1:8" x14ac:dyDescent="0.3">
      <c r="A1121" t="s">
        <v>26</v>
      </c>
      <c r="B1121" t="s">
        <v>9</v>
      </c>
      <c r="C1121" t="s">
        <v>16</v>
      </c>
      <c r="D1121" s="2" t="s">
        <v>31</v>
      </c>
      <c r="E1121">
        <v>925</v>
      </c>
      <c r="F1121" s="5"/>
      <c r="G1121" s="5"/>
      <c r="H1121" s="5"/>
    </row>
    <row r="1122" spans="1:8" x14ac:dyDescent="0.3">
      <c r="A1122" t="s">
        <v>26</v>
      </c>
      <c r="B1122" t="s">
        <v>9</v>
      </c>
      <c r="C1122" t="s">
        <v>17</v>
      </c>
      <c r="D1122" t="s">
        <v>27</v>
      </c>
      <c r="E1122">
        <v>0</v>
      </c>
      <c r="F1122" s="5">
        <v>2.9186579211819104</v>
      </c>
      <c r="G1122" s="5">
        <v>4.830917341921066</v>
      </c>
      <c r="H1122" s="5">
        <v>3.6057581730417803</v>
      </c>
    </row>
    <row r="1123" spans="1:8" x14ac:dyDescent="0.3">
      <c r="A1123" t="s">
        <v>26</v>
      </c>
      <c r="B1123" t="s">
        <v>9</v>
      </c>
      <c r="C1123" t="s">
        <v>17</v>
      </c>
      <c r="D1123" t="s">
        <v>28</v>
      </c>
      <c r="E1123">
        <v>24</v>
      </c>
      <c r="F1123" s="5"/>
      <c r="G1123" s="5"/>
      <c r="H1123" s="5"/>
    </row>
    <row r="1124" spans="1:8" x14ac:dyDescent="0.3">
      <c r="A1124" t="s">
        <v>26</v>
      </c>
      <c r="B1124" t="s">
        <v>9</v>
      </c>
      <c r="C1124" t="s">
        <v>17</v>
      </c>
      <c r="D1124" t="s">
        <v>29</v>
      </c>
      <c r="E1124">
        <v>39</v>
      </c>
      <c r="F1124" s="5"/>
      <c r="G1124" s="5"/>
      <c r="H1124" s="5"/>
    </row>
    <row r="1125" spans="1:8" x14ac:dyDescent="0.3">
      <c r="A1125" t="s">
        <v>26</v>
      </c>
      <c r="B1125" t="s">
        <v>9</v>
      </c>
      <c r="C1125" t="s">
        <v>17</v>
      </c>
      <c r="D1125" t="s">
        <v>30</v>
      </c>
      <c r="E1125">
        <v>148</v>
      </c>
      <c r="F1125" s="5"/>
      <c r="G1125" s="5"/>
      <c r="H1125" s="5"/>
    </row>
    <row r="1126" spans="1:8" x14ac:dyDescent="0.3">
      <c r="A1126" t="s">
        <v>26</v>
      </c>
      <c r="B1126" t="s">
        <v>9</v>
      </c>
      <c r="C1126" t="s">
        <v>17</v>
      </c>
      <c r="D1126" s="2" t="s">
        <v>31</v>
      </c>
      <c r="E1126">
        <v>925</v>
      </c>
      <c r="F1126" s="5"/>
      <c r="G1126" s="5"/>
      <c r="H1126" s="5"/>
    </row>
    <row r="1127" spans="1:8" x14ac:dyDescent="0.3">
      <c r="A1127" t="s">
        <v>26</v>
      </c>
      <c r="B1127" t="s">
        <v>10</v>
      </c>
      <c r="C1127" t="s">
        <v>13</v>
      </c>
      <c r="D1127" t="s">
        <v>27</v>
      </c>
      <c r="E1127">
        <v>0</v>
      </c>
      <c r="F1127" s="5">
        <v>3.4395111879945457</v>
      </c>
      <c r="G1127" s="5">
        <v>4.3906179418981015</v>
      </c>
      <c r="H1127" s="5">
        <v>4.004067412988678</v>
      </c>
    </row>
    <row r="1128" spans="1:8" x14ac:dyDescent="0.3">
      <c r="A1128" t="s">
        <v>26</v>
      </c>
      <c r="B1128" t="s">
        <v>10</v>
      </c>
      <c r="C1128" t="s">
        <v>13</v>
      </c>
      <c r="D1128" t="s">
        <v>28</v>
      </c>
      <c r="E1128">
        <v>24</v>
      </c>
      <c r="F1128" s="5"/>
      <c r="G1128" s="5"/>
      <c r="H1128" s="5"/>
    </row>
    <row r="1129" spans="1:8" x14ac:dyDescent="0.3">
      <c r="A1129" t="s">
        <v>26</v>
      </c>
      <c r="B1129" t="s">
        <v>10</v>
      </c>
      <c r="C1129" t="s">
        <v>13</v>
      </c>
      <c r="D1129" t="s">
        <v>29</v>
      </c>
      <c r="E1129">
        <v>39</v>
      </c>
      <c r="F1129" s="5"/>
      <c r="G1129" s="5"/>
      <c r="H1129" s="5"/>
    </row>
    <row r="1130" spans="1:8" x14ac:dyDescent="0.3">
      <c r="A1130" t="s">
        <v>26</v>
      </c>
      <c r="B1130" t="s">
        <v>10</v>
      </c>
      <c r="C1130" t="s">
        <v>13</v>
      </c>
      <c r="D1130" t="s">
        <v>30</v>
      </c>
      <c r="E1130">
        <v>148</v>
      </c>
      <c r="F1130" s="5"/>
      <c r="G1130" s="5"/>
      <c r="H1130" s="5"/>
    </row>
    <row r="1131" spans="1:8" x14ac:dyDescent="0.3">
      <c r="A1131" t="s">
        <v>26</v>
      </c>
      <c r="B1131" t="s">
        <v>10</v>
      </c>
      <c r="C1131" t="s">
        <v>13</v>
      </c>
      <c r="D1131" s="2" t="s">
        <v>31</v>
      </c>
      <c r="E1131">
        <v>925</v>
      </c>
      <c r="F1131" s="5"/>
      <c r="G1131" s="5"/>
      <c r="H1131" s="5"/>
    </row>
    <row r="1132" spans="1:8" x14ac:dyDescent="0.3">
      <c r="A1132" t="s">
        <v>26</v>
      </c>
      <c r="B1132" t="s">
        <v>10</v>
      </c>
      <c r="C1132" t="s">
        <v>14</v>
      </c>
      <c r="D1132" t="s">
        <v>27</v>
      </c>
      <c r="E1132">
        <v>0</v>
      </c>
      <c r="F1132" s="5">
        <v>3.2423804489613359</v>
      </c>
      <c r="G1132" s="5">
        <v>4.5286510307012033</v>
      </c>
      <c r="H1132" s="5">
        <v>3.7380811481588361</v>
      </c>
    </row>
    <row r="1133" spans="1:8" x14ac:dyDescent="0.3">
      <c r="A1133" t="s">
        <v>26</v>
      </c>
      <c r="B1133" t="s">
        <v>10</v>
      </c>
      <c r="C1133" t="s">
        <v>14</v>
      </c>
      <c r="D1133" t="s">
        <v>28</v>
      </c>
      <c r="E1133">
        <v>24</v>
      </c>
      <c r="F1133" s="5"/>
      <c r="G1133" s="5"/>
      <c r="H1133" s="5"/>
    </row>
    <row r="1134" spans="1:8" x14ac:dyDescent="0.3">
      <c r="A1134" t="s">
        <v>26</v>
      </c>
      <c r="B1134" t="s">
        <v>10</v>
      </c>
      <c r="C1134" t="s">
        <v>14</v>
      </c>
      <c r="D1134" t="s">
        <v>29</v>
      </c>
      <c r="E1134">
        <v>39</v>
      </c>
      <c r="F1134" s="5"/>
      <c r="G1134" s="5"/>
      <c r="H1134" s="5"/>
    </row>
    <row r="1135" spans="1:8" x14ac:dyDescent="0.3">
      <c r="A1135" t="s">
        <v>26</v>
      </c>
      <c r="B1135" t="s">
        <v>10</v>
      </c>
      <c r="C1135" t="s">
        <v>14</v>
      </c>
      <c r="D1135" t="s">
        <v>30</v>
      </c>
      <c r="E1135">
        <v>148</v>
      </c>
      <c r="F1135" s="5"/>
      <c r="G1135" s="5"/>
      <c r="H1135" s="5"/>
    </row>
    <row r="1136" spans="1:8" x14ac:dyDescent="0.3">
      <c r="A1136" t="s">
        <v>26</v>
      </c>
      <c r="B1136" t="s">
        <v>10</v>
      </c>
      <c r="C1136" t="s">
        <v>14</v>
      </c>
      <c r="D1136" s="2" t="s">
        <v>31</v>
      </c>
      <c r="E1136">
        <v>925</v>
      </c>
      <c r="F1136" s="5"/>
      <c r="G1136" s="5"/>
      <c r="H1136" s="5"/>
    </row>
    <row r="1137" spans="1:8" x14ac:dyDescent="0.3">
      <c r="A1137" t="s">
        <v>26</v>
      </c>
      <c r="B1137" t="s">
        <v>10</v>
      </c>
      <c r="C1137" t="s">
        <v>15</v>
      </c>
      <c r="D1137" t="s">
        <v>27</v>
      </c>
      <c r="E1137">
        <v>0</v>
      </c>
      <c r="F1137" s="5">
        <v>3.3646828333520671</v>
      </c>
      <c r="G1137" s="5">
        <v>5.0634162914201246</v>
      </c>
      <c r="H1137" s="5">
        <v>4.1552352949124902</v>
      </c>
    </row>
    <row r="1138" spans="1:8" x14ac:dyDescent="0.3">
      <c r="A1138" t="s">
        <v>26</v>
      </c>
      <c r="B1138" t="s">
        <v>10</v>
      </c>
      <c r="C1138" t="s">
        <v>15</v>
      </c>
      <c r="D1138" t="s">
        <v>28</v>
      </c>
      <c r="E1138">
        <v>24</v>
      </c>
      <c r="F1138" s="5"/>
      <c r="G1138" s="5"/>
      <c r="H1138" s="5"/>
    </row>
    <row r="1139" spans="1:8" x14ac:dyDescent="0.3">
      <c r="A1139" t="s">
        <v>26</v>
      </c>
      <c r="B1139" t="s">
        <v>10</v>
      </c>
      <c r="C1139" t="s">
        <v>15</v>
      </c>
      <c r="D1139" t="s">
        <v>29</v>
      </c>
      <c r="E1139">
        <v>39</v>
      </c>
      <c r="F1139" s="5"/>
      <c r="G1139" s="5"/>
      <c r="H1139" s="5"/>
    </row>
    <row r="1140" spans="1:8" x14ac:dyDescent="0.3">
      <c r="A1140" t="s">
        <v>26</v>
      </c>
      <c r="B1140" t="s">
        <v>10</v>
      </c>
      <c r="C1140" t="s">
        <v>15</v>
      </c>
      <c r="D1140" t="s">
        <v>30</v>
      </c>
      <c r="E1140">
        <v>148</v>
      </c>
      <c r="F1140" s="5"/>
      <c r="G1140" s="5"/>
      <c r="H1140" s="5"/>
    </row>
    <row r="1141" spans="1:8" x14ac:dyDescent="0.3">
      <c r="A1141" t="s">
        <v>26</v>
      </c>
      <c r="B1141" t="s">
        <v>10</v>
      </c>
      <c r="C1141" t="s">
        <v>15</v>
      </c>
      <c r="D1141" s="2" t="s">
        <v>31</v>
      </c>
      <c r="E1141">
        <v>925</v>
      </c>
      <c r="F1141" s="5"/>
      <c r="G1141" s="5"/>
      <c r="H1141" s="5"/>
    </row>
    <row r="1142" spans="1:8" x14ac:dyDescent="0.3">
      <c r="A1142" t="s">
        <v>26</v>
      </c>
      <c r="B1142" t="s">
        <v>10</v>
      </c>
      <c r="C1142" t="s">
        <v>16</v>
      </c>
      <c r="D1142" t="s">
        <v>27</v>
      </c>
      <c r="E1142">
        <v>0</v>
      </c>
      <c r="F1142" s="5">
        <v>3.7199114420505111</v>
      </c>
      <c r="G1142" s="5">
        <v>4.5964562450480964</v>
      </c>
      <c r="H1142" s="5">
        <v>4.0989661711967491</v>
      </c>
    </row>
    <row r="1143" spans="1:8" x14ac:dyDescent="0.3">
      <c r="A1143" t="s">
        <v>26</v>
      </c>
      <c r="B1143" t="s">
        <v>10</v>
      </c>
      <c r="C1143" t="s">
        <v>16</v>
      </c>
      <c r="D1143" t="s">
        <v>28</v>
      </c>
      <c r="E1143">
        <v>24</v>
      </c>
      <c r="F1143" s="5"/>
      <c r="G1143" s="5"/>
      <c r="H1143" s="5"/>
    </row>
    <row r="1144" spans="1:8" x14ac:dyDescent="0.3">
      <c r="A1144" t="s">
        <v>26</v>
      </c>
      <c r="B1144" t="s">
        <v>10</v>
      </c>
      <c r="C1144" t="s">
        <v>16</v>
      </c>
      <c r="D1144" t="s">
        <v>29</v>
      </c>
      <c r="E1144">
        <v>39</v>
      </c>
      <c r="F1144" s="5"/>
      <c r="G1144" s="5"/>
      <c r="H1144" s="5"/>
    </row>
    <row r="1145" spans="1:8" x14ac:dyDescent="0.3">
      <c r="A1145" t="s">
        <v>26</v>
      </c>
      <c r="B1145" t="s">
        <v>10</v>
      </c>
      <c r="C1145" t="s">
        <v>16</v>
      </c>
      <c r="D1145" t="s">
        <v>30</v>
      </c>
      <c r="E1145">
        <v>148</v>
      </c>
      <c r="F1145" s="5"/>
      <c r="G1145" s="5"/>
      <c r="H1145" s="5"/>
    </row>
    <row r="1146" spans="1:8" x14ac:dyDescent="0.3">
      <c r="A1146" t="s">
        <v>26</v>
      </c>
      <c r="B1146" t="s">
        <v>10</v>
      </c>
      <c r="C1146" t="s">
        <v>16</v>
      </c>
      <c r="D1146" s="2" t="s">
        <v>31</v>
      </c>
      <c r="E1146">
        <v>925</v>
      </c>
      <c r="F1146" s="5"/>
      <c r="G1146" s="5"/>
      <c r="H1146" s="5"/>
    </row>
    <row r="1147" spans="1:8" x14ac:dyDescent="0.3">
      <c r="A1147" t="s">
        <v>26</v>
      </c>
      <c r="B1147" t="s">
        <v>10</v>
      </c>
      <c r="C1147" t="s">
        <v>17</v>
      </c>
      <c r="D1147" t="s">
        <v>27</v>
      </c>
      <c r="E1147">
        <v>0</v>
      </c>
      <c r="F1147" s="5">
        <v>2.9589392533017604</v>
      </c>
      <c r="G1147" s="5">
        <v>4.7952826352259921</v>
      </c>
      <c r="H1147" s="5">
        <v>3.6111827285224649</v>
      </c>
    </row>
    <row r="1148" spans="1:8" x14ac:dyDescent="0.3">
      <c r="A1148" t="s">
        <v>26</v>
      </c>
      <c r="B1148" t="s">
        <v>10</v>
      </c>
      <c r="C1148" t="s">
        <v>17</v>
      </c>
      <c r="D1148" t="s">
        <v>28</v>
      </c>
      <c r="E1148">
        <v>24</v>
      </c>
      <c r="F1148" s="5"/>
      <c r="G1148" s="5"/>
      <c r="H1148" s="5"/>
    </row>
    <row r="1149" spans="1:8" x14ac:dyDescent="0.3">
      <c r="A1149" t="s">
        <v>26</v>
      </c>
      <c r="B1149" t="s">
        <v>10</v>
      </c>
      <c r="C1149" t="s">
        <v>17</v>
      </c>
      <c r="D1149" t="s">
        <v>29</v>
      </c>
      <c r="E1149">
        <v>39</v>
      </c>
      <c r="F1149" s="5"/>
      <c r="G1149" s="5"/>
      <c r="H1149" s="5"/>
    </row>
    <row r="1150" spans="1:8" x14ac:dyDescent="0.3">
      <c r="A1150" t="s">
        <v>26</v>
      </c>
      <c r="B1150" t="s">
        <v>10</v>
      </c>
      <c r="C1150" t="s">
        <v>17</v>
      </c>
      <c r="D1150" t="s">
        <v>30</v>
      </c>
      <c r="E1150">
        <v>148</v>
      </c>
      <c r="F1150" s="5"/>
      <c r="G1150" s="5"/>
      <c r="H1150" s="5"/>
    </row>
    <row r="1151" spans="1:8" x14ac:dyDescent="0.3">
      <c r="A1151" t="s">
        <v>26</v>
      </c>
      <c r="B1151" t="s">
        <v>10</v>
      </c>
      <c r="C1151" t="s">
        <v>17</v>
      </c>
      <c r="D1151" s="2" t="s">
        <v>31</v>
      </c>
      <c r="E1151">
        <v>925</v>
      </c>
      <c r="F1151" s="5"/>
      <c r="G1151" s="5"/>
      <c r="H1151" s="5"/>
    </row>
    <row r="1152" spans="1:8" x14ac:dyDescent="0.3">
      <c r="A1152" t="s">
        <v>26</v>
      </c>
      <c r="B1152" t="s">
        <v>11</v>
      </c>
      <c r="C1152" t="s">
        <v>13</v>
      </c>
      <c r="D1152" t="s">
        <v>27</v>
      </c>
      <c r="E1152">
        <v>0</v>
      </c>
      <c r="F1152" s="5">
        <v>3.3727081090210347</v>
      </c>
      <c r="G1152" s="5">
        <v>4.4280580830060998</v>
      </c>
      <c r="H1152" s="5">
        <v>3.8582540984200135</v>
      </c>
    </row>
    <row r="1153" spans="1:8" x14ac:dyDescent="0.3">
      <c r="A1153" t="s">
        <v>26</v>
      </c>
      <c r="B1153" t="s">
        <v>11</v>
      </c>
      <c r="C1153" t="s">
        <v>13</v>
      </c>
      <c r="D1153" t="s">
        <v>28</v>
      </c>
      <c r="E1153">
        <v>24</v>
      </c>
      <c r="F1153" s="5"/>
      <c r="G1153" s="5"/>
      <c r="H1153" s="5"/>
    </row>
    <row r="1154" spans="1:8" x14ac:dyDescent="0.3">
      <c r="A1154" t="s">
        <v>26</v>
      </c>
      <c r="B1154" t="s">
        <v>11</v>
      </c>
      <c r="C1154" t="s">
        <v>13</v>
      </c>
      <c r="D1154" t="s">
        <v>29</v>
      </c>
      <c r="E1154">
        <v>39</v>
      </c>
      <c r="F1154" s="5"/>
      <c r="G1154" s="5"/>
      <c r="H1154" s="5"/>
    </row>
    <row r="1155" spans="1:8" x14ac:dyDescent="0.3">
      <c r="A1155" t="s">
        <v>26</v>
      </c>
      <c r="B1155" t="s">
        <v>11</v>
      </c>
      <c r="C1155" t="s">
        <v>13</v>
      </c>
      <c r="D1155" t="s">
        <v>30</v>
      </c>
      <c r="E1155">
        <v>148</v>
      </c>
      <c r="F1155" s="5"/>
      <c r="G1155" s="5"/>
      <c r="H1155" s="5"/>
    </row>
    <row r="1156" spans="1:8" x14ac:dyDescent="0.3">
      <c r="A1156" t="s">
        <v>26</v>
      </c>
      <c r="B1156" t="s">
        <v>11</v>
      </c>
      <c r="C1156" t="s">
        <v>13</v>
      </c>
      <c r="D1156" s="2" t="s">
        <v>31</v>
      </c>
      <c r="E1156">
        <v>925</v>
      </c>
      <c r="F1156" s="5"/>
      <c r="G1156" s="5"/>
      <c r="H1156" s="5"/>
    </row>
    <row r="1157" spans="1:8" x14ac:dyDescent="0.3">
      <c r="A1157" t="s">
        <v>26</v>
      </c>
      <c r="B1157" t="s">
        <v>11</v>
      </c>
      <c r="C1157" t="s">
        <v>14</v>
      </c>
      <c r="D1157" t="s">
        <v>27</v>
      </c>
      <c r="E1157">
        <v>0</v>
      </c>
      <c r="F1157" s="5">
        <v>3.1838372269445698</v>
      </c>
      <c r="G1157" s="5">
        <v>4.3705467765428647</v>
      </c>
      <c r="H1157" s="5">
        <v>3.7702138334164625</v>
      </c>
    </row>
    <row r="1158" spans="1:8" x14ac:dyDescent="0.3">
      <c r="A1158" t="s">
        <v>26</v>
      </c>
      <c r="B1158" t="s">
        <v>11</v>
      </c>
      <c r="C1158" t="s">
        <v>14</v>
      </c>
      <c r="D1158" t="s">
        <v>28</v>
      </c>
      <c r="E1158">
        <v>24</v>
      </c>
      <c r="F1158" s="5"/>
      <c r="G1158" s="5"/>
      <c r="H1158" s="5"/>
    </row>
    <row r="1159" spans="1:8" x14ac:dyDescent="0.3">
      <c r="A1159" t="s">
        <v>26</v>
      </c>
      <c r="B1159" t="s">
        <v>11</v>
      </c>
      <c r="C1159" t="s">
        <v>14</v>
      </c>
      <c r="D1159" t="s">
        <v>29</v>
      </c>
      <c r="E1159">
        <v>39</v>
      </c>
      <c r="F1159" s="5"/>
      <c r="G1159" s="5"/>
      <c r="H1159" s="5"/>
    </row>
    <row r="1160" spans="1:8" x14ac:dyDescent="0.3">
      <c r="A1160" t="s">
        <v>26</v>
      </c>
      <c r="B1160" t="s">
        <v>11</v>
      </c>
      <c r="C1160" t="s">
        <v>14</v>
      </c>
      <c r="D1160" t="s">
        <v>30</v>
      </c>
      <c r="E1160">
        <v>148</v>
      </c>
      <c r="F1160" s="5"/>
      <c r="G1160" s="5"/>
      <c r="H1160" s="5"/>
    </row>
    <row r="1161" spans="1:8" x14ac:dyDescent="0.3">
      <c r="A1161" t="s">
        <v>26</v>
      </c>
      <c r="B1161" t="s">
        <v>11</v>
      </c>
      <c r="C1161" t="s">
        <v>14</v>
      </c>
      <c r="D1161" s="2" t="s">
        <v>31</v>
      </c>
      <c r="E1161">
        <v>925</v>
      </c>
      <c r="F1161" s="5"/>
      <c r="G1161" s="5"/>
      <c r="H1161" s="5"/>
    </row>
    <row r="1162" spans="1:8" x14ac:dyDescent="0.3">
      <c r="A1162" t="s">
        <v>26</v>
      </c>
      <c r="B1162" t="s">
        <v>11</v>
      </c>
      <c r="C1162" t="s">
        <v>15</v>
      </c>
      <c r="D1162" t="s">
        <v>27</v>
      </c>
      <c r="E1162">
        <v>0</v>
      </c>
      <c r="F1162" s="5">
        <v>3.401352548048735</v>
      </c>
      <c r="G1162" s="5">
        <v>5.2026593270200188</v>
      </c>
      <c r="H1162" s="5">
        <v>4.1073812564176944</v>
      </c>
    </row>
    <row r="1163" spans="1:8" x14ac:dyDescent="0.3">
      <c r="A1163" t="s">
        <v>26</v>
      </c>
      <c r="B1163" t="s">
        <v>11</v>
      </c>
      <c r="C1163" t="s">
        <v>15</v>
      </c>
      <c r="D1163" t="s">
        <v>28</v>
      </c>
      <c r="E1163">
        <v>24</v>
      </c>
      <c r="F1163" s="5"/>
      <c r="G1163" s="5"/>
      <c r="H1163" s="5"/>
    </row>
    <row r="1164" spans="1:8" x14ac:dyDescent="0.3">
      <c r="A1164" t="s">
        <v>26</v>
      </c>
      <c r="B1164" t="s">
        <v>11</v>
      </c>
      <c r="C1164" t="s">
        <v>15</v>
      </c>
      <c r="D1164" t="s">
        <v>29</v>
      </c>
      <c r="E1164">
        <v>39</v>
      </c>
      <c r="F1164" s="5"/>
      <c r="G1164" s="5"/>
      <c r="H1164" s="5"/>
    </row>
    <row r="1165" spans="1:8" x14ac:dyDescent="0.3">
      <c r="A1165" t="s">
        <v>26</v>
      </c>
      <c r="B1165" t="s">
        <v>11</v>
      </c>
      <c r="C1165" t="s">
        <v>15</v>
      </c>
      <c r="D1165" t="s">
        <v>30</v>
      </c>
      <c r="E1165">
        <v>148</v>
      </c>
      <c r="F1165" s="5"/>
      <c r="G1165" s="5"/>
      <c r="H1165" s="5"/>
    </row>
    <row r="1166" spans="1:8" x14ac:dyDescent="0.3">
      <c r="A1166" t="s">
        <v>26</v>
      </c>
      <c r="B1166" t="s">
        <v>11</v>
      </c>
      <c r="C1166" t="s">
        <v>15</v>
      </c>
      <c r="D1166" s="2" t="s">
        <v>31</v>
      </c>
      <c r="E1166">
        <v>925</v>
      </c>
      <c r="F1166" s="5"/>
      <c r="G1166" s="5"/>
      <c r="H1166" s="5"/>
    </row>
    <row r="1167" spans="1:8" x14ac:dyDescent="0.3">
      <c r="A1167" t="s">
        <v>26</v>
      </c>
      <c r="B1167" t="s">
        <v>11</v>
      </c>
      <c r="C1167" t="s">
        <v>16</v>
      </c>
      <c r="D1167" t="s">
        <v>27</v>
      </c>
      <c r="E1167">
        <v>0</v>
      </c>
      <c r="F1167" s="5">
        <v>3.9660241450962581</v>
      </c>
      <c r="G1167" s="5">
        <v>4.6124274801282787</v>
      </c>
      <c r="H1167" s="5">
        <v>4.0695088027692456</v>
      </c>
    </row>
    <row r="1168" spans="1:8" x14ac:dyDescent="0.3">
      <c r="A1168" t="s">
        <v>26</v>
      </c>
      <c r="B1168" t="s">
        <v>11</v>
      </c>
      <c r="C1168" t="s">
        <v>16</v>
      </c>
      <c r="D1168" t="s">
        <v>28</v>
      </c>
      <c r="E1168">
        <v>24</v>
      </c>
      <c r="F1168" s="5"/>
      <c r="G1168" s="5"/>
      <c r="H1168" s="5"/>
    </row>
    <row r="1169" spans="1:8" x14ac:dyDescent="0.3">
      <c r="A1169" t="s">
        <v>26</v>
      </c>
      <c r="B1169" t="s">
        <v>11</v>
      </c>
      <c r="C1169" t="s">
        <v>16</v>
      </c>
      <c r="D1169" t="s">
        <v>29</v>
      </c>
      <c r="E1169">
        <v>39</v>
      </c>
      <c r="F1169" s="5"/>
      <c r="G1169" s="5"/>
      <c r="H1169" s="5"/>
    </row>
    <row r="1170" spans="1:8" x14ac:dyDescent="0.3">
      <c r="A1170" t="s">
        <v>26</v>
      </c>
      <c r="B1170" t="s">
        <v>11</v>
      </c>
      <c r="C1170" t="s">
        <v>16</v>
      </c>
      <c r="D1170" t="s">
        <v>30</v>
      </c>
      <c r="E1170">
        <v>148</v>
      </c>
      <c r="F1170" s="5"/>
      <c r="G1170" s="5"/>
      <c r="H1170" s="5"/>
    </row>
    <row r="1171" spans="1:8" x14ac:dyDescent="0.3">
      <c r="A1171" t="s">
        <v>26</v>
      </c>
      <c r="B1171" t="s">
        <v>11</v>
      </c>
      <c r="C1171" t="s">
        <v>16</v>
      </c>
      <c r="D1171" s="2" t="s">
        <v>31</v>
      </c>
      <c r="E1171">
        <v>925</v>
      </c>
      <c r="F1171" s="5"/>
      <c r="G1171" s="5"/>
      <c r="H1171" s="5"/>
    </row>
    <row r="1172" spans="1:8" x14ac:dyDescent="0.3">
      <c r="A1172" t="s">
        <v>26</v>
      </c>
      <c r="B1172" t="s">
        <v>11</v>
      </c>
      <c r="C1172" t="s">
        <v>17</v>
      </c>
      <c r="D1172" t="s">
        <v>27</v>
      </c>
      <c r="E1172">
        <v>0</v>
      </c>
      <c r="F1172" s="5">
        <v>2.82495133834612</v>
      </c>
      <c r="G1172" s="5">
        <v>4.875003799706592</v>
      </c>
      <c r="H1172" s="5">
        <v>3.8171478724418835</v>
      </c>
    </row>
    <row r="1173" spans="1:8" x14ac:dyDescent="0.3">
      <c r="A1173" t="s">
        <v>26</v>
      </c>
      <c r="B1173" t="s">
        <v>11</v>
      </c>
      <c r="C1173" t="s">
        <v>17</v>
      </c>
      <c r="D1173" t="s">
        <v>28</v>
      </c>
      <c r="E1173">
        <v>24</v>
      </c>
      <c r="F1173" s="5"/>
      <c r="G1173" s="5"/>
      <c r="H1173" s="5"/>
    </row>
    <row r="1174" spans="1:8" x14ac:dyDescent="0.3">
      <c r="A1174" t="s">
        <v>26</v>
      </c>
      <c r="B1174" t="s">
        <v>11</v>
      </c>
      <c r="C1174" t="s">
        <v>17</v>
      </c>
      <c r="D1174" t="s">
        <v>29</v>
      </c>
      <c r="E1174">
        <v>39</v>
      </c>
      <c r="F1174" s="5"/>
      <c r="G1174" s="5"/>
      <c r="H1174" s="5"/>
    </row>
    <row r="1175" spans="1:8" x14ac:dyDescent="0.3">
      <c r="A1175" t="s">
        <v>26</v>
      </c>
      <c r="B1175" t="s">
        <v>11</v>
      </c>
      <c r="C1175" t="s">
        <v>17</v>
      </c>
      <c r="D1175" t="s">
        <v>30</v>
      </c>
      <c r="E1175">
        <v>148</v>
      </c>
      <c r="F1175" s="5"/>
      <c r="G1175" s="5"/>
      <c r="H1175" s="5"/>
    </row>
    <row r="1176" spans="1:8" x14ac:dyDescent="0.3">
      <c r="A1176" t="s">
        <v>26</v>
      </c>
      <c r="B1176" t="s">
        <v>11</v>
      </c>
      <c r="C1176" t="s">
        <v>17</v>
      </c>
      <c r="D1176" s="2" t="s">
        <v>31</v>
      </c>
      <c r="E1176">
        <v>925</v>
      </c>
      <c r="F1176" s="5"/>
      <c r="G1176" s="5"/>
      <c r="H1176" s="5"/>
    </row>
    <row r="1177" spans="1:8" x14ac:dyDescent="0.3">
      <c r="A1177" t="s">
        <v>26</v>
      </c>
      <c r="B1177" t="s">
        <v>12</v>
      </c>
      <c r="C1177" t="s">
        <v>13</v>
      </c>
      <c r="D1177" t="s">
        <v>27</v>
      </c>
      <c r="E1177">
        <v>0</v>
      </c>
      <c r="F1177" s="5">
        <v>3.1707191142328139</v>
      </c>
      <c r="G1177" s="5">
        <v>4.231763896943761</v>
      </c>
      <c r="H1177" s="5">
        <v>3.8731889198129967</v>
      </c>
    </row>
    <row r="1178" spans="1:8" x14ac:dyDescent="0.3">
      <c r="A1178" t="s">
        <v>26</v>
      </c>
      <c r="B1178" t="s">
        <v>12</v>
      </c>
      <c r="C1178" t="s">
        <v>13</v>
      </c>
      <c r="D1178" t="s">
        <v>28</v>
      </c>
      <c r="E1178">
        <v>24</v>
      </c>
      <c r="F1178" s="5"/>
      <c r="G1178" s="5"/>
      <c r="H1178" s="5"/>
    </row>
    <row r="1179" spans="1:8" x14ac:dyDescent="0.3">
      <c r="A1179" t="s">
        <v>26</v>
      </c>
      <c r="B1179" t="s">
        <v>12</v>
      </c>
      <c r="C1179" t="s">
        <v>13</v>
      </c>
      <c r="D1179" t="s">
        <v>29</v>
      </c>
      <c r="E1179">
        <v>39</v>
      </c>
      <c r="F1179" s="5"/>
      <c r="G1179" s="5"/>
      <c r="H1179" s="5"/>
    </row>
    <row r="1180" spans="1:8" x14ac:dyDescent="0.3">
      <c r="A1180" t="s">
        <v>26</v>
      </c>
      <c r="B1180" t="s">
        <v>12</v>
      </c>
      <c r="C1180" t="s">
        <v>13</v>
      </c>
      <c r="D1180" t="s">
        <v>30</v>
      </c>
      <c r="E1180">
        <v>148</v>
      </c>
      <c r="F1180" s="5"/>
      <c r="G1180" s="5"/>
      <c r="H1180" s="5"/>
    </row>
    <row r="1181" spans="1:8" x14ac:dyDescent="0.3">
      <c r="A1181" t="s">
        <v>26</v>
      </c>
      <c r="B1181" t="s">
        <v>12</v>
      </c>
      <c r="C1181" t="s">
        <v>13</v>
      </c>
      <c r="D1181" s="2" t="s">
        <v>31</v>
      </c>
      <c r="E1181">
        <v>925</v>
      </c>
      <c r="F1181" s="5"/>
      <c r="G1181" s="5"/>
      <c r="H1181" s="5"/>
    </row>
    <row r="1182" spans="1:8" x14ac:dyDescent="0.3">
      <c r="A1182" t="s">
        <v>26</v>
      </c>
      <c r="B1182" t="s">
        <v>12</v>
      </c>
      <c r="C1182" t="s">
        <v>14</v>
      </c>
      <c r="D1182" t="s">
        <v>27</v>
      </c>
      <c r="E1182">
        <v>0</v>
      </c>
      <c r="F1182" s="5">
        <v>3.0649395575514542</v>
      </c>
      <c r="G1182" s="5">
        <v>4.4116004369549948</v>
      </c>
      <c r="H1182" s="5">
        <v>3.7542328189305136</v>
      </c>
    </row>
    <row r="1183" spans="1:8" x14ac:dyDescent="0.3">
      <c r="A1183" t="s">
        <v>26</v>
      </c>
      <c r="B1183" t="s">
        <v>12</v>
      </c>
      <c r="C1183" t="s">
        <v>14</v>
      </c>
      <c r="D1183" t="s">
        <v>28</v>
      </c>
      <c r="E1183">
        <v>24</v>
      </c>
      <c r="F1183" s="5"/>
      <c r="G1183" s="5"/>
      <c r="H1183" s="5"/>
    </row>
    <row r="1184" spans="1:8" x14ac:dyDescent="0.3">
      <c r="A1184" t="s">
        <v>26</v>
      </c>
      <c r="B1184" t="s">
        <v>12</v>
      </c>
      <c r="C1184" t="s">
        <v>14</v>
      </c>
      <c r="D1184" t="s">
        <v>29</v>
      </c>
      <c r="E1184">
        <v>39</v>
      </c>
      <c r="F1184" s="5"/>
      <c r="G1184" s="5"/>
      <c r="H1184" s="5"/>
    </row>
    <row r="1185" spans="1:8" x14ac:dyDescent="0.3">
      <c r="A1185" t="s">
        <v>26</v>
      </c>
      <c r="B1185" t="s">
        <v>12</v>
      </c>
      <c r="C1185" t="s">
        <v>14</v>
      </c>
      <c r="D1185" t="s">
        <v>30</v>
      </c>
      <c r="E1185">
        <v>148</v>
      </c>
      <c r="F1185" s="5"/>
      <c r="G1185" s="5"/>
      <c r="H1185" s="5"/>
    </row>
    <row r="1186" spans="1:8" x14ac:dyDescent="0.3">
      <c r="A1186" t="s">
        <v>26</v>
      </c>
      <c r="B1186" t="s">
        <v>12</v>
      </c>
      <c r="C1186" t="s">
        <v>14</v>
      </c>
      <c r="D1186" s="2" t="s">
        <v>31</v>
      </c>
      <c r="E1186">
        <v>925</v>
      </c>
      <c r="F1186" s="5"/>
      <c r="G1186" s="5"/>
      <c r="H1186" s="5"/>
    </row>
    <row r="1187" spans="1:8" x14ac:dyDescent="0.3">
      <c r="A1187" t="s">
        <v>26</v>
      </c>
      <c r="B1187" t="s">
        <v>12</v>
      </c>
      <c r="C1187" t="s">
        <v>15</v>
      </c>
      <c r="D1187" t="s">
        <v>27</v>
      </c>
      <c r="E1187">
        <v>0</v>
      </c>
      <c r="F1187" s="5">
        <v>3.3298576402447755</v>
      </c>
      <c r="G1187" s="5">
        <v>5.1736187307777879</v>
      </c>
      <c r="H1187" s="5">
        <v>4.1411301059078252</v>
      </c>
    </row>
    <row r="1188" spans="1:8" x14ac:dyDescent="0.3">
      <c r="A1188" t="s">
        <v>26</v>
      </c>
      <c r="B1188" t="s">
        <v>12</v>
      </c>
      <c r="C1188" t="s">
        <v>15</v>
      </c>
      <c r="D1188" t="s">
        <v>28</v>
      </c>
      <c r="E1188">
        <v>24</v>
      </c>
      <c r="F1188" s="5"/>
      <c r="G1188" s="5"/>
      <c r="H1188" s="5"/>
    </row>
    <row r="1189" spans="1:8" x14ac:dyDescent="0.3">
      <c r="A1189" t="s">
        <v>26</v>
      </c>
      <c r="B1189" t="s">
        <v>12</v>
      </c>
      <c r="C1189" t="s">
        <v>15</v>
      </c>
      <c r="D1189" t="s">
        <v>29</v>
      </c>
      <c r="E1189">
        <v>39</v>
      </c>
      <c r="F1189" s="5"/>
      <c r="G1189" s="5"/>
      <c r="H1189" s="5"/>
    </row>
    <row r="1190" spans="1:8" x14ac:dyDescent="0.3">
      <c r="A1190" t="s">
        <v>26</v>
      </c>
      <c r="B1190" t="s">
        <v>12</v>
      </c>
      <c r="C1190" t="s">
        <v>15</v>
      </c>
      <c r="D1190" t="s">
        <v>30</v>
      </c>
      <c r="E1190">
        <v>148</v>
      </c>
      <c r="F1190" s="5"/>
      <c r="G1190" s="5"/>
      <c r="H1190" s="5"/>
    </row>
    <row r="1191" spans="1:8" x14ac:dyDescent="0.3">
      <c r="A1191" t="s">
        <v>26</v>
      </c>
      <c r="B1191" t="s">
        <v>12</v>
      </c>
      <c r="C1191" t="s">
        <v>15</v>
      </c>
      <c r="D1191" s="2" t="s">
        <v>31</v>
      </c>
      <c r="E1191">
        <v>925</v>
      </c>
      <c r="F1191" s="5"/>
      <c r="G1191" s="5"/>
      <c r="H1191" s="5"/>
    </row>
    <row r="1192" spans="1:8" x14ac:dyDescent="0.3">
      <c r="A1192" t="s">
        <v>26</v>
      </c>
      <c r="B1192" t="s">
        <v>12</v>
      </c>
      <c r="C1192" t="s">
        <v>16</v>
      </c>
      <c r="D1192" t="s">
        <v>27</v>
      </c>
      <c r="E1192">
        <v>0</v>
      </c>
      <c r="F1192" s="5">
        <v>3.8613364966148094</v>
      </c>
      <c r="G1192" s="5">
        <v>4.6001746892181234</v>
      </c>
      <c r="H1192" s="5">
        <v>4.0186991781497818</v>
      </c>
    </row>
    <row r="1193" spans="1:8" x14ac:dyDescent="0.3">
      <c r="A1193" t="s">
        <v>26</v>
      </c>
      <c r="B1193" t="s">
        <v>12</v>
      </c>
      <c r="C1193" t="s">
        <v>16</v>
      </c>
      <c r="D1193" t="s">
        <v>28</v>
      </c>
      <c r="E1193">
        <v>24</v>
      </c>
      <c r="F1193" s="5"/>
      <c r="G1193" s="5"/>
      <c r="H1193" s="5"/>
    </row>
    <row r="1194" spans="1:8" x14ac:dyDescent="0.3">
      <c r="A1194" t="s">
        <v>26</v>
      </c>
      <c r="B1194" t="s">
        <v>12</v>
      </c>
      <c r="C1194" t="s">
        <v>16</v>
      </c>
      <c r="D1194" t="s">
        <v>29</v>
      </c>
      <c r="E1194">
        <v>39</v>
      </c>
      <c r="F1194" s="5"/>
      <c r="G1194" s="5"/>
      <c r="H1194" s="5"/>
    </row>
    <row r="1195" spans="1:8" x14ac:dyDescent="0.3">
      <c r="A1195" t="s">
        <v>26</v>
      </c>
      <c r="B1195" t="s">
        <v>12</v>
      </c>
      <c r="C1195" t="s">
        <v>16</v>
      </c>
      <c r="D1195" t="s">
        <v>30</v>
      </c>
      <c r="E1195">
        <v>148</v>
      </c>
      <c r="F1195" s="5"/>
      <c r="G1195" s="5"/>
      <c r="H1195" s="5"/>
    </row>
    <row r="1196" spans="1:8" x14ac:dyDescent="0.3">
      <c r="A1196" t="s">
        <v>26</v>
      </c>
      <c r="B1196" t="s">
        <v>12</v>
      </c>
      <c r="C1196" t="s">
        <v>16</v>
      </c>
      <c r="D1196" s="2" t="s">
        <v>31</v>
      </c>
      <c r="E1196">
        <v>925</v>
      </c>
      <c r="F1196" s="5"/>
      <c r="G1196" s="5"/>
      <c r="H1196" s="5"/>
    </row>
    <row r="1197" spans="1:8" x14ac:dyDescent="0.3">
      <c r="A1197" t="s">
        <v>26</v>
      </c>
      <c r="B1197" t="s">
        <v>12</v>
      </c>
      <c r="C1197" t="s">
        <v>17</v>
      </c>
      <c r="D1197" t="s">
        <v>27</v>
      </c>
      <c r="E1197">
        <v>0</v>
      </c>
      <c r="F1197" s="5">
        <v>2.8559995208039397</v>
      </c>
      <c r="G1197" s="5">
        <v>4.9030501270345326</v>
      </c>
      <c r="H1197" s="5">
        <v>3.8038443061192386</v>
      </c>
    </row>
    <row r="1198" spans="1:8" x14ac:dyDescent="0.3">
      <c r="A1198" t="s">
        <v>26</v>
      </c>
      <c r="B1198" t="s">
        <v>12</v>
      </c>
      <c r="C1198" t="s">
        <v>17</v>
      </c>
      <c r="D1198" t="s">
        <v>28</v>
      </c>
      <c r="E1198">
        <v>24</v>
      </c>
      <c r="F1198" s="5"/>
      <c r="G1198" s="5"/>
      <c r="H1198" s="5"/>
    </row>
    <row r="1199" spans="1:8" x14ac:dyDescent="0.3">
      <c r="A1199" t="s">
        <v>26</v>
      </c>
      <c r="B1199" t="s">
        <v>12</v>
      </c>
      <c r="C1199" t="s">
        <v>17</v>
      </c>
      <c r="D1199" t="s">
        <v>29</v>
      </c>
      <c r="E1199">
        <v>39</v>
      </c>
      <c r="F1199" s="5"/>
      <c r="G1199" s="5"/>
      <c r="H1199" s="5"/>
    </row>
    <row r="1200" spans="1:8" x14ac:dyDescent="0.3">
      <c r="A1200" t="s">
        <v>26</v>
      </c>
      <c r="B1200" t="s">
        <v>12</v>
      </c>
      <c r="C1200" t="s">
        <v>17</v>
      </c>
      <c r="D1200" t="s">
        <v>30</v>
      </c>
      <c r="E1200">
        <v>148</v>
      </c>
      <c r="F1200" s="5"/>
      <c r="G1200" s="5"/>
      <c r="H1200" s="5"/>
    </row>
    <row r="1201" spans="1:8" x14ac:dyDescent="0.3">
      <c r="A1201" t="s">
        <v>26</v>
      </c>
      <c r="B1201" t="s">
        <v>12</v>
      </c>
      <c r="C1201" t="s">
        <v>17</v>
      </c>
      <c r="D1201" s="2" t="s">
        <v>31</v>
      </c>
      <c r="E1201">
        <v>925</v>
      </c>
      <c r="F1201" s="5"/>
      <c r="G1201" s="5"/>
      <c r="H1201" s="5"/>
    </row>
  </sheetData>
  <mergeCells count="720">
    <mergeCell ref="F12:F16"/>
    <mergeCell ref="G12:G16"/>
    <mergeCell ref="H12:H16"/>
    <mergeCell ref="F17:F21"/>
    <mergeCell ref="G17:G21"/>
    <mergeCell ref="H17:H21"/>
    <mergeCell ref="F2:F6"/>
    <mergeCell ref="G2:G6"/>
    <mergeCell ref="H2:H6"/>
    <mergeCell ref="F7:F11"/>
    <mergeCell ref="G7:G11"/>
    <mergeCell ref="H7:H11"/>
    <mergeCell ref="F32:F36"/>
    <mergeCell ref="G32:G36"/>
    <mergeCell ref="H32:H36"/>
    <mergeCell ref="F37:F41"/>
    <mergeCell ref="G37:G41"/>
    <mergeCell ref="H37:H41"/>
    <mergeCell ref="F22:F26"/>
    <mergeCell ref="G22:G26"/>
    <mergeCell ref="H22:H26"/>
    <mergeCell ref="F27:F31"/>
    <mergeCell ref="G27:G31"/>
    <mergeCell ref="H27:H31"/>
    <mergeCell ref="F52:F56"/>
    <mergeCell ref="G52:G56"/>
    <mergeCell ref="H52:H56"/>
    <mergeCell ref="F57:F61"/>
    <mergeCell ref="G57:G61"/>
    <mergeCell ref="H57:H61"/>
    <mergeCell ref="F42:F46"/>
    <mergeCell ref="G42:G46"/>
    <mergeCell ref="H42:H46"/>
    <mergeCell ref="F47:F51"/>
    <mergeCell ref="G47:G51"/>
    <mergeCell ref="H47:H51"/>
    <mergeCell ref="F72:F76"/>
    <mergeCell ref="G72:G76"/>
    <mergeCell ref="H72:H76"/>
    <mergeCell ref="F77:F81"/>
    <mergeCell ref="G77:G81"/>
    <mergeCell ref="H77:H81"/>
    <mergeCell ref="F62:F66"/>
    <mergeCell ref="G62:G66"/>
    <mergeCell ref="H62:H66"/>
    <mergeCell ref="F67:F71"/>
    <mergeCell ref="G67:G71"/>
    <mergeCell ref="H67:H71"/>
    <mergeCell ref="F92:F96"/>
    <mergeCell ref="G92:G96"/>
    <mergeCell ref="H92:H96"/>
    <mergeCell ref="F97:F101"/>
    <mergeCell ref="G97:G101"/>
    <mergeCell ref="H97:H101"/>
    <mergeCell ref="F82:F86"/>
    <mergeCell ref="G82:G86"/>
    <mergeCell ref="H82:H86"/>
    <mergeCell ref="F87:F91"/>
    <mergeCell ref="G87:G91"/>
    <mergeCell ref="H87:H91"/>
    <mergeCell ref="F112:F116"/>
    <mergeCell ref="G112:G116"/>
    <mergeCell ref="H112:H116"/>
    <mergeCell ref="F117:F121"/>
    <mergeCell ref="G117:G121"/>
    <mergeCell ref="H117:H121"/>
    <mergeCell ref="F102:F106"/>
    <mergeCell ref="G102:G106"/>
    <mergeCell ref="H102:H106"/>
    <mergeCell ref="F107:F111"/>
    <mergeCell ref="G107:G111"/>
    <mergeCell ref="H107:H111"/>
    <mergeCell ref="F132:F136"/>
    <mergeCell ref="G132:G136"/>
    <mergeCell ref="H132:H136"/>
    <mergeCell ref="F137:F141"/>
    <mergeCell ref="G137:G141"/>
    <mergeCell ref="H137:H141"/>
    <mergeCell ref="F122:F126"/>
    <mergeCell ref="G122:G126"/>
    <mergeCell ref="H122:H126"/>
    <mergeCell ref="F127:F131"/>
    <mergeCell ref="G127:G131"/>
    <mergeCell ref="H127:H131"/>
    <mergeCell ref="F152:F156"/>
    <mergeCell ref="G152:G156"/>
    <mergeCell ref="H152:H156"/>
    <mergeCell ref="F157:F161"/>
    <mergeCell ref="G157:G161"/>
    <mergeCell ref="H157:H161"/>
    <mergeCell ref="F142:F146"/>
    <mergeCell ref="G142:G146"/>
    <mergeCell ref="H142:H146"/>
    <mergeCell ref="F147:F151"/>
    <mergeCell ref="G147:G151"/>
    <mergeCell ref="H147:H151"/>
    <mergeCell ref="F172:F176"/>
    <mergeCell ref="G172:G176"/>
    <mergeCell ref="H172:H176"/>
    <mergeCell ref="F177:F181"/>
    <mergeCell ref="G177:G181"/>
    <mergeCell ref="H177:H181"/>
    <mergeCell ref="F162:F166"/>
    <mergeCell ref="G162:G166"/>
    <mergeCell ref="H162:H166"/>
    <mergeCell ref="F167:F171"/>
    <mergeCell ref="G167:G171"/>
    <mergeCell ref="H167:H171"/>
    <mergeCell ref="F192:F196"/>
    <mergeCell ref="G192:G196"/>
    <mergeCell ref="H192:H196"/>
    <mergeCell ref="F197:F201"/>
    <mergeCell ref="G197:G201"/>
    <mergeCell ref="H197:H201"/>
    <mergeCell ref="F182:F186"/>
    <mergeCell ref="G182:G186"/>
    <mergeCell ref="H182:H186"/>
    <mergeCell ref="F187:F191"/>
    <mergeCell ref="G187:G191"/>
    <mergeCell ref="H187:H191"/>
    <mergeCell ref="F212:F216"/>
    <mergeCell ref="G212:G216"/>
    <mergeCell ref="H212:H216"/>
    <mergeCell ref="F217:F221"/>
    <mergeCell ref="G217:G221"/>
    <mergeCell ref="H217:H221"/>
    <mergeCell ref="F202:F206"/>
    <mergeCell ref="G202:G206"/>
    <mergeCell ref="H202:H206"/>
    <mergeCell ref="F207:F211"/>
    <mergeCell ref="G207:G211"/>
    <mergeCell ref="H207:H211"/>
    <mergeCell ref="F232:F236"/>
    <mergeCell ref="G232:G236"/>
    <mergeCell ref="H232:H236"/>
    <mergeCell ref="F237:F241"/>
    <mergeCell ref="G237:G241"/>
    <mergeCell ref="H237:H241"/>
    <mergeCell ref="F222:F226"/>
    <mergeCell ref="G222:G226"/>
    <mergeCell ref="H222:H226"/>
    <mergeCell ref="F227:F231"/>
    <mergeCell ref="G227:G231"/>
    <mergeCell ref="H227:H231"/>
    <mergeCell ref="F252:F256"/>
    <mergeCell ref="G252:G256"/>
    <mergeCell ref="H252:H256"/>
    <mergeCell ref="F257:F261"/>
    <mergeCell ref="G257:G261"/>
    <mergeCell ref="H257:H261"/>
    <mergeCell ref="F242:F246"/>
    <mergeCell ref="G242:G246"/>
    <mergeCell ref="H242:H246"/>
    <mergeCell ref="F247:F251"/>
    <mergeCell ref="G247:G251"/>
    <mergeCell ref="H247:H251"/>
    <mergeCell ref="F272:F276"/>
    <mergeCell ref="G272:G276"/>
    <mergeCell ref="H272:H276"/>
    <mergeCell ref="F277:F281"/>
    <mergeCell ref="G277:G281"/>
    <mergeCell ref="H277:H281"/>
    <mergeCell ref="F262:F266"/>
    <mergeCell ref="G262:G266"/>
    <mergeCell ref="H262:H266"/>
    <mergeCell ref="F267:F271"/>
    <mergeCell ref="G267:G271"/>
    <mergeCell ref="H267:H271"/>
    <mergeCell ref="F292:F296"/>
    <mergeCell ref="G292:G296"/>
    <mergeCell ref="H292:H296"/>
    <mergeCell ref="F297:F301"/>
    <mergeCell ref="G297:G301"/>
    <mergeCell ref="H297:H301"/>
    <mergeCell ref="F282:F286"/>
    <mergeCell ref="G282:G286"/>
    <mergeCell ref="H282:H286"/>
    <mergeCell ref="F287:F291"/>
    <mergeCell ref="G287:G291"/>
    <mergeCell ref="H287:H291"/>
    <mergeCell ref="F312:F316"/>
    <mergeCell ref="G312:G316"/>
    <mergeCell ref="H312:H316"/>
    <mergeCell ref="F317:F321"/>
    <mergeCell ref="G317:G321"/>
    <mergeCell ref="H317:H321"/>
    <mergeCell ref="F302:F306"/>
    <mergeCell ref="G302:G306"/>
    <mergeCell ref="H302:H306"/>
    <mergeCell ref="F307:F311"/>
    <mergeCell ref="G307:G311"/>
    <mergeCell ref="H307:H311"/>
    <mergeCell ref="F332:F336"/>
    <mergeCell ref="G332:G336"/>
    <mergeCell ref="H332:H336"/>
    <mergeCell ref="F337:F341"/>
    <mergeCell ref="G337:G341"/>
    <mergeCell ref="H337:H341"/>
    <mergeCell ref="F322:F326"/>
    <mergeCell ref="G322:G326"/>
    <mergeCell ref="H322:H326"/>
    <mergeCell ref="F327:F331"/>
    <mergeCell ref="G327:G331"/>
    <mergeCell ref="H327:H331"/>
    <mergeCell ref="F352:F356"/>
    <mergeCell ref="G352:G356"/>
    <mergeCell ref="H352:H356"/>
    <mergeCell ref="F357:F361"/>
    <mergeCell ref="G357:G361"/>
    <mergeCell ref="H357:H361"/>
    <mergeCell ref="F342:F346"/>
    <mergeCell ref="G342:G346"/>
    <mergeCell ref="H342:H346"/>
    <mergeCell ref="F347:F351"/>
    <mergeCell ref="G347:G351"/>
    <mergeCell ref="H347:H351"/>
    <mergeCell ref="F372:F376"/>
    <mergeCell ref="G372:G376"/>
    <mergeCell ref="H372:H376"/>
    <mergeCell ref="F377:F381"/>
    <mergeCell ref="G377:G381"/>
    <mergeCell ref="H377:H381"/>
    <mergeCell ref="F362:F366"/>
    <mergeCell ref="G362:G366"/>
    <mergeCell ref="H362:H366"/>
    <mergeCell ref="F367:F371"/>
    <mergeCell ref="G367:G371"/>
    <mergeCell ref="H367:H371"/>
    <mergeCell ref="F392:F396"/>
    <mergeCell ref="G392:G396"/>
    <mergeCell ref="H392:H396"/>
    <mergeCell ref="F397:F401"/>
    <mergeCell ref="G397:G401"/>
    <mergeCell ref="H397:H401"/>
    <mergeCell ref="F382:F386"/>
    <mergeCell ref="G382:G386"/>
    <mergeCell ref="H382:H386"/>
    <mergeCell ref="F387:F391"/>
    <mergeCell ref="G387:G391"/>
    <mergeCell ref="H387:H391"/>
    <mergeCell ref="F412:F416"/>
    <mergeCell ref="G412:G416"/>
    <mergeCell ref="H412:H416"/>
    <mergeCell ref="F417:F421"/>
    <mergeCell ref="G417:G421"/>
    <mergeCell ref="H417:H421"/>
    <mergeCell ref="F402:F406"/>
    <mergeCell ref="G402:G406"/>
    <mergeCell ref="H402:H406"/>
    <mergeCell ref="F407:F411"/>
    <mergeCell ref="G407:G411"/>
    <mergeCell ref="H407:H411"/>
    <mergeCell ref="F432:F436"/>
    <mergeCell ref="G432:G436"/>
    <mergeCell ref="H432:H436"/>
    <mergeCell ref="F437:F441"/>
    <mergeCell ref="G437:G441"/>
    <mergeCell ref="H437:H441"/>
    <mergeCell ref="F422:F426"/>
    <mergeCell ref="G422:G426"/>
    <mergeCell ref="H422:H426"/>
    <mergeCell ref="F427:F431"/>
    <mergeCell ref="G427:G431"/>
    <mergeCell ref="H427:H431"/>
    <mergeCell ref="F452:F456"/>
    <mergeCell ref="G452:G456"/>
    <mergeCell ref="H452:H456"/>
    <mergeCell ref="F457:F461"/>
    <mergeCell ref="G457:G461"/>
    <mergeCell ref="H457:H461"/>
    <mergeCell ref="F442:F446"/>
    <mergeCell ref="G442:G446"/>
    <mergeCell ref="H442:H446"/>
    <mergeCell ref="F447:F451"/>
    <mergeCell ref="G447:G451"/>
    <mergeCell ref="H447:H451"/>
    <mergeCell ref="F472:F476"/>
    <mergeCell ref="G472:G476"/>
    <mergeCell ref="H472:H476"/>
    <mergeCell ref="F477:F481"/>
    <mergeCell ref="G477:G481"/>
    <mergeCell ref="H477:H481"/>
    <mergeCell ref="F462:F466"/>
    <mergeCell ref="G462:G466"/>
    <mergeCell ref="H462:H466"/>
    <mergeCell ref="F467:F471"/>
    <mergeCell ref="G467:G471"/>
    <mergeCell ref="H467:H471"/>
    <mergeCell ref="F492:F496"/>
    <mergeCell ref="G492:G496"/>
    <mergeCell ref="H492:H496"/>
    <mergeCell ref="F497:F501"/>
    <mergeCell ref="G497:G501"/>
    <mergeCell ref="H497:H501"/>
    <mergeCell ref="F482:F486"/>
    <mergeCell ref="G482:G486"/>
    <mergeCell ref="H482:H486"/>
    <mergeCell ref="F487:F491"/>
    <mergeCell ref="G487:G491"/>
    <mergeCell ref="H487:H491"/>
    <mergeCell ref="F512:F516"/>
    <mergeCell ref="G512:G516"/>
    <mergeCell ref="H512:H516"/>
    <mergeCell ref="F517:F521"/>
    <mergeCell ref="G517:G521"/>
    <mergeCell ref="H517:H521"/>
    <mergeCell ref="F502:F506"/>
    <mergeCell ref="G502:G506"/>
    <mergeCell ref="H502:H506"/>
    <mergeCell ref="F507:F511"/>
    <mergeCell ref="G507:G511"/>
    <mergeCell ref="H507:H511"/>
    <mergeCell ref="F532:F536"/>
    <mergeCell ref="G532:G536"/>
    <mergeCell ref="H532:H536"/>
    <mergeCell ref="F537:F541"/>
    <mergeCell ref="G537:G541"/>
    <mergeCell ref="H537:H541"/>
    <mergeCell ref="F522:F526"/>
    <mergeCell ref="G522:G526"/>
    <mergeCell ref="H522:H526"/>
    <mergeCell ref="F527:F531"/>
    <mergeCell ref="G527:G531"/>
    <mergeCell ref="H527:H531"/>
    <mergeCell ref="F552:F556"/>
    <mergeCell ref="G552:G556"/>
    <mergeCell ref="H552:H556"/>
    <mergeCell ref="F557:F561"/>
    <mergeCell ref="G557:G561"/>
    <mergeCell ref="H557:H561"/>
    <mergeCell ref="F542:F546"/>
    <mergeCell ref="G542:G546"/>
    <mergeCell ref="H542:H546"/>
    <mergeCell ref="F547:F551"/>
    <mergeCell ref="G547:G551"/>
    <mergeCell ref="H547:H551"/>
    <mergeCell ref="F572:F576"/>
    <mergeCell ref="G572:G576"/>
    <mergeCell ref="H572:H576"/>
    <mergeCell ref="F577:F581"/>
    <mergeCell ref="G577:G581"/>
    <mergeCell ref="H577:H581"/>
    <mergeCell ref="F562:F566"/>
    <mergeCell ref="G562:G566"/>
    <mergeCell ref="H562:H566"/>
    <mergeCell ref="F567:F571"/>
    <mergeCell ref="G567:G571"/>
    <mergeCell ref="H567:H571"/>
    <mergeCell ref="F592:F596"/>
    <mergeCell ref="G592:G596"/>
    <mergeCell ref="H592:H596"/>
    <mergeCell ref="F597:F601"/>
    <mergeCell ref="G597:G601"/>
    <mergeCell ref="H597:H601"/>
    <mergeCell ref="F582:F586"/>
    <mergeCell ref="G582:G586"/>
    <mergeCell ref="H582:H586"/>
    <mergeCell ref="F587:F591"/>
    <mergeCell ref="G587:G591"/>
    <mergeCell ref="H587:H591"/>
    <mergeCell ref="F602:F606"/>
    <mergeCell ref="G602:G606"/>
    <mergeCell ref="H602:H606"/>
    <mergeCell ref="F607:F611"/>
    <mergeCell ref="G607:G611"/>
    <mergeCell ref="H607:H611"/>
    <mergeCell ref="F612:F616"/>
    <mergeCell ref="G612:G616"/>
    <mergeCell ref="H612:H616"/>
    <mergeCell ref="F617:F621"/>
    <mergeCell ref="G617:G621"/>
    <mergeCell ref="H617:H621"/>
    <mergeCell ref="F622:F626"/>
    <mergeCell ref="G622:G626"/>
    <mergeCell ref="H622:H626"/>
    <mergeCell ref="F627:F631"/>
    <mergeCell ref="G627:G631"/>
    <mergeCell ref="H627:H631"/>
    <mergeCell ref="F632:F636"/>
    <mergeCell ref="G632:G636"/>
    <mergeCell ref="H632:H636"/>
    <mergeCell ref="F637:F641"/>
    <mergeCell ref="G637:G641"/>
    <mergeCell ref="H637:H641"/>
    <mergeCell ref="F642:F646"/>
    <mergeCell ref="G642:G646"/>
    <mergeCell ref="H642:H646"/>
    <mergeCell ref="F647:F651"/>
    <mergeCell ref="G647:G651"/>
    <mergeCell ref="H647:H651"/>
    <mergeCell ref="F652:F656"/>
    <mergeCell ref="G652:G656"/>
    <mergeCell ref="H652:H656"/>
    <mergeCell ref="F657:F661"/>
    <mergeCell ref="G657:G661"/>
    <mergeCell ref="H657:H661"/>
    <mergeCell ref="F662:F666"/>
    <mergeCell ref="G662:G666"/>
    <mergeCell ref="H662:H666"/>
    <mergeCell ref="F667:F671"/>
    <mergeCell ref="G667:G671"/>
    <mergeCell ref="H667:H671"/>
    <mergeCell ref="F672:F676"/>
    <mergeCell ref="G672:G676"/>
    <mergeCell ref="H672:H676"/>
    <mergeCell ref="F677:F681"/>
    <mergeCell ref="G677:G681"/>
    <mergeCell ref="H677:H681"/>
    <mergeCell ref="F682:F686"/>
    <mergeCell ref="G682:G686"/>
    <mergeCell ref="H682:H686"/>
    <mergeCell ref="F687:F691"/>
    <mergeCell ref="G687:G691"/>
    <mergeCell ref="H687:H691"/>
    <mergeCell ref="F692:F696"/>
    <mergeCell ref="G692:G696"/>
    <mergeCell ref="H692:H696"/>
    <mergeCell ref="F697:F701"/>
    <mergeCell ref="G697:G701"/>
    <mergeCell ref="H697:H701"/>
    <mergeCell ref="F702:F706"/>
    <mergeCell ref="G702:G706"/>
    <mergeCell ref="H702:H706"/>
    <mergeCell ref="F707:F711"/>
    <mergeCell ref="G707:G711"/>
    <mergeCell ref="H707:H711"/>
    <mergeCell ref="F712:F716"/>
    <mergeCell ref="G712:G716"/>
    <mergeCell ref="H712:H716"/>
    <mergeCell ref="F717:F721"/>
    <mergeCell ref="G717:G721"/>
    <mergeCell ref="H717:H721"/>
    <mergeCell ref="F722:F726"/>
    <mergeCell ref="G722:G726"/>
    <mergeCell ref="H722:H726"/>
    <mergeCell ref="F727:F731"/>
    <mergeCell ref="G727:G731"/>
    <mergeCell ref="H727:H731"/>
    <mergeCell ref="F732:F736"/>
    <mergeCell ref="G732:G736"/>
    <mergeCell ref="H732:H736"/>
    <mergeCell ref="F737:F741"/>
    <mergeCell ref="G737:G741"/>
    <mergeCell ref="H737:H741"/>
    <mergeCell ref="F742:F746"/>
    <mergeCell ref="G742:G746"/>
    <mergeCell ref="H742:H746"/>
    <mergeCell ref="F747:F751"/>
    <mergeCell ref="G747:G751"/>
    <mergeCell ref="H747:H751"/>
    <mergeCell ref="F752:F756"/>
    <mergeCell ref="G752:G756"/>
    <mergeCell ref="H752:H756"/>
    <mergeCell ref="F757:F761"/>
    <mergeCell ref="G757:G761"/>
    <mergeCell ref="H757:H761"/>
    <mergeCell ref="F762:F766"/>
    <mergeCell ref="G762:G766"/>
    <mergeCell ref="H762:H766"/>
    <mergeCell ref="F767:F771"/>
    <mergeCell ref="G767:G771"/>
    <mergeCell ref="H767:H771"/>
    <mergeCell ref="F772:F776"/>
    <mergeCell ref="G772:G776"/>
    <mergeCell ref="H772:H776"/>
    <mergeCell ref="F777:F781"/>
    <mergeCell ref="G777:G781"/>
    <mergeCell ref="H777:H781"/>
    <mergeCell ref="F782:F786"/>
    <mergeCell ref="G782:G786"/>
    <mergeCell ref="H782:H786"/>
    <mergeCell ref="F787:F791"/>
    <mergeCell ref="G787:G791"/>
    <mergeCell ref="H787:H791"/>
    <mergeCell ref="F792:F796"/>
    <mergeCell ref="G792:G796"/>
    <mergeCell ref="H792:H796"/>
    <mergeCell ref="F797:F801"/>
    <mergeCell ref="G797:G801"/>
    <mergeCell ref="H797:H801"/>
    <mergeCell ref="F802:F806"/>
    <mergeCell ref="G802:G806"/>
    <mergeCell ref="H802:H806"/>
    <mergeCell ref="F807:F811"/>
    <mergeCell ref="G807:G811"/>
    <mergeCell ref="H807:H811"/>
    <mergeCell ref="F812:F816"/>
    <mergeCell ref="G812:G816"/>
    <mergeCell ref="H812:H816"/>
    <mergeCell ref="F817:F821"/>
    <mergeCell ref="G817:G821"/>
    <mergeCell ref="H817:H821"/>
    <mergeCell ref="F822:F826"/>
    <mergeCell ref="G822:G826"/>
    <mergeCell ref="H822:H826"/>
    <mergeCell ref="F827:F831"/>
    <mergeCell ref="G827:G831"/>
    <mergeCell ref="H827:H831"/>
    <mergeCell ref="F832:F836"/>
    <mergeCell ref="G832:G836"/>
    <mergeCell ref="H832:H836"/>
    <mergeCell ref="F837:F841"/>
    <mergeCell ref="G837:G841"/>
    <mergeCell ref="H837:H841"/>
    <mergeCell ref="F842:F846"/>
    <mergeCell ref="G842:G846"/>
    <mergeCell ref="H842:H846"/>
    <mergeCell ref="F847:F851"/>
    <mergeCell ref="G847:G851"/>
    <mergeCell ref="H847:H851"/>
    <mergeCell ref="F852:F856"/>
    <mergeCell ref="G852:G856"/>
    <mergeCell ref="H852:H856"/>
    <mergeCell ref="F857:F861"/>
    <mergeCell ref="G857:G861"/>
    <mergeCell ref="H857:H861"/>
    <mergeCell ref="F862:F866"/>
    <mergeCell ref="G862:G866"/>
    <mergeCell ref="H862:H866"/>
    <mergeCell ref="F867:F871"/>
    <mergeCell ref="G867:G871"/>
    <mergeCell ref="H867:H871"/>
    <mergeCell ref="F872:F876"/>
    <mergeCell ref="G872:G876"/>
    <mergeCell ref="H872:H876"/>
    <mergeCell ref="F877:F881"/>
    <mergeCell ref="G877:G881"/>
    <mergeCell ref="H877:H881"/>
    <mergeCell ref="F882:F886"/>
    <mergeCell ref="G882:G886"/>
    <mergeCell ref="H882:H886"/>
    <mergeCell ref="F887:F891"/>
    <mergeCell ref="G887:G891"/>
    <mergeCell ref="H887:H891"/>
    <mergeCell ref="F892:F896"/>
    <mergeCell ref="G892:G896"/>
    <mergeCell ref="H892:H896"/>
    <mergeCell ref="F897:F901"/>
    <mergeCell ref="G897:G901"/>
    <mergeCell ref="H897:H901"/>
    <mergeCell ref="F902:F906"/>
    <mergeCell ref="G902:G906"/>
    <mergeCell ref="H902:H906"/>
    <mergeCell ref="F907:F911"/>
    <mergeCell ref="G907:G911"/>
    <mergeCell ref="H907:H911"/>
    <mergeCell ref="F912:F916"/>
    <mergeCell ref="G912:G916"/>
    <mergeCell ref="H912:H916"/>
    <mergeCell ref="F917:F921"/>
    <mergeCell ref="G917:G921"/>
    <mergeCell ref="H917:H921"/>
    <mergeCell ref="F922:F926"/>
    <mergeCell ref="G922:G926"/>
    <mergeCell ref="H922:H926"/>
    <mergeCell ref="F927:F931"/>
    <mergeCell ref="G927:G931"/>
    <mergeCell ref="H927:H931"/>
    <mergeCell ref="F932:F936"/>
    <mergeCell ref="G932:G936"/>
    <mergeCell ref="H932:H936"/>
    <mergeCell ref="F937:F941"/>
    <mergeCell ref="G937:G941"/>
    <mergeCell ref="H937:H941"/>
    <mergeCell ref="F942:F946"/>
    <mergeCell ref="G942:G946"/>
    <mergeCell ref="H942:H946"/>
    <mergeCell ref="F947:F951"/>
    <mergeCell ref="G947:G951"/>
    <mergeCell ref="H947:H951"/>
    <mergeCell ref="F952:F956"/>
    <mergeCell ref="G952:G956"/>
    <mergeCell ref="H952:H956"/>
    <mergeCell ref="F957:F961"/>
    <mergeCell ref="G957:G961"/>
    <mergeCell ref="H957:H961"/>
    <mergeCell ref="F962:F966"/>
    <mergeCell ref="G962:G966"/>
    <mergeCell ref="H962:H966"/>
    <mergeCell ref="F967:F971"/>
    <mergeCell ref="G967:G971"/>
    <mergeCell ref="H967:H971"/>
    <mergeCell ref="F972:F976"/>
    <mergeCell ref="G972:G976"/>
    <mergeCell ref="H972:H976"/>
    <mergeCell ref="F977:F981"/>
    <mergeCell ref="G977:G981"/>
    <mergeCell ref="H977:H981"/>
    <mergeCell ref="F982:F986"/>
    <mergeCell ref="G982:G986"/>
    <mergeCell ref="H982:H986"/>
    <mergeCell ref="F987:F991"/>
    <mergeCell ref="G987:G991"/>
    <mergeCell ref="H987:H991"/>
    <mergeCell ref="F992:F996"/>
    <mergeCell ref="G992:G996"/>
    <mergeCell ref="H992:H996"/>
    <mergeCell ref="F997:F1001"/>
    <mergeCell ref="G997:G1001"/>
    <mergeCell ref="H997:H1001"/>
    <mergeCell ref="F1002:F1006"/>
    <mergeCell ref="G1002:G1006"/>
    <mergeCell ref="H1002:H1006"/>
    <mergeCell ref="F1007:F1011"/>
    <mergeCell ref="G1007:G1011"/>
    <mergeCell ref="H1007:H1011"/>
    <mergeCell ref="F1012:F1016"/>
    <mergeCell ref="G1012:G1016"/>
    <mergeCell ref="H1012:H1016"/>
    <mergeCell ref="F1017:F1021"/>
    <mergeCell ref="G1017:G1021"/>
    <mergeCell ref="H1017:H1021"/>
    <mergeCell ref="F1022:F1026"/>
    <mergeCell ref="G1022:G1026"/>
    <mergeCell ref="H1022:H1026"/>
    <mergeCell ref="F1027:F1031"/>
    <mergeCell ref="G1027:G1031"/>
    <mergeCell ref="H1027:H1031"/>
    <mergeCell ref="F1032:F1036"/>
    <mergeCell ref="G1032:G1036"/>
    <mergeCell ref="H1032:H1036"/>
    <mergeCell ref="F1037:F1041"/>
    <mergeCell ref="G1037:G1041"/>
    <mergeCell ref="H1037:H1041"/>
    <mergeCell ref="F1042:F1046"/>
    <mergeCell ref="G1042:G1046"/>
    <mergeCell ref="H1042:H1046"/>
    <mergeCell ref="F1047:F1051"/>
    <mergeCell ref="G1047:G1051"/>
    <mergeCell ref="H1047:H1051"/>
    <mergeCell ref="F1052:F1056"/>
    <mergeCell ref="G1052:G1056"/>
    <mergeCell ref="H1052:H1056"/>
    <mergeCell ref="F1057:F1061"/>
    <mergeCell ref="G1057:G1061"/>
    <mergeCell ref="H1057:H1061"/>
    <mergeCell ref="F1062:F1066"/>
    <mergeCell ref="G1062:G1066"/>
    <mergeCell ref="H1062:H1066"/>
    <mergeCell ref="F1067:F1071"/>
    <mergeCell ref="G1067:G1071"/>
    <mergeCell ref="H1067:H1071"/>
    <mergeCell ref="F1072:F1076"/>
    <mergeCell ref="G1072:G1076"/>
    <mergeCell ref="H1072:H1076"/>
    <mergeCell ref="F1077:F1081"/>
    <mergeCell ref="G1077:G1081"/>
    <mergeCell ref="H1077:H1081"/>
    <mergeCell ref="F1082:F1086"/>
    <mergeCell ref="G1082:G1086"/>
    <mergeCell ref="H1082:H1086"/>
    <mergeCell ref="F1087:F1091"/>
    <mergeCell ref="G1087:G1091"/>
    <mergeCell ref="H1087:H1091"/>
    <mergeCell ref="F1092:F1096"/>
    <mergeCell ref="G1092:G1096"/>
    <mergeCell ref="H1092:H1096"/>
    <mergeCell ref="F1097:F1101"/>
    <mergeCell ref="G1097:G1101"/>
    <mergeCell ref="H1097:H1101"/>
    <mergeCell ref="F1102:F1106"/>
    <mergeCell ref="G1102:G1106"/>
    <mergeCell ref="H1102:H1106"/>
    <mergeCell ref="F1107:F1111"/>
    <mergeCell ref="G1107:G1111"/>
    <mergeCell ref="H1107:H1111"/>
    <mergeCell ref="F1112:F1116"/>
    <mergeCell ref="G1112:G1116"/>
    <mergeCell ref="H1112:H1116"/>
    <mergeCell ref="F1117:F1121"/>
    <mergeCell ref="G1117:G1121"/>
    <mergeCell ref="H1117:H1121"/>
    <mergeCell ref="F1122:F1126"/>
    <mergeCell ref="G1122:G1126"/>
    <mergeCell ref="H1122:H1126"/>
    <mergeCell ref="F1127:F1131"/>
    <mergeCell ref="G1127:G1131"/>
    <mergeCell ref="H1127:H1131"/>
    <mergeCell ref="F1132:F1136"/>
    <mergeCell ref="G1132:G1136"/>
    <mergeCell ref="H1132:H1136"/>
    <mergeCell ref="F1137:F1141"/>
    <mergeCell ref="G1137:G1141"/>
    <mergeCell ref="H1137:H1141"/>
    <mergeCell ref="F1142:F1146"/>
    <mergeCell ref="G1142:G1146"/>
    <mergeCell ref="H1142:H1146"/>
    <mergeCell ref="F1147:F1151"/>
    <mergeCell ref="G1147:G1151"/>
    <mergeCell ref="H1147:H1151"/>
    <mergeCell ref="F1152:F1156"/>
    <mergeCell ref="G1152:G1156"/>
    <mergeCell ref="H1152:H1156"/>
    <mergeCell ref="F1157:F1161"/>
    <mergeCell ref="G1157:G1161"/>
    <mergeCell ref="H1157:H1161"/>
    <mergeCell ref="F1162:F1166"/>
    <mergeCell ref="G1162:G1166"/>
    <mergeCell ref="H1162:H1166"/>
    <mergeCell ref="F1167:F1171"/>
    <mergeCell ref="G1167:G1171"/>
    <mergeCell ref="H1167:H1171"/>
    <mergeCell ref="F1172:F1176"/>
    <mergeCell ref="G1172:G1176"/>
    <mergeCell ref="H1172:H1176"/>
    <mergeCell ref="F1177:F1181"/>
    <mergeCell ref="G1177:G1181"/>
    <mergeCell ref="H1177:H1181"/>
    <mergeCell ref="F1182:F1186"/>
    <mergeCell ref="G1182:G1186"/>
    <mergeCell ref="H1182:H1186"/>
    <mergeCell ref="F1187:F1191"/>
    <mergeCell ref="G1187:G1191"/>
    <mergeCell ref="H1187:H1191"/>
    <mergeCell ref="F1192:F1196"/>
    <mergeCell ref="G1192:G1196"/>
    <mergeCell ref="H1192:H1196"/>
    <mergeCell ref="F1197:F1201"/>
    <mergeCell ref="G1197:G1201"/>
    <mergeCell ref="H1197:H120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02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2" max="5" width="14.33203125" customWidth="1"/>
    <col min="6" max="6" width="15.109375" customWidth="1"/>
    <col min="7" max="7" width="12" customWidth="1"/>
    <col min="8" max="8" width="27" customWidth="1"/>
  </cols>
  <sheetData>
    <row r="1" spans="1:8" s="1" customFormat="1" x14ac:dyDescent="0.3">
      <c r="A1" s="1" t="s">
        <v>0</v>
      </c>
      <c r="B1" s="1" t="s">
        <v>3</v>
      </c>
      <c r="C1" s="1" t="s">
        <v>5</v>
      </c>
      <c r="D1" s="1" t="s">
        <v>18</v>
      </c>
      <c r="E1" s="1" t="s">
        <v>4</v>
      </c>
      <c r="F1" s="1" t="s">
        <v>2</v>
      </c>
      <c r="G1" s="1" t="s">
        <v>1</v>
      </c>
      <c r="H1" s="1" t="s">
        <v>22</v>
      </c>
    </row>
    <row r="2" spans="1:8" x14ac:dyDescent="0.3">
      <c r="A2" t="s">
        <v>6</v>
      </c>
      <c r="B2" t="s">
        <v>7</v>
      </c>
      <c r="C2" t="s">
        <v>13</v>
      </c>
      <c r="D2" t="str">
        <f>"0-1"</f>
        <v>0-1</v>
      </c>
      <c r="E2">
        <v>0</v>
      </c>
      <c r="F2" s="6">
        <v>3.52</v>
      </c>
      <c r="G2" s="6">
        <v>4.53</v>
      </c>
      <c r="H2" s="6">
        <v>3.96</v>
      </c>
    </row>
    <row r="3" spans="1:8" x14ac:dyDescent="0.3">
      <c r="A3" t="s">
        <v>6</v>
      </c>
      <c r="B3" t="s">
        <v>7</v>
      </c>
      <c r="C3" t="s">
        <v>13</v>
      </c>
      <c r="D3" t="str">
        <f>"1-2"</f>
        <v>1-2</v>
      </c>
      <c r="E3">
        <v>43</v>
      </c>
      <c r="F3" s="6"/>
      <c r="G3" s="6"/>
      <c r="H3" s="6"/>
    </row>
    <row r="4" spans="1:8" x14ac:dyDescent="0.3">
      <c r="A4" t="s">
        <v>6</v>
      </c>
      <c r="B4" t="s">
        <v>7</v>
      </c>
      <c r="C4" t="s">
        <v>13</v>
      </c>
      <c r="D4" t="str">
        <f>"2-3"</f>
        <v>2-3</v>
      </c>
      <c r="E4">
        <v>76</v>
      </c>
      <c r="F4" s="6"/>
      <c r="G4" s="6"/>
      <c r="H4" s="6"/>
    </row>
    <row r="5" spans="1:8" x14ac:dyDescent="0.3">
      <c r="A5" t="s">
        <v>6</v>
      </c>
      <c r="B5" t="s">
        <v>7</v>
      </c>
      <c r="C5" t="s">
        <v>13</v>
      </c>
      <c r="D5" t="str">
        <f>"3-4"</f>
        <v>3-4</v>
      </c>
      <c r="E5">
        <v>238</v>
      </c>
      <c r="F5" s="6"/>
      <c r="G5" s="6"/>
      <c r="H5" s="6"/>
    </row>
    <row r="6" spans="1:8" x14ac:dyDescent="0.3">
      <c r="A6" t="s">
        <v>6</v>
      </c>
      <c r="B6" t="s">
        <v>7</v>
      </c>
      <c r="C6" t="s">
        <v>13</v>
      </c>
      <c r="D6" s="2" t="str">
        <f>"4-5"</f>
        <v>4-5</v>
      </c>
      <c r="E6">
        <v>1573</v>
      </c>
      <c r="F6" s="6"/>
      <c r="G6" s="6"/>
      <c r="H6" s="6"/>
    </row>
    <row r="7" spans="1:8" x14ac:dyDescent="0.3">
      <c r="A7" t="s">
        <v>6</v>
      </c>
      <c r="B7" t="s">
        <v>7</v>
      </c>
      <c r="C7" t="s">
        <v>14</v>
      </c>
      <c r="D7" t="str">
        <f>"0-1"</f>
        <v>0-1</v>
      </c>
      <c r="E7">
        <v>0</v>
      </c>
      <c r="F7" s="5">
        <v>3.3481574110237564</v>
      </c>
      <c r="G7" s="5">
        <v>4.3018339907585528</v>
      </c>
      <c r="H7" s="5">
        <v>3.7715607618977427</v>
      </c>
    </row>
    <row r="8" spans="1:8" x14ac:dyDescent="0.3">
      <c r="A8" t="s">
        <v>6</v>
      </c>
      <c r="B8" t="s">
        <v>7</v>
      </c>
      <c r="C8" t="s">
        <v>14</v>
      </c>
      <c r="D8" t="str">
        <f>"1-2"</f>
        <v>1-2</v>
      </c>
      <c r="E8">
        <v>43</v>
      </c>
      <c r="F8" s="5"/>
      <c r="G8" s="5"/>
      <c r="H8" s="5"/>
    </row>
    <row r="9" spans="1:8" x14ac:dyDescent="0.3">
      <c r="A9" t="s">
        <v>6</v>
      </c>
      <c r="B9" t="s">
        <v>7</v>
      </c>
      <c r="C9" t="s">
        <v>14</v>
      </c>
      <c r="D9" t="str">
        <f>"2-3"</f>
        <v>2-3</v>
      </c>
      <c r="E9">
        <v>76</v>
      </c>
      <c r="F9" s="5"/>
      <c r="G9" s="5"/>
      <c r="H9" s="5"/>
    </row>
    <row r="10" spans="1:8" x14ac:dyDescent="0.3">
      <c r="A10" t="s">
        <v>6</v>
      </c>
      <c r="B10" t="s">
        <v>7</v>
      </c>
      <c r="C10" t="s">
        <v>14</v>
      </c>
      <c r="D10" t="str">
        <f>"3-4"</f>
        <v>3-4</v>
      </c>
      <c r="E10">
        <v>238</v>
      </c>
      <c r="F10" s="5"/>
      <c r="G10" s="5"/>
      <c r="H10" s="5"/>
    </row>
    <row r="11" spans="1:8" x14ac:dyDescent="0.3">
      <c r="A11" t="s">
        <v>6</v>
      </c>
      <c r="B11" t="s">
        <v>7</v>
      </c>
      <c r="C11" t="s">
        <v>14</v>
      </c>
      <c r="D11" s="2" t="str">
        <f>"4-5"</f>
        <v>4-5</v>
      </c>
      <c r="E11">
        <v>1573</v>
      </c>
      <c r="F11" s="5"/>
      <c r="G11" s="5"/>
      <c r="H11" s="5"/>
    </row>
    <row r="12" spans="1:8" x14ac:dyDescent="0.3">
      <c r="A12" t="s">
        <v>6</v>
      </c>
      <c r="B12" t="s">
        <v>7</v>
      </c>
      <c r="C12" t="s">
        <v>15</v>
      </c>
      <c r="D12" t="str">
        <f>"0-1"</f>
        <v>0-1</v>
      </c>
      <c r="E12">
        <v>0</v>
      </c>
      <c r="F12" s="5">
        <v>3.5757941654875354</v>
      </c>
      <c r="G12" s="5">
        <v>4.6065970256734143</v>
      </c>
      <c r="H12" s="5">
        <v>4.0978658478023942</v>
      </c>
    </row>
    <row r="13" spans="1:8" x14ac:dyDescent="0.3">
      <c r="A13" t="s">
        <v>6</v>
      </c>
      <c r="B13" t="s">
        <v>7</v>
      </c>
      <c r="C13" t="s">
        <v>15</v>
      </c>
      <c r="D13" t="str">
        <f>"1-2"</f>
        <v>1-2</v>
      </c>
      <c r="E13">
        <v>43</v>
      </c>
      <c r="F13" s="5"/>
      <c r="G13" s="5"/>
      <c r="H13" s="5"/>
    </row>
    <row r="14" spans="1:8" x14ac:dyDescent="0.3">
      <c r="A14" t="s">
        <v>6</v>
      </c>
      <c r="B14" t="s">
        <v>7</v>
      </c>
      <c r="C14" t="s">
        <v>15</v>
      </c>
      <c r="D14" t="str">
        <f>"2-3"</f>
        <v>2-3</v>
      </c>
      <c r="E14">
        <v>76</v>
      </c>
      <c r="F14" s="5"/>
      <c r="G14" s="5"/>
      <c r="H14" s="5"/>
    </row>
    <row r="15" spans="1:8" x14ac:dyDescent="0.3">
      <c r="A15" t="s">
        <v>6</v>
      </c>
      <c r="B15" t="s">
        <v>7</v>
      </c>
      <c r="C15" t="s">
        <v>15</v>
      </c>
      <c r="D15" t="str">
        <f>"3-4"</f>
        <v>3-4</v>
      </c>
      <c r="E15">
        <v>238</v>
      </c>
      <c r="F15" s="5"/>
      <c r="G15" s="5"/>
      <c r="H15" s="5"/>
    </row>
    <row r="16" spans="1:8" x14ac:dyDescent="0.3">
      <c r="A16" t="s">
        <v>6</v>
      </c>
      <c r="B16" t="s">
        <v>7</v>
      </c>
      <c r="C16" t="s">
        <v>15</v>
      </c>
      <c r="D16" s="2" t="str">
        <f>"4-5"</f>
        <v>4-5</v>
      </c>
      <c r="E16">
        <v>1573</v>
      </c>
      <c r="F16" s="5"/>
      <c r="G16" s="5"/>
      <c r="H16" s="5"/>
    </row>
    <row r="17" spans="1:8" x14ac:dyDescent="0.3">
      <c r="A17" t="s">
        <v>6</v>
      </c>
      <c r="B17" t="s">
        <v>7</v>
      </c>
      <c r="C17" t="s">
        <v>16</v>
      </c>
      <c r="D17" t="str">
        <f>"0-1"</f>
        <v>0-1</v>
      </c>
      <c r="E17">
        <v>0</v>
      </c>
      <c r="F17" s="5">
        <v>3.3813968176513418</v>
      </c>
      <c r="G17" s="5">
        <v>4.5446712963922451</v>
      </c>
      <c r="H17" s="5">
        <v>3.7881853134098118</v>
      </c>
    </row>
    <row r="18" spans="1:8" x14ac:dyDescent="0.3">
      <c r="A18" t="s">
        <v>6</v>
      </c>
      <c r="B18" t="s">
        <v>7</v>
      </c>
      <c r="C18" t="s">
        <v>16</v>
      </c>
      <c r="D18" t="str">
        <f>"1-2"</f>
        <v>1-2</v>
      </c>
      <c r="E18">
        <v>43</v>
      </c>
      <c r="F18" s="5"/>
      <c r="G18" s="5"/>
      <c r="H18" s="5"/>
    </row>
    <row r="19" spans="1:8" x14ac:dyDescent="0.3">
      <c r="A19" t="s">
        <v>6</v>
      </c>
      <c r="B19" t="s">
        <v>7</v>
      </c>
      <c r="C19" t="s">
        <v>16</v>
      </c>
      <c r="D19" t="str">
        <f>"2-3"</f>
        <v>2-3</v>
      </c>
      <c r="E19">
        <v>76</v>
      </c>
      <c r="F19" s="5"/>
      <c r="G19" s="5"/>
      <c r="H19" s="5"/>
    </row>
    <row r="20" spans="1:8" x14ac:dyDescent="0.3">
      <c r="A20" t="s">
        <v>6</v>
      </c>
      <c r="B20" t="s">
        <v>7</v>
      </c>
      <c r="C20" t="s">
        <v>16</v>
      </c>
      <c r="D20" t="str">
        <f>"3-4"</f>
        <v>3-4</v>
      </c>
      <c r="E20">
        <v>238</v>
      </c>
      <c r="F20" s="5"/>
      <c r="G20" s="5"/>
      <c r="H20" s="5"/>
    </row>
    <row r="21" spans="1:8" x14ac:dyDescent="0.3">
      <c r="A21" t="s">
        <v>6</v>
      </c>
      <c r="B21" t="s">
        <v>7</v>
      </c>
      <c r="C21" t="s">
        <v>16</v>
      </c>
      <c r="D21" s="2" t="str">
        <f>"4-5"</f>
        <v>4-5</v>
      </c>
      <c r="E21">
        <v>1573</v>
      </c>
      <c r="F21" s="5"/>
      <c r="G21" s="5"/>
      <c r="H21" s="5"/>
    </row>
    <row r="22" spans="1:8" x14ac:dyDescent="0.3">
      <c r="A22" t="s">
        <v>6</v>
      </c>
      <c r="B22" t="s">
        <v>7</v>
      </c>
      <c r="C22" t="s">
        <v>17</v>
      </c>
      <c r="D22" t="str">
        <f>"0-1"</f>
        <v>0-1</v>
      </c>
      <c r="E22">
        <v>0</v>
      </c>
      <c r="F22" s="5">
        <v>3.357020566986554</v>
      </c>
      <c r="G22" s="5">
        <v>4.5460752022204325</v>
      </c>
      <c r="H22" s="5">
        <v>3.6952872758327215</v>
      </c>
    </row>
    <row r="23" spans="1:8" x14ac:dyDescent="0.3">
      <c r="A23" t="s">
        <v>6</v>
      </c>
      <c r="B23" t="s">
        <v>7</v>
      </c>
      <c r="C23" t="s">
        <v>17</v>
      </c>
      <c r="D23" t="str">
        <f>"1-2"</f>
        <v>1-2</v>
      </c>
      <c r="E23">
        <v>43</v>
      </c>
      <c r="F23" s="5"/>
      <c r="G23" s="5"/>
      <c r="H23" s="5"/>
    </row>
    <row r="24" spans="1:8" x14ac:dyDescent="0.3">
      <c r="A24" t="s">
        <v>6</v>
      </c>
      <c r="B24" t="s">
        <v>7</v>
      </c>
      <c r="C24" t="s">
        <v>17</v>
      </c>
      <c r="D24" t="str">
        <f>"2-3"</f>
        <v>2-3</v>
      </c>
      <c r="E24">
        <v>76</v>
      </c>
      <c r="F24" s="5"/>
      <c r="G24" s="5"/>
      <c r="H24" s="5"/>
    </row>
    <row r="25" spans="1:8" x14ac:dyDescent="0.3">
      <c r="A25" t="s">
        <v>6</v>
      </c>
      <c r="B25" t="s">
        <v>7</v>
      </c>
      <c r="C25" t="s">
        <v>17</v>
      </c>
      <c r="D25" t="str">
        <f>"3-4"</f>
        <v>3-4</v>
      </c>
      <c r="E25">
        <v>238</v>
      </c>
      <c r="F25" s="5"/>
      <c r="G25" s="5"/>
      <c r="H25" s="5"/>
    </row>
    <row r="26" spans="1:8" x14ac:dyDescent="0.3">
      <c r="A26" t="s">
        <v>6</v>
      </c>
      <c r="B26" t="s">
        <v>7</v>
      </c>
      <c r="C26" t="s">
        <v>17</v>
      </c>
      <c r="D26" s="2" t="str">
        <f>"4-5"</f>
        <v>4-5</v>
      </c>
      <c r="E26">
        <v>1573</v>
      </c>
      <c r="F26" s="5"/>
      <c r="G26" s="5"/>
      <c r="H26" s="5"/>
    </row>
    <row r="27" spans="1:8" x14ac:dyDescent="0.3">
      <c r="A27" t="s">
        <v>6</v>
      </c>
      <c r="B27" t="s">
        <v>8</v>
      </c>
      <c r="C27" t="s">
        <v>13</v>
      </c>
      <c r="D27" t="str">
        <f>"0-1"</f>
        <v>0-1</v>
      </c>
      <c r="E27">
        <v>0</v>
      </c>
      <c r="F27" s="5">
        <v>3.5036393994441037</v>
      </c>
      <c r="G27" s="5">
        <v>4.4834742841839477</v>
      </c>
      <c r="H27" s="5">
        <v>4.00619085499482</v>
      </c>
    </row>
    <row r="28" spans="1:8" x14ac:dyDescent="0.3">
      <c r="A28" t="s">
        <v>6</v>
      </c>
      <c r="B28" t="s">
        <v>8</v>
      </c>
      <c r="C28" t="s">
        <v>13</v>
      </c>
      <c r="D28" t="str">
        <f>"1-2"</f>
        <v>1-2</v>
      </c>
      <c r="E28">
        <v>43</v>
      </c>
      <c r="F28" s="5"/>
      <c r="G28" s="5"/>
      <c r="H28" s="5"/>
    </row>
    <row r="29" spans="1:8" x14ac:dyDescent="0.3">
      <c r="A29" t="s">
        <v>6</v>
      </c>
      <c r="B29" t="s">
        <v>8</v>
      </c>
      <c r="C29" t="s">
        <v>13</v>
      </c>
      <c r="D29" t="str">
        <f>"2-3"</f>
        <v>2-3</v>
      </c>
      <c r="E29">
        <v>76</v>
      </c>
      <c r="F29" s="5"/>
      <c r="G29" s="5"/>
      <c r="H29" s="5"/>
    </row>
    <row r="30" spans="1:8" x14ac:dyDescent="0.3">
      <c r="A30" t="s">
        <v>6</v>
      </c>
      <c r="B30" t="s">
        <v>8</v>
      </c>
      <c r="C30" t="s">
        <v>13</v>
      </c>
      <c r="D30" t="str">
        <f>"3-4"</f>
        <v>3-4</v>
      </c>
      <c r="E30">
        <v>238</v>
      </c>
      <c r="F30" s="5"/>
      <c r="G30" s="5"/>
      <c r="H30" s="5"/>
    </row>
    <row r="31" spans="1:8" x14ac:dyDescent="0.3">
      <c r="A31" t="s">
        <v>6</v>
      </c>
      <c r="B31" t="s">
        <v>8</v>
      </c>
      <c r="C31" t="s">
        <v>13</v>
      </c>
      <c r="D31" s="2" t="str">
        <f>"4-5"</f>
        <v>4-5</v>
      </c>
      <c r="E31">
        <v>1573</v>
      </c>
      <c r="F31" s="5"/>
      <c r="G31" s="5"/>
      <c r="H31" s="5"/>
    </row>
    <row r="32" spans="1:8" x14ac:dyDescent="0.3">
      <c r="A32" t="s">
        <v>6</v>
      </c>
      <c r="B32" t="s">
        <v>8</v>
      </c>
      <c r="C32" t="s">
        <v>14</v>
      </c>
      <c r="D32" t="str">
        <f>"0-1"</f>
        <v>0-1</v>
      </c>
      <c r="E32">
        <v>0</v>
      </c>
      <c r="F32" s="5">
        <v>3.3894505445832248</v>
      </c>
      <c r="G32" s="5">
        <v>4.3149794833714941</v>
      </c>
      <c r="H32" s="5">
        <v>3.8324638755066585</v>
      </c>
    </row>
    <row r="33" spans="1:8" x14ac:dyDescent="0.3">
      <c r="A33" t="s">
        <v>6</v>
      </c>
      <c r="B33" t="s">
        <v>8</v>
      </c>
      <c r="C33" t="s">
        <v>14</v>
      </c>
      <c r="D33" t="str">
        <f>"1-2"</f>
        <v>1-2</v>
      </c>
      <c r="E33">
        <v>43</v>
      </c>
      <c r="F33" s="5"/>
      <c r="G33" s="5"/>
      <c r="H33" s="5"/>
    </row>
    <row r="34" spans="1:8" x14ac:dyDescent="0.3">
      <c r="A34" t="s">
        <v>6</v>
      </c>
      <c r="B34" t="s">
        <v>8</v>
      </c>
      <c r="C34" t="s">
        <v>14</v>
      </c>
      <c r="D34" t="str">
        <f>"2-3"</f>
        <v>2-3</v>
      </c>
      <c r="E34">
        <v>76</v>
      </c>
      <c r="F34" s="5"/>
      <c r="G34" s="5"/>
      <c r="H34" s="5"/>
    </row>
    <row r="35" spans="1:8" x14ac:dyDescent="0.3">
      <c r="A35" t="s">
        <v>6</v>
      </c>
      <c r="B35" t="s">
        <v>8</v>
      </c>
      <c r="C35" t="s">
        <v>14</v>
      </c>
      <c r="D35" t="str">
        <f>"3-4"</f>
        <v>3-4</v>
      </c>
      <c r="E35">
        <v>238</v>
      </c>
      <c r="F35" s="5"/>
      <c r="G35" s="5"/>
      <c r="H35" s="5"/>
    </row>
    <row r="36" spans="1:8" x14ac:dyDescent="0.3">
      <c r="A36" t="s">
        <v>6</v>
      </c>
      <c r="B36" t="s">
        <v>8</v>
      </c>
      <c r="C36" t="s">
        <v>14</v>
      </c>
      <c r="D36" s="2" t="str">
        <f>"4-5"</f>
        <v>4-5</v>
      </c>
      <c r="E36">
        <v>1573</v>
      </c>
      <c r="F36" s="5"/>
      <c r="G36" s="5"/>
      <c r="H36" s="5"/>
    </row>
    <row r="37" spans="1:8" x14ac:dyDescent="0.3">
      <c r="A37" t="s">
        <v>6</v>
      </c>
      <c r="B37" t="s">
        <v>8</v>
      </c>
      <c r="C37" t="s">
        <v>15</v>
      </c>
      <c r="D37" t="str">
        <f>"0-1"</f>
        <v>0-1</v>
      </c>
      <c r="E37">
        <v>0</v>
      </c>
      <c r="F37" s="5">
        <v>3.608766866551457</v>
      </c>
      <c r="G37" s="5">
        <v>4.6402623696442378</v>
      </c>
      <c r="H37" s="5">
        <v>4.074660657994853</v>
      </c>
    </row>
    <row r="38" spans="1:8" x14ac:dyDescent="0.3">
      <c r="A38" t="s">
        <v>6</v>
      </c>
      <c r="B38" t="s">
        <v>8</v>
      </c>
      <c r="C38" t="s">
        <v>15</v>
      </c>
      <c r="D38" t="str">
        <f>"1-2"</f>
        <v>1-2</v>
      </c>
      <c r="E38">
        <v>43</v>
      </c>
      <c r="F38" s="5"/>
      <c r="G38" s="5"/>
      <c r="H38" s="5"/>
    </row>
    <row r="39" spans="1:8" x14ac:dyDescent="0.3">
      <c r="A39" t="s">
        <v>6</v>
      </c>
      <c r="B39" t="s">
        <v>8</v>
      </c>
      <c r="C39" t="s">
        <v>15</v>
      </c>
      <c r="D39" t="str">
        <f>"2-3"</f>
        <v>2-3</v>
      </c>
      <c r="E39">
        <v>76</v>
      </c>
      <c r="F39" s="5"/>
      <c r="G39" s="5"/>
      <c r="H39" s="5"/>
    </row>
    <row r="40" spans="1:8" x14ac:dyDescent="0.3">
      <c r="A40" t="s">
        <v>6</v>
      </c>
      <c r="B40" t="s">
        <v>8</v>
      </c>
      <c r="C40" t="s">
        <v>15</v>
      </c>
      <c r="D40" t="str">
        <f>"3-4"</f>
        <v>3-4</v>
      </c>
      <c r="E40">
        <v>238</v>
      </c>
      <c r="F40" s="5"/>
      <c r="G40" s="5"/>
      <c r="H40" s="5"/>
    </row>
    <row r="41" spans="1:8" x14ac:dyDescent="0.3">
      <c r="A41" t="s">
        <v>6</v>
      </c>
      <c r="B41" t="s">
        <v>8</v>
      </c>
      <c r="C41" t="s">
        <v>15</v>
      </c>
      <c r="D41" s="2" t="str">
        <f>"4-5"</f>
        <v>4-5</v>
      </c>
      <c r="E41">
        <v>1573</v>
      </c>
      <c r="F41" s="5"/>
      <c r="G41" s="5"/>
      <c r="H41" s="5"/>
    </row>
    <row r="42" spans="1:8" x14ac:dyDescent="0.3">
      <c r="A42" t="s">
        <v>6</v>
      </c>
      <c r="B42" t="s">
        <v>8</v>
      </c>
      <c r="C42" t="s">
        <v>16</v>
      </c>
      <c r="D42" t="str">
        <f>"0-1"</f>
        <v>0-1</v>
      </c>
      <c r="E42">
        <v>0</v>
      </c>
      <c r="F42" s="5">
        <v>3.2946519318060283</v>
      </c>
      <c r="G42" s="5">
        <v>4.6509670069164919</v>
      </c>
      <c r="H42" s="5">
        <v>3.7705149669745137</v>
      </c>
    </row>
    <row r="43" spans="1:8" x14ac:dyDescent="0.3">
      <c r="A43" t="s">
        <v>6</v>
      </c>
      <c r="B43" t="s">
        <v>8</v>
      </c>
      <c r="C43" t="s">
        <v>16</v>
      </c>
      <c r="D43" t="str">
        <f>"1-2"</f>
        <v>1-2</v>
      </c>
      <c r="E43">
        <v>43</v>
      </c>
      <c r="F43" s="5"/>
      <c r="G43" s="5"/>
      <c r="H43" s="5"/>
    </row>
    <row r="44" spans="1:8" x14ac:dyDescent="0.3">
      <c r="A44" t="s">
        <v>6</v>
      </c>
      <c r="B44" t="s">
        <v>8</v>
      </c>
      <c r="C44" t="s">
        <v>16</v>
      </c>
      <c r="D44" t="str">
        <f>"2-3"</f>
        <v>2-3</v>
      </c>
      <c r="E44">
        <v>76</v>
      </c>
      <c r="F44" s="5"/>
      <c r="G44" s="5"/>
      <c r="H44" s="5"/>
    </row>
    <row r="45" spans="1:8" x14ac:dyDescent="0.3">
      <c r="A45" t="s">
        <v>6</v>
      </c>
      <c r="B45" t="s">
        <v>8</v>
      </c>
      <c r="C45" t="s">
        <v>16</v>
      </c>
      <c r="D45" t="str">
        <f>"3-4"</f>
        <v>3-4</v>
      </c>
      <c r="E45">
        <v>238</v>
      </c>
      <c r="F45" s="5"/>
      <c r="G45" s="5"/>
      <c r="H45" s="5"/>
    </row>
    <row r="46" spans="1:8" x14ac:dyDescent="0.3">
      <c r="A46" t="s">
        <v>6</v>
      </c>
      <c r="B46" t="s">
        <v>8</v>
      </c>
      <c r="C46" t="s">
        <v>16</v>
      </c>
      <c r="D46" s="2" t="str">
        <f>"4-5"</f>
        <v>4-5</v>
      </c>
      <c r="E46">
        <v>1573</v>
      </c>
      <c r="F46" s="5"/>
      <c r="G46" s="5"/>
      <c r="H46" s="5"/>
    </row>
    <row r="47" spans="1:8" x14ac:dyDescent="0.3">
      <c r="A47" t="s">
        <v>6</v>
      </c>
      <c r="B47" t="s">
        <v>8</v>
      </c>
      <c r="C47" t="s">
        <v>17</v>
      </c>
      <c r="D47" t="str">
        <f>"0-1"</f>
        <v>0-1</v>
      </c>
      <c r="E47">
        <v>0</v>
      </c>
      <c r="F47" s="5">
        <v>3.467185714431718</v>
      </c>
      <c r="G47" s="5">
        <v>4.603242329524373</v>
      </c>
      <c r="H47" s="5">
        <v>3.8444610042222203</v>
      </c>
    </row>
    <row r="48" spans="1:8" x14ac:dyDescent="0.3">
      <c r="A48" t="s">
        <v>6</v>
      </c>
      <c r="B48" t="s">
        <v>8</v>
      </c>
      <c r="C48" t="s">
        <v>17</v>
      </c>
      <c r="D48" t="str">
        <f>"1-2"</f>
        <v>1-2</v>
      </c>
      <c r="E48">
        <v>43</v>
      </c>
      <c r="F48" s="5"/>
      <c r="G48" s="5"/>
      <c r="H48" s="5"/>
    </row>
    <row r="49" spans="1:8" x14ac:dyDescent="0.3">
      <c r="A49" t="s">
        <v>6</v>
      </c>
      <c r="B49" t="s">
        <v>8</v>
      </c>
      <c r="C49" t="s">
        <v>17</v>
      </c>
      <c r="D49" t="str">
        <f>"2-3"</f>
        <v>2-3</v>
      </c>
      <c r="E49">
        <v>76</v>
      </c>
      <c r="F49" s="5"/>
      <c r="G49" s="5"/>
      <c r="H49" s="5"/>
    </row>
    <row r="50" spans="1:8" x14ac:dyDescent="0.3">
      <c r="A50" t="s">
        <v>6</v>
      </c>
      <c r="B50" t="s">
        <v>8</v>
      </c>
      <c r="C50" t="s">
        <v>17</v>
      </c>
      <c r="D50" t="str">
        <f>"3-4"</f>
        <v>3-4</v>
      </c>
      <c r="E50">
        <v>238</v>
      </c>
      <c r="F50" s="5"/>
      <c r="G50" s="5"/>
      <c r="H50" s="5"/>
    </row>
    <row r="51" spans="1:8" x14ac:dyDescent="0.3">
      <c r="A51" t="s">
        <v>6</v>
      </c>
      <c r="B51" t="s">
        <v>8</v>
      </c>
      <c r="C51" t="s">
        <v>17</v>
      </c>
      <c r="D51" s="2" t="str">
        <f>"4-5"</f>
        <v>4-5</v>
      </c>
      <c r="E51">
        <v>1573</v>
      </c>
      <c r="F51" s="5"/>
      <c r="G51" s="5"/>
      <c r="H51" s="5"/>
    </row>
    <row r="52" spans="1:8" x14ac:dyDescent="0.3">
      <c r="A52" t="s">
        <v>6</v>
      </c>
      <c r="B52" t="s">
        <v>9</v>
      </c>
      <c r="C52" t="s">
        <v>13</v>
      </c>
      <c r="D52" t="str">
        <f>"0-1"</f>
        <v>0-1</v>
      </c>
      <c r="E52">
        <v>0</v>
      </c>
      <c r="F52" s="5">
        <v>3.5986898971959116</v>
      </c>
      <c r="G52" s="5">
        <v>4.660356532716933</v>
      </c>
      <c r="H52" s="5">
        <v>3.9163535406433772</v>
      </c>
    </row>
    <row r="53" spans="1:8" x14ac:dyDescent="0.3">
      <c r="A53" t="s">
        <v>6</v>
      </c>
      <c r="B53" t="s">
        <v>9</v>
      </c>
      <c r="C53" t="s">
        <v>13</v>
      </c>
      <c r="D53" t="str">
        <f>"1-2"</f>
        <v>1-2</v>
      </c>
      <c r="E53">
        <v>43</v>
      </c>
      <c r="F53" s="5"/>
      <c r="G53" s="5"/>
      <c r="H53" s="5"/>
    </row>
    <row r="54" spans="1:8" x14ac:dyDescent="0.3">
      <c r="A54" t="s">
        <v>6</v>
      </c>
      <c r="B54" t="s">
        <v>9</v>
      </c>
      <c r="C54" t="s">
        <v>13</v>
      </c>
      <c r="D54" t="str">
        <f>"2-3"</f>
        <v>2-3</v>
      </c>
      <c r="E54">
        <v>76</v>
      </c>
      <c r="F54" s="5"/>
      <c r="G54" s="5"/>
      <c r="H54" s="5"/>
    </row>
    <row r="55" spans="1:8" x14ac:dyDescent="0.3">
      <c r="A55" t="s">
        <v>6</v>
      </c>
      <c r="B55" t="s">
        <v>9</v>
      </c>
      <c r="C55" t="s">
        <v>13</v>
      </c>
      <c r="D55" t="str">
        <f>"3-4"</f>
        <v>3-4</v>
      </c>
      <c r="E55">
        <v>238</v>
      </c>
      <c r="F55" s="5"/>
      <c r="G55" s="5"/>
      <c r="H55" s="5"/>
    </row>
    <row r="56" spans="1:8" x14ac:dyDescent="0.3">
      <c r="A56" t="s">
        <v>6</v>
      </c>
      <c r="B56" t="s">
        <v>9</v>
      </c>
      <c r="C56" t="s">
        <v>13</v>
      </c>
      <c r="D56" s="2" t="str">
        <f>"4-5"</f>
        <v>4-5</v>
      </c>
      <c r="E56">
        <v>1573</v>
      </c>
      <c r="F56" s="5"/>
      <c r="G56" s="5"/>
      <c r="H56" s="5"/>
    </row>
    <row r="57" spans="1:8" x14ac:dyDescent="0.3">
      <c r="A57" t="s">
        <v>6</v>
      </c>
      <c r="B57" t="s">
        <v>9</v>
      </c>
      <c r="C57" t="s">
        <v>14</v>
      </c>
      <c r="D57" t="str">
        <f>"0-1"</f>
        <v>0-1</v>
      </c>
      <c r="E57">
        <v>0</v>
      </c>
      <c r="F57" s="5">
        <v>3.460337669750297</v>
      </c>
      <c r="G57" s="5">
        <v>4.2904282205099298</v>
      </c>
      <c r="H57" s="5">
        <v>3.8868584984689587</v>
      </c>
    </row>
    <row r="58" spans="1:8" x14ac:dyDescent="0.3">
      <c r="A58" t="s">
        <v>6</v>
      </c>
      <c r="B58" t="s">
        <v>9</v>
      </c>
      <c r="C58" t="s">
        <v>14</v>
      </c>
      <c r="D58" t="str">
        <f>"1-2"</f>
        <v>1-2</v>
      </c>
      <c r="E58">
        <v>43</v>
      </c>
      <c r="F58" s="5"/>
      <c r="G58" s="5"/>
      <c r="H58" s="5"/>
    </row>
    <row r="59" spans="1:8" x14ac:dyDescent="0.3">
      <c r="A59" t="s">
        <v>6</v>
      </c>
      <c r="B59" t="s">
        <v>9</v>
      </c>
      <c r="C59" t="s">
        <v>14</v>
      </c>
      <c r="D59" t="str">
        <f>"2-3"</f>
        <v>2-3</v>
      </c>
      <c r="E59">
        <v>76</v>
      </c>
      <c r="F59" s="5"/>
      <c r="G59" s="5"/>
      <c r="H59" s="5"/>
    </row>
    <row r="60" spans="1:8" x14ac:dyDescent="0.3">
      <c r="A60" t="s">
        <v>6</v>
      </c>
      <c r="B60" t="s">
        <v>9</v>
      </c>
      <c r="C60" t="s">
        <v>14</v>
      </c>
      <c r="D60" t="str">
        <f>"3-4"</f>
        <v>3-4</v>
      </c>
      <c r="E60">
        <v>238</v>
      </c>
      <c r="F60" s="5"/>
      <c r="G60" s="5"/>
      <c r="H60" s="5"/>
    </row>
    <row r="61" spans="1:8" x14ac:dyDescent="0.3">
      <c r="A61" t="s">
        <v>6</v>
      </c>
      <c r="B61" t="s">
        <v>9</v>
      </c>
      <c r="C61" t="s">
        <v>14</v>
      </c>
      <c r="D61" s="2" t="str">
        <f>"4-5"</f>
        <v>4-5</v>
      </c>
      <c r="E61">
        <v>1573</v>
      </c>
      <c r="F61" s="5"/>
      <c r="G61" s="5"/>
      <c r="H61" s="5"/>
    </row>
    <row r="62" spans="1:8" x14ac:dyDescent="0.3">
      <c r="A62" t="s">
        <v>6</v>
      </c>
      <c r="B62" t="s">
        <v>9</v>
      </c>
      <c r="C62" t="s">
        <v>15</v>
      </c>
      <c r="D62" t="str">
        <f>"0-1"</f>
        <v>0-1</v>
      </c>
      <c r="E62">
        <v>0</v>
      </c>
      <c r="F62" s="5">
        <v>3.5957103348472175</v>
      </c>
      <c r="G62" s="5">
        <v>4.6549300812922851</v>
      </c>
      <c r="H62" s="5">
        <v>4.0251937791789887</v>
      </c>
    </row>
    <row r="63" spans="1:8" x14ac:dyDescent="0.3">
      <c r="A63" t="s">
        <v>6</v>
      </c>
      <c r="B63" t="s">
        <v>9</v>
      </c>
      <c r="C63" t="s">
        <v>15</v>
      </c>
      <c r="D63" t="str">
        <f>"1-2"</f>
        <v>1-2</v>
      </c>
      <c r="E63">
        <v>43</v>
      </c>
      <c r="F63" s="5"/>
      <c r="G63" s="5"/>
      <c r="H63" s="5"/>
    </row>
    <row r="64" spans="1:8" x14ac:dyDescent="0.3">
      <c r="A64" t="s">
        <v>6</v>
      </c>
      <c r="B64" t="s">
        <v>9</v>
      </c>
      <c r="C64" t="s">
        <v>15</v>
      </c>
      <c r="D64" t="str">
        <f>"2-3"</f>
        <v>2-3</v>
      </c>
      <c r="E64">
        <v>76</v>
      </c>
      <c r="F64" s="5"/>
      <c r="G64" s="5"/>
      <c r="H64" s="5"/>
    </row>
    <row r="65" spans="1:8" x14ac:dyDescent="0.3">
      <c r="A65" t="s">
        <v>6</v>
      </c>
      <c r="B65" t="s">
        <v>9</v>
      </c>
      <c r="C65" t="s">
        <v>15</v>
      </c>
      <c r="D65" t="str">
        <f>"3-4"</f>
        <v>3-4</v>
      </c>
      <c r="E65">
        <v>238</v>
      </c>
      <c r="F65" s="5"/>
      <c r="G65" s="5"/>
      <c r="H65" s="5"/>
    </row>
    <row r="66" spans="1:8" x14ac:dyDescent="0.3">
      <c r="A66" t="s">
        <v>6</v>
      </c>
      <c r="B66" t="s">
        <v>9</v>
      </c>
      <c r="C66" t="s">
        <v>15</v>
      </c>
      <c r="D66" s="2" t="str">
        <f>"4-5"</f>
        <v>4-5</v>
      </c>
      <c r="E66">
        <v>1573</v>
      </c>
      <c r="F66" s="5"/>
      <c r="G66" s="5"/>
      <c r="H66" s="5"/>
    </row>
    <row r="67" spans="1:8" x14ac:dyDescent="0.3">
      <c r="A67" t="s">
        <v>6</v>
      </c>
      <c r="B67" t="s">
        <v>9</v>
      </c>
      <c r="C67" t="s">
        <v>16</v>
      </c>
      <c r="D67" t="str">
        <f>"0-1"</f>
        <v>0-1</v>
      </c>
      <c r="E67">
        <v>0</v>
      </c>
      <c r="F67" s="5">
        <v>3.2571058528872481</v>
      </c>
      <c r="G67" s="5">
        <v>4.6262572691255928</v>
      </c>
      <c r="H67" s="5">
        <v>3.8951978437179742</v>
      </c>
    </row>
    <row r="68" spans="1:8" x14ac:dyDescent="0.3">
      <c r="A68" t="s">
        <v>6</v>
      </c>
      <c r="B68" t="s">
        <v>9</v>
      </c>
      <c r="C68" t="s">
        <v>16</v>
      </c>
      <c r="D68" t="str">
        <f>"1-2"</f>
        <v>1-2</v>
      </c>
      <c r="E68">
        <v>43</v>
      </c>
      <c r="F68" s="5"/>
      <c r="G68" s="5"/>
      <c r="H68" s="5"/>
    </row>
    <row r="69" spans="1:8" x14ac:dyDescent="0.3">
      <c r="A69" t="s">
        <v>6</v>
      </c>
      <c r="B69" t="s">
        <v>9</v>
      </c>
      <c r="C69" t="s">
        <v>16</v>
      </c>
      <c r="D69" t="str">
        <f>"2-3"</f>
        <v>2-3</v>
      </c>
      <c r="E69">
        <v>76</v>
      </c>
      <c r="F69" s="5"/>
      <c r="G69" s="5"/>
      <c r="H69" s="5"/>
    </row>
    <row r="70" spans="1:8" x14ac:dyDescent="0.3">
      <c r="A70" t="s">
        <v>6</v>
      </c>
      <c r="B70" t="s">
        <v>9</v>
      </c>
      <c r="C70" t="s">
        <v>16</v>
      </c>
      <c r="D70" t="str">
        <f>"3-4"</f>
        <v>3-4</v>
      </c>
      <c r="E70">
        <v>238</v>
      </c>
      <c r="F70" s="5"/>
      <c r="G70" s="5"/>
      <c r="H70" s="5"/>
    </row>
    <row r="71" spans="1:8" x14ac:dyDescent="0.3">
      <c r="A71" t="s">
        <v>6</v>
      </c>
      <c r="B71" t="s">
        <v>9</v>
      </c>
      <c r="C71" t="s">
        <v>16</v>
      </c>
      <c r="D71" s="2" t="str">
        <f>"4-5"</f>
        <v>4-5</v>
      </c>
      <c r="E71">
        <v>1573</v>
      </c>
      <c r="F71" s="5"/>
      <c r="G71" s="5"/>
      <c r="H71" s="5"/>
    </row>
    <row r="72" spans="1:8" x14ac:dyDescent="0.3">
      <c r="A72" t="s">
        <v>6</v>
      </c>
      <c r="B72" t="s">
        <v>9</v>
      </c>
      <c r="C72" t="s">
        <v>17</v>
      </c>
      <c r="D72" t="str">
        <f>"0-1"</f>
        <v>0-1</v>
      </c>
      <c r="E72">
        <v>0</v>
      </c>
      <c r="F72" s="5">
        <v>3.4845003000404806</v>
      </c>
      <c r="G72" s="5">
        <v>4.5913954288033549</v>
      </c>
      <c r="H72" s="5">
        <v>3.9871363932313475</v>
      </c>
    </row>
    <row r="73" spans="1:8" x14ac:dyDescent="0.3">
      <c r="A73" t="s">
        <v>6</v>
      </c>
      <c r="B73" t="s">
        <v>9</v>
      </c>
      <c r="C73" t="s">
        <v>17</v>
      </c>
      <c r="D73" t="str">
        <f>"1-2"</f>
        <v>1-2</v>
      </c>
      <c r="E73">
        <v>43</v>
      </c>
      <c r="F73" s="5"/>
      <c r="G73" s="5"/>
      <c r="H73" s="5"/>
    </row>
    <row r="74" spans="1:8" x14ac:dyDescent="0.3">
      <c r="A74" t="s">
        <v>6</v>
      </c>
      <c r="B74" t="s">
        <v>9</v>
      </c>
      <c r="C74" t="s">
        <v>17</v>
      </c>
      <c r="D74" t="str">
        <f>"2-3"</f>
        <v>2-3</v>
      </c>
      <c r="E74">
        <v>76</v>
      </c>
      <c r="F74" s="5"/>
      <c r="G74" s="5"/>
      <c r="H74" s="5"/>
    </row>
    <row r="75" spans="1:8" x14ac:dyDescent="0.3">
      <c r="A75" t="s">
        <v>6</v>
      </c>
      <c r="B75" t="s">
        <v>9</v>
      </c>
      <c r="C75" t="s">
        <v>17</v>
      </c>
      <c r="D75" t="str">
        <f>"3-4"</f>
        <v>3-4</v>
      </c>
      <c r="E75">
        <v>238</v>
      </c>
      <c r="F75" s="5"/>
      <c r="G75" s="5"/>
      <c r="H75" s="5"/>
    </row>
    <row r="76" spans="1:8" x14ac:dyDescent="0.3">
      <c r="A76" t="s">
        <v>6</v>
      </c>
      <c r="B76" t="s">
        <v>9</v>
      </c>
      <c r="C76" t="s">
        <v>17</v>
      </c>
      <c r="D76" s="2" t="str">
        <f>"4-5"</f>
        <v>4-5</v>
      </c>
      <c r="E76">
        <v>1573</v>
      </c>
      <c r="F76" s="5"/>
      <c r="G76" s="5"/>
      <c r="H76" s="5"/>
    </row>
    <row r="77" spans="1:8" x14ac:dyDescent="0.3">
      <c r="A77" t="s">
        <v>6</v>
      </c>
      <c r="B77" t="s">
        <v>10</v>
      </c>
      <c r="C77" t="s">
        <v>13</v>
      </c>
      <c r="D77" t="str">
        <f>"0-1"</f>
        <v>0-1</v>
      </c>
      <c r="E77">
        <v>0</v>
      </c>
      <c r="F77" s="5">
        <v>3.6698311244014317</v>
      </c>
      <c r="G77" s="5">
        <v>4.6138141185422121</v>
      </c>
      <c r="H77" s="5">
        <v>3.9279889737795961</v>
      </c>
    </row>
    <row r="78" spans="1:8" x14ac:dyDescent="0.3">
      <c r="A78" t="s">
        <v>6</v>
      </c>
      <c r="B78" t="s">
        <v>10</v>
      </c>
      <c r="C78" t="s">
        <v>13</v>
      </c>
      <c r="D78" t="str">
        <f>"1-2"</f>
        <v>1-2</v>
      </c>
      <c r="E78">
        <v>43</v>
      </c>
      <c r="F78" s="5"/>
      <c r="G78" s="5"/>
      <c r="H78" s="5"/>
    </row>
    <row r="79" spans="1:8" x14ac:dyDescent="0.3">
      <c r="A79" t="s">
        <v>6</v>
      </c>
      <c r="B79" t="s">
        <v>10</v>
      </c>
      <c r="C79" t="s">
        <v>13</v>
      </c>
      <c r="D79" t="str">
        <f>"2-3"</f>
        <v>2-3</v>
      </c>
      <c r="E79">
        <v>76</v>
      </c>
      <c r="F79" s="5"/>
      <c r="G79" s="5"/>
      <c r="H79" s="5"/>
    </row>
    <row r="80" spans="1:8" x14ac:dyDescent="0.3">
      <c r="A80" t="s">
        <v>6</v>
      </c>
      <c r="B80" t="s">
        <v>10</v>
      </c>
      <c r="C80" t="s">
        <v>13</v>
      </c>
      <c r="D80" t="str">
        <f>"3-4"</f>
        <v>3-4</v>
      </c>
      <c r="E80">
        <v>238</v>
      </c>
      <c r="F80" s="5"/>
      <c r="G80" s="5"/>
      <c r="H80" s="5"/>
    </row>
    <row r="81" spans="1:8" x14ac:dyDescent="0.3">
      <c r="A81" t="s">
        <v>6</v>
      </c>
      <c r="B81" t="s">
        <v>10</v>
      </c>
      <c r="C81" t="s">
        <v>13</v>
      </c>
      <c r="D81" s="2" t="str">
        <f>"4-5"</f>
        <v>4-5</v>
      </c>
      <c r="E81">
        <v>1573</v>
      </c>
      <c r="F81" s="5"/>
      <c r="G81" s="5"/>
      <c r="H81" s="5"/>
    </row>
    <row r="82" spans="1:8" x14ac:dyDescent="0.3">
      <c r="A82" t="s">
        <v>6</v>
      </c>
      <c r="B82" t="s">
        <v>10</v>
      </c>
      <c r="C82" t="s">
        <v>14</v>
      </c>
      <c r="D82" t="str">
        <f>"0-1"</f>
        <v>0-1</v>
      </c>
      <c r="E82">
        <v>0</v>
      </c>
      <c r="F82" s="5">
        <v>3.5241420714205693</v>
      </c>
      <c r="G82" s="5">
        <v>4.2520407009503467</v>
      </c>
      <c r="H82" s="5">
        <v>3.8273809052510992</v>
      </c>
    </row>
    <row r="83" spans="1:8" x14ac:dyDescent="0.3">
      <c r="A83" t="s">
        <v>6</v>
      </c>
      <c r="B83" t="s">
        <v>10</v>
      </c>
      <c r="C83" t="s">
        <v>14</v>
      </c>
      <c r="D83" t="str">
        <f>"1-2"</f>
        <v>1-2</v>
      </c>
      <c r="E83">
        <v>43</v>
      </c>
      <c r="F83" s="5"/>
      <c r="G83" s="5"/>
      <c r="H83" s="5"/>
    </row>
    <row r="84" spans="1:8" x14ac:dyDescent="0.3">
      <c r="A84" t="s">
        <v>6</v>
      </c>
      <c r="B84" t="s">
        <v>10</v>
      </c>
      <c r="C84" t="s">
        <v>14</v>
      </c>
      <c r="D84" t="str">
        <f>"2-3"</f>
        <v>2-3</v>
      </c>
      <c r="E84">
        <v>76</v>
      </c>
      <c r="F84" s="5"/>
      <c r="G84" s="5"/>
      <c r="H84" s="5"/>
    </row>
    <row r="85" spans="1:8" x14ac:dyDescent="0.3">
      <c r="A85" t="s">
        <v>6</v>
      </c>
      <c r="B85" t="s">
        <v>10</v>
      </c>
      <c r="C85" t="s">
        <v>14</v>
      </c>
      <c r="D85" t="str">
        <f>"3-4"</f>
        <v>3-4</v>
      </c>
      <c r="E85">
        <v>238</v>
      </c>
      <c r="F85" s="5"/>
      <c r="G85" s="5"/>
      <c r="H85" s="5"/>
    </row>
    <row r="86" spans="1:8" x14ac:dyDescent="0.3">
      <c r="A86" t="s">
        <v>6</v>
      </c>
      <c r="B86" t="s">
        <v>10</v>
      </c>
      <c r="C86" t="s">
        <v>14</v>
      </c>
      <c r="D86" s="2" t="str">
        <f>"4-5"</f>
        <v>4-5</v>
      </c>
      <c r="E86">
        <v>1573</v>
      </c>
      <c r="F86" s="5"/>
      <c r="G86" s="5"/>
      <c r="H86" s="5"/>
    </row>
    <row r="87" spans="1:8" x14ac:dyDescent="0.3">
      <c r="A87" t="s">
        <v>6</v>
      </c>
      <c r="B87" t="s">
        <v>10</v>
      </c>
      <c r="C87" t="s">
        <v>15</v>
      </c>
      <c r="D87" t="str">
        <f>"0-1"</f>
        <v>0-1</v>
      </c>
      <c r="E87">
        <v>0</v>
      </c>
      <c r="F87" s="5">
        <v>3.4428833911896466</v>
      </c>
      <c r="G87" s="5">
        <v>4.6510547902120702</v>
      </c>
      <c r="H87" s="5">
        <v>3.9719025673760999</v>
      </c>
    </row>
    <row r="88" spans="1:8" x14ac:dyDescent="0.3">
      <c r="A88" t="s">
        <v>6</v>
      </c>
      <c r="B88" t="s">
        <v>10</v>
      </c>
      <c r="C88" t="s">
        <v>15</v>
      </c>
      <c r="D88" t="str">
        <f>"1-2"</f>
        <v>1-2</v>
      </c>
      <c r="E88">
        <v>43</v>
      </c>
      <c r="F88" s="5"/>
      <c r="G88" s="5"/>
      <c r="H88" s="5"/>
    </row>
    <row r="89" spans="1:8" x14ac:dyDescent="0.3">
      <c r="A89" t="s">
        <v>6</v>
      </c>
      <c r="B89" t="s">
        <v>10</v>
      </c>
      <c r="C89" t="s">
        <v>15</v>
      </c>
      <c r="D89" t="str">
        <f>"2-3"</f>
        <v>2-3</v>
      </c>
      <c r="E89">
        <v>76</v>
      </c>
      <c r="F89" s="5"/>
      <c r="G89" s="5"/>
      <c r="H89" s="5"/>
    </row>
    <row r="90" spans="1:8" x14ac:dyDescent="0.3">
      <c r="A90" t="s">
        <v>6</v>
      </c>
      <c r="B90" t="s">
        <v>10</v>
      </c>
      <c r="C90" t="s">
        <v>15</v>
      </c>
      <c r="D90" t="str">
        <f>"3-4"</f>
        <v>3-4</v>
      </c>
      <c r="E90">
        <v>238</v>
      </c>
      <c r="F90" s="5"/>
      <c r="G90" s="5"/>
      <c r="H90" s="5"/>
    </row>
    <row r="91" spans="1:8" x14ac:dyDescent="0.3">
      <c r="A91" t="s">
        <v>6</v>
      </c>
      <c r="B91" t="s">
        <v>10</v>
      </c>
      <c r="C91" t="s">
        <v>15</v>
      </c>
      <c r="D91" s="2" t="str">
        <f>"4-5"</f>
        <v>4-5</v>
      </c>
      <c r="E91">
        <v>1573</v>
      </c>
      <c r="F91" s="5"/>
      <c r="G91" s="5"/>
      <c r="H91" s="5"/>
    </row>
    <row r="92" spans="1:8" x14ac:dyDescent="0.3">
      <c r="A92" t="s">
        <v>6</v>
      </c>
      <c r="B92" t="s">
        <v>10</v>
      </c>
      <c r="C92" t="s">
        <v>16</v>
      </c>
      <c r="D92" t="str">
        <f>"0-1"</f>
        <v>0-1</v>
      </c>
      <c r="E92">
        <v>0</v>
      </c>
      <c r="F92" s="5">
        <v>3.3158078253022341</v>
      </c>
      <c r="G92" s="5">
        <v>4.6308881087158369</v>
      </c>
      <c r="H92" s="5">
        <v>3.8364193536474986</v>
      </c>
    </row>
    <row r="93" spans="1:8" x14ac:dyDescent="0.3">
      <c r="A93" t="s">
        <v>6</v>
      </c>
      <c r="B93" t="s">
        <v>10</v>
      </c>
      <c r="C93" t="s">
        <v>16</v>
      </c>
      <c r="D93" t="str">
        <f>"1-2"</f>
        <v>1-2</v>
      </c>
      <c r="E93">
        <v>43</v>
      </c>
      <c r="F93" s="5"/>
      <c r="G93" s="5"/>
      <c r="H93" s="5"/>
    </row>
    <row r="94" spans="1:8" x14ac:dyDescent="0.3">
      <c r="A94" t="s">
        <v>6</v>
      </c>
      <c r="B94" t="s">
        <v>10</v>
      </c>
      <c r="C94" t="s">
        <v>16</v>
      </c>
      <c r="D94" t="str">
        <f>"2-3"</f>
        <v>2-3</v>
      </c>
      <c r="E94">
        <v>76</v>
      </c>
      <c r="F94" s="5"/>
      <c r="G94" s="5"/>
      <c r="H94" s="5"/>
    </row>
    <row r="95" spans="1:8" x14ac:dyDescent="0.3">
      <c r="A95" t="s">
        <v>6</v>
      </c>
      <c r="B95" t="s">
        <v>10</v>
      </c>
      <c r="C95" t="s">
        <v>16</v>
      </c>
      <c r="D95" t="str">
        <f>"3-4"</f>
        <v>3-4</v>
      </c>
      <c r="E95">
        <v>238</v>
      </c>
      <c r="F95" s="5"/>
      <c r="G95" s="5"/>
      <c r="H95" s="5"/>
    </row>
    <row r="96" spans="1:8" x14ac:dyDescent="0.3">
      <c r="A96" t="s">
        <v>6</v>
      </c>
      <c r="B96" t="s">
        <v>10</v>
      </c>
      <c r="C96" t="s">
        <v>16</v>
      </c>
      <c r="D96" s="2" t="str">
        <f>"4-5"</f>
        <v>4-5</v>
      </c>
      <c r="E96">
        <v>1573</v>
      </c>
      <c r="F96" s="5"/>
      <c r="G96" s="5"/>
      <c r="H96" s="5"/>
    </row>
    <row r="97" spans="1:8" x14ac:dyDescent="0.3">
      <c r="A97" t="s">
        <v>6</v>
      </c>
      <c r="B97" t="s">
        <v>10</v>
      </c>
      <c r="C97" t="s">
        <v>17</v>
      </c>
      <c r="D97" t="str">
        <f>"0-1"</f>
        <v>0-1</v>
      </c>
      <c r="E97">
        <v>0</v>
      </c>
      <c r="F97" s="5">
        <v>3.4268616671763565</v>
      </c>
      <c r="G97" s="5">
        <v>4.6183104083159296</v>
      </c>
      <c r="H97" s="5">
        <v>3.9966065370116861</v>
      </c>
    </row>
    <row r="98" spans="1:8" x14ac:dyDescent="0.3">
      <c r="A98" t="s">
        <v>6</v>
      </c>
      <c r="B98" t="s">
        <v>10</v>
      </c>
      <c r="C98" t="s">
        <v>17</v>
      </c>
      <c r="D98" t="str">
        <f>"1-2"</f>
        <v>1-2</v>
      </c>
      <c r="E98">
        <v>43</v>
      </c>
      <c r="F98" s="5"/>
      <c r="G98" s="5"/>
      <c r="H98" s="5"/>
    </row>
    <row r="99" spans="1:8" x14ac:dyDescent="0.3">
      <c r="A99" t="s">
        <v>6</v>
      </c>
      <c r="B99" t="s">
        <v>10</v>
      </c>
      <c r="C99" t="s">
        <v>17</v>
      </c>
      <c r="D99" t="str">
        <f>"2-3"</f>
        <v>2-3</v>
      </c>
      <c r="E99">
        <v>76</v>
      </c>
      <c r="F99" s="5"/>
      <c r="G99" s="5"/>
      <c r="H99" s="5"/>
    </row>
    <row r="100" spans="1:8" x14ac:dyDescent="0.3">
      <c r="A100" t="s">
        <v>6</v>
      </c>
      <c r="B100" t="s">
        <v>10</v>
      </c>
      <c r="C100" t="s">
        <v>17</v>
      </c>
      <c r="D100" t="str">
        <f>"3-4"</f>
        <v>3-4</v>
      </c>
      <c r="E100">
        <v>238</v>
      </c>
      <c r="F100" s="5"/>
      <c r="G100" s="5"/>
      <c r="H100" s="5"/>
    </row>
    <row r="101" spans="1:8" x14ac:dyDescent="0.3">
      <c r="A101" t="s">
        <v>6</v>
      </c>
      <c r="B101" t="s">
        <v>10</v>
      </c>
      <c r="C101" t="s">
        <v>17</v>
      </c>
      <c r="D101" s="2" t="str">
        <f>"4-5"</f>
        <v>4-5</v>
      </c>
      <c r="E101">
        <v>1573</v>
      </c>
      <c r="F101" s="5"/>
      <c r="G101" s="5"/>
      <c r="H101" s="5"/>
    </row>
    <row r="102" spans="1:8" x14ac:dyDescent="0.3">
      <c r="A102" t="s">
        <v>6</v>
      </c>
      <c r="B102" t="s">
        <v>11</v>
      </c>
      <c r="C102" t="s">
        <v>13</v>
      </c>
      <c r="D102" t="str">
        <f>"0-1"</f>
        <v>0-1</v>
      </c>
      <c r="E102">
        <v>0</v>
      </c>
      <c r="F102" s="5">
        <v>3.6789261470223149</v>
      </c>
      <c r="G102" s="5">
        <v>4.5813992614741545</v>
      </c>
      <c r="H102" s="5">
        <v>3.9236892507854568</v>
      </c>
    </row>
    <row r="103" spans="1:8" x14ac:dyDescent="0.3">
      <c r="A103" t="s">
        <v>6</v>
      </c>
      <c r="B103" t="s">
        <v>11</v>
      </c>
      <c r="C103" t="s">
        <v>13</v>
      </c>
      <c r="D103" t="str">
        <f>"1-2"</f>
        <v>1-2</v>
      </c>
      <c r="E103">
        <v>43</v>
      </c>
      <c r="F103" s="5"/>
      <c r="G103" s="5"/>
      <c r="H103" s="5"/>
    </row>
    <row r="104" spans="1:8" x14ac:dyDescent="0.3">
      <c r="A104" t="s">
        <v>6</v>
      </c>
      <c r="B104" t="s">
        <v>11</v>
      </c>
      <c r="C104" t="s">
        <v>13</v>
      </c>
      <c r="D104" t="str">
        <f>"2-3"</f>
        <v>2-3</v>
      </c>
      <c r="E104">
        <v>76</v>
      </c>
      <c r="F104" s="5"/>
      <c r="G104" s="5"/>
      <c r="H104" s="5"/>
    </row>
    <row r="105" spans="1:8" x14ac:dyDescent="0.3">
      <c r="A105" t="s">
        <v>6</v>
      </c>
      <c r="B105" t="s">
        <v>11</v>
      </c>
      <c r="C105" t="s">
        <v>13</v>
      </c>
      <c r="D105" t="str">
        <f>"3-4"</f>
        <v>3-4</v>
      </c>
      <c r="E105">
        <v>238</v>
      </c>
      <c r="F105" s="5"/>
      <c r="G105" s="5"/>
      <c r="H105" s="5"/>
    </row>
    <row r="106" spans="1:8" x14ac:dyDescent="0.3">
      <c r="A106" t="s">
        <v>6</v>
      </c>
      <c r="B106" t="s">
        <v>11</v>
      </c>
      <c r="C106" t="s">
        <v>13</v>
      </c>
      <c r="D106" s="2" t="str">
        <f>"4-5"</f>
        <v>4-5</v>
      </c>
      <c r="E106">
        <v>1573</v>
      </c>
      <c r="F106" s="5"/>
      <c r="G106" s="5"/>
      <c r="H106" s="5"/>
    </row>
    <row r="107" spans="1:8" x14ac:dyDescent="0.3">
      <c r="A107" t="s">
        <v>6</v>
      </c>
      <c r="B107" t="s">
        <v>11</v>
      </c>
      <c r="C107" t="s">
        <v>14</v>
      </c>
      <c r="D107" t="str">
        <f>"0-1"</f>
        <v>0-1</v>
      </c>
      <c r="E107">
        <v>0</v>
      </c>
      <c r="F107" s="5">
        <v>3.4728627022956302</v>
      </c>
      <c r="G107" s="5">
        <v>4.3062817342925648</v>
      </c>
      <c r="H107" s="5">
        <v>3.817325332593501</v>
      </c>
    </row>
    <row r="108" spans="1:8" x14ac:dyDescent="0.3">
      <c r="A108" t="s">
        <v>6</v>
      </c>
      <c r="B108" t="s">
        <v>11</v>
      </c>
      <c r="C108" t="s">
        <v>14</v>
      </c>
      <c r="D108" t="str">
        <f>"1-2"</f>
        <v>1-2</v>
      </c>
      <c r="E108">
        <v>43</v>
      </c>
      <c r="F108" s="5"/>
      <c r="G108" s="5"/>
      <c r="H108" s="5"/>
    </row>
    <row r="109" spans="1:8" x14ac:dyDescent="0.3">
      <c r="A109" t="s">
        <v>6</v>
      </c>
      <c r="B109" t="s">
        <v>11</v>
      </c>
      <c r="C109" t="s">
        <v>14</v>
      </c>
      <c r="D109" t="str">
        <f>"2-3"</f>
        <v>2-3</v>
      </c>
      <c r="E109">
        <v>76</v>
      </c>
      <c r="F109" s="5"/>
      <c r="G109" s="5"/>
      <c r="H109" s="5"/>
    </row>
    <row r="110" spans="1:8" x14ac:dyDescent="0.3">
      <c r="A110" t="s">
        <v>6</v>
      </c>
      <c r="B110" t="s">
        <v>11</v>
      </c>
      <c r="C110" t="s">
        <v>14</v>
      </c>
      <c r="D110" t="str">
        <f>"3-4"</f>
        <v>3-4</v>
      </c>
      <c r="E110">
        <v>238</v>
      </c>
      <c r="F110" s="5"/>
      <c r="G110" s="5"/>
      <c r="H110" s="5"/>
    </row>
    <row r="111" spans="1:8" x14ac:dyDescent="0.3">
      <c r="A111" t="s">
        <v>6</v>
      </c>
      <c r="B111" t="s">
        <v>11</v>
      </c>
      <c r="C111" t="s">
        <v>14</v>
      </c>
      <c r="D111" s="2" t="str">
        <f>"4-5"</f>
        <v>4-5</v>
      </c>
      <c r="E111">
        <v>1573</v>
      </c>
      <c r="F111" s="5"/>
      <c r="G111" s="5"/>
      <c r="H111" s="5"/>
    </row>
    <row r="112" spans="1:8" x14ac:dyDescent="0.3">
      <c r="A112" t="s">
        <v>6</v>
      </c>
      <c r="B112" t="s">
        <v>11</v>
      </c>
      <c r="C112" t="s">
        <v>15</v>
      </c>
      <c r="D112" t="str">
        <f>"0-1"</f>
        <v>0-1</v>
      </c>
      <c r="E112">
        <v>0</v>
      </c>
      <c r="F112" s="5">
        <v>3.3761384223537827</v>
      </c>
      <c r="G112" s="5">
        <v>4.7019568733327466</v>
      </c>
      <c r="H112" s="5">
        <v>3.9977054951667412</v>
      </c>
    </row>
    <row r="113" spans="1:8" x14ac:dyDescent="0.3">
      <c r="A113" t="s">
        <v>6</v>
      </c>
      <c r="B113" t="s">
        <v>11</v>
      </c>
      <c r="C113" t="s">
        <v>15</v>
      </c>
      <c r="D113" t="str">
        <f>"1-2"</f>
        <v>1-2</v>
      </c>
      <c r="E113">
        <v>43</v>
      </c>
      <c r="F113" s="5"/>
      <c r="G113" s="5"/>
      <c r="H113" s="5"/>
    </row>
    <row r="114" spans="1:8" x14ac:dyDescent="0.3">
      <c r="A114" t="s">
        <v>6</v>
      </c>
      <c r="B114" t="s">
        <v>11</v>
      </c>
      <c r="C114" t="s">
        <v>15</v>
      </c>
      <c r="D114" t="str">
        <f>"2-3"</f>
        <v>2-3</v>
      </c>
      <c r="E114">
        <v>76</v>
      </c>
      <c r="F114" s="5"/>
      <c r="G114" s="5"/>
      <c r="H114" s="5"/>
    </row>
    <row r="115" spans="1:8" x14ac:dyDescent="0.3">
      <c r="A115" t="s">
        <v>6</v>
      </c>
      <c r="B115" t="s">
        <v>11</v>
      </c>
      <c r="C115" t="s">
        <v>15</v>
      </c>
      <c r="D115" t="str">
        <f>"3-4"</f>
        <v>3-4</v>
      </c>
      <c r="E115">
        <v>238</v>
      </c>
      <c r="F115" s="5"/>
      <c r="G115" s="5"/>
      <c r="H115" s="5"/>
    </row>
    <row r="116" spans="1:8" x14ac:dyDescent="0.3">
      <c r="A116" t="s">
        <v>6</v>
      </c>
      <c r="B116" t="s">
        <v>11</v>
      </c>
      <c r="C116" t="s">
        <v>15</v>
      </c>
      <c r="D116" s="2" t="str">
        <f>"4-5"</f>
        <v>4-5</v>
      </c>
      <c r="E116">
        <v>1573</v>
      </c>
      <c r="F116" s="5"/>
      <c r="G116" s="5"/>
      <c r="H116" s="5"/>
    </row>
    <row r="117" spans="1:8" x14ac:dyDescent="0.3">
      <c r="A117" t="s">
        <v>6</v>
      </c>
      <c r="B117" t="s">
        <v>11</v>
      </c>
      <c r="C117" t="s">
        <v>16</v>
      </c>
      <c r="D117" t="str">
        <f>"0-1"</f>
        <v>0-1</v>
      </c>
      <c r="E117">
        <v>0</v>
      </c>
      <c r="F117" s="5">
        <v>3.227502872537416</v>
      </c>
      <c r="G117" s="5">
        <v>4.7239072927834043</v>
      </c>
      <c r="H117" s="5">
        <v>3.8509492484937273</v>
      </c>
    </row>
    <row r="118" spans="1:8" x14ac:dyDescent="0.3">
      <c r="A118" t="s">
        <v>6</v>
      </c>
      <c r="B118" t="s">
        <v>11</v>
      </c>
      <c r="C118" t="s">
        <v>16</v>
      </c>
      <c r="D118" t="str">
        <f>"1-2"</f>
        <v>1-2</v>
      </c>
      <c r="E118">
        <v>43</v>
      </c>
      <c r="F118" s="5"/>
      <c r="G118" s="5"/>
      <c r="H118" s="5"/>
    </row>
    <row r="119" spans="1:8" x14ac:dyDescent="0.3">
      <c r="A119" t="s">
        <v>6</v>
      </c>
      <c r="B119" t="s">
        <v>11</v>
      </c>
      <c r="C119" t="s">
        <v>16</v>
      </c>
      <c r="D119" t="str">
        <f>"2-3"</f>
        <v>2-3</v>
      </c>
      <c r="E119">
        <v>76</v>
      </c>
      <c r="F119" s="5"/>
      <c r="G119" s="5"/>
      <c r="H119" s="5"/>
    </row>
    <row r="120" spans="1:8" x14ac:dyDescent="0.3">
      <c r="A120" t="s">
        <v>6</v>
      </c>
      <c r="B120" t="s">
        <v>11</v>
      </c>
      <c r="C120" t="s">
        <v>16</v>
      </c>
      <c r="D120" t="str">
        <f>"3-4"</f>
        <v>3-4</v>
      </c>
      <c r="E120">
        <v>238</v>
      </c>
      <c r="F120" s="5"/>
      <c r="G120" s="5"/>
      <c r="H120" s="5"/>
    </row>
    <row r="121" spans="1:8" x14ac:dyDescent="0.3">
      <c r="A121" t="s">
        <v>6</v>
      </c>
      <c r="B121" t="s">
        <v>11</v>
      </c>
      <c r="C121" t="s">
        <v>16</v>
      </c>
      <c r="D121" s="2" t="str">
        <f>"4-5"</f>
        <v>4-5</v>
      </c>
      <c r="E121">
        <v>1573</v>
      </c>
      <c r="F121" s="5"/>
      <c r="G121" s="5"/>
      <c r="H121" s="5"/>
    </row>
    <row r="122" spans="1:8" x14ac:dyDescent="0.3">
      <c r="A122" t="s">
        <v>6</v>
      </c>
      <c r="B122" t="s">
        <v>11</v>
      </c>
      <c r="C122" t="s">
        <v>17</v>
      </c>
      <c r="D122" t="str">
        <f>"0-1"</f>
        <v>0-1</v>
      </c>
      <c r="E122">
        <v>0</v>
      </c>
      <c r="F122" s="5">
        <v>3.3883036860941282</v>
      </c>
      <c r="G122" s="5">
        <v>4.5430469480885982</v>
      </c>
      <c r="H122" s="5">
        <v>4.0261924909451983</v>
      </c>
    </row>
    <row r="123" spans="1:8" x14ac:dyDescent="0.3">
      <c r="A123" t="s">
        <v>6</v>
      </c>
      <c r="B123" t="s">
        <v>11</v>
      </c>
      <c r="C123" t="s">
        <v>17</v>
      </c>
      <c r="D123" t="str">
        <f>"1-2"</f>
        <v>1-2</v>
      </c>
      <c r="E123">
        <v>43</v>
      </c>
      <c r="F123" s="5"/>
      <c r="G123" s="5"/>
      <c r="H123" s="5"/>
    </row>
    <row r="124" spans="1:8" x14ac:dyDescent="0.3">
      <c r="A124" t="s">
        <v>6</v>
      </c>
      <c r="B124" t="s">
        <v>11</v>
      </c>
      <c r="C124" t="s">
        <v>17</v>
      </c>
      <c r="D124" t="str">
        <f>"2-3"</f>
        <v>2-3</v>
      </c>
      <c r="E124">
        <v>76</v>
      </c>
      <c r="F124" s="5"/>
      <c r="G124" s="5"/>
      <c r="H124" s="5"/>
    </row>
    <row r="125" spans="1:8" x14ac:dyDescent="0.3">
      <c r="A125" t="s">
        <v>6</v>
      </c>
      <c r="B125" t="s">
        <v>11</v>
      </c>
      <c r="C125" t="s">
        <v>17</v>
      </c>
      <c r="D125" t="str">
        <f>"3-4"</f>
        <v>3-4</v>
      </c>
      <c r="E125">
        <v>238</v>
      </c>
      <c r="F125" s="5"/>
      <c r="G125" s="5"/>
      <c r="H125" s="5"/>
    </row>
    <row r="126" spans="1:8" x14ac:dyDescent="0.3">
      <c r="A126" t="s">
        <v>6</v>
      </c>
      <c r="B126" t="s">
        <v>11</v>
      </c>
      <c r="C126" t="s">
        <v>17</v>
      </c>
      <c r="D126" s="2" t="str">
        <f>"4-5"</f>
        <v>4-5</v>
      </c>
      <c r="E126">
        <v>1573</v>
      </c>
      <c r="F126" s="5"/>
      <c r="G126" s="5"/>
      <c r="H126" s="5"/>
    </row>
    <row r="127" spans="1:8" x14ac:dyDescent="0.3">
      <c r="A127" t="s">
        <v>6</v>
      </c>
      <c r="B127" t="s">
        <v>11</v>
      </c>
      <c r="C127" t="s">
        <v>13</v>
      </c>
      <c r="D127" t="str">
        <f>"0-1"</f>
        <v>0-1</v>
      </c>
      <c r="E127">
        <v>0</v>
      </c>
      <c r="F127" s="5">
        <v>3.7155509582058546</v>
      </c>
      <c r="G127" s="5">
        <v>4.6391441019383697</v>
      </c>
      <c r="H127" s="5">
        <v>3.9467544644892558</v>
      </c>
    </row>
    <row r="128" spans="1:8" x14ac:dyDescent="0.3">
      <c r="A128" t="s">
        <v>6</v>
      </c>
      <c r="B128" t="s">
        <v>12</v>
      </c>
      <c r="C128" t="s">
        <v>13</v>
      </c>
      <c r="D128" t="str">
        <f>"1-2"</f>
        <v>1-2</v>
      </c>
      <c r="E128">
        <v>43</v>
      </c>
      <c r="F128" s="5"/>
      <c r="G128" s="5"/>
      <c r="H128" s="5"/>
    </row>
    <row r="129" spans="1:8" x14ac:dyDescent="0.3">
      <c r="A129" t="s">
        <v>6</v>
      </c>
      <c r="B129" t="s">
        <v>12</v>
      </c>
      <c r="C129" t="s">
        <v>13</v>
      </c>
      <c r="D129" t="str">
        <f>"2-3"</f>
        <v>2-3</v>
      </c>
      <c r="E129">
        <v>76</v>
      </c>
      <c r="F129" s="5"/>
      <c r="G129" s="5"/>
      <c r="H129" s="5"/>
    </row>
    <row r="130" spans="1:8" x14ac:dyDescent="0.3">
      <c r="A130" t="s">
        <v>6</v>
      </c>
      <c r="B130" t="s">
        <v>12</v>
      </c>
      <c r="C130" t="s">
        <v>13</v>
      </c>
      <c r="D130" t="str">
        <f>"3-4"</f>
        <v>3-4</v>
      </c>
      <c r="E130">
        <v>238</v>
      </c>
      <c r="F130" s="5"/>
      <c r="G130" s="5"/>
      <c r="H130" s="5"/>
    </row>
    <row r="131" spans="1:8" x14ac:dyDescent="0.3">
      <c r="A131" t="s">
        <v>6</v>
      </c>
      <c r="B131" t="s">
        <v>12</v>
      </c>
      <c r="C131" t="s">
        <v>13</v>
      </c>
      <c r="D131" s="2" t="str">
        <f>"4-5"</f>
        <v>4-5</v>
      </c>
      <c r="E131">
        <v>1573</v>
      </c>
      <c r="F131" s="5"/>
      <c r="G131" s="5"/>
      <c r="H131" s="5"/>
    </row>
    <row r="132" spans="1:8" x14ac:dyDescent="0.3">
      <c r="A132" t="s">
        <v>6</v>
      </c>
      <c r="B132" t="s">
        <v>12</v>
      </c>
      <c r="C132" t="s">
        <v>14</v>
      </c>
      <c r="D132" t="str">
        <f>"0-1"</f>
        <v>0-1</v>
      </c>
      <c r="E132">
        <v>0</v>
      </c>
      <c r="F132" s="5">
        <v>3.5403014477547519</v>
      </c>
      <c r="G132" s="5">
        <v>4.2963598945030705</v>
      </c>
      <c r="H132" s="5">
        <v>3.8249682300404175</v>
      </c>
    </row>
    <row r="133" spans="1:8" x14ac:dyDescent="0.3">
      <c r="A133" t="s">
        <v>6</v>
      </c>
      <c r="B133" t="s">
        <v>12</v>
      </c>
      <c r="C133" t="s">
        <v>14</v>
      </c>
      <c r="D133" t="str">
        <f>"1-2"</f>
        <v>1-2</v>
      </c>
      <c r="E133">
        <v>43</v>
      </c>
      <c r="F133" s="5"/>
      <c r="G133" s="5"/>
      <c r="H133" s="5"/>
    </row>
    <row r="134" spans="1:8" x14ac:dyDescent="0.3">
      <c r="A134" t="s">
        <v>6</v>
      </c>
      <c r="B134" t="s">
        <v>12</v>
      </c>
      <c r="C134" t="s">
        <v>14</v>
      </c>
      <c r="D134" t="str">
        <f>"2-3"</f>
        <v>2-3</v>
      </c>
      <c r="E134">
        <v>76</v>
      </c>
      <c r="F134" s="5"/>
      <c r="G134" s="5"/>
      <c r="H134" s="5"/>
    </row>
    <row r="135" spans="1:8" x14ac:dyDescent="0.3">
      <c r="A135" t="s">
        <v>6</v>
      </c>
      <c r="B135" t="s">
        <v>12</v>
      </c>
      <c r="C135" t="s">
        <v>14</v>
      </c>
      <c r="D135" t="str">
        <f>"3-4"</f>
        <v>3-4</v>
      </c>
      <c r="E135">
        <v>238</v>
      </c>
      <c r="F135" s="5"/>
      <c r="G135" s="5"/>
      <c r="H135" s="5"/>
    </row>
    <row r="136" spans="1:8" x14ac:dyDescent="0.3">
      <c r="A136" t="s">
        <v>6</v>
      </c>
      <c r="B136" t="s">
        <v>12</v>
      </c>
      <c r="C136" t="s">
        <v>14</v>
      </c>
      <c r="D136" s="2" t="str">
        <f>"4-5"</f>
        <v>4-5</v>
      </c>
      <c r="E136">
        <v>1573</v>
      </c>
      <c r="F136" s="5"/>
      <c r="G136" s="5"/>
      <c r="H136" s="5"/>
    </row>
    <row r="137" spans="1:8" x14ac:dyDescent="0.3">
      <c r="A137" t="s">
        <v>6</v>
      </c>
      <c r="B137" t="s">
        <v>12</v>
      </c>
      <c r="C137" t="s">
        <v>15</v>
      </c>
      <c r="D137" t="str">
        <f>"0-1"</f>
        <v>0-1</v>
      </c>
      <c r="E137">
        <v>0</v>
      </c>
      <c r="F137" s="5">
        <v>3.3741764525141318</v>
      </c>
      <c r="G137" s="5">
        <v>4.8104493909981683</v>
      </c>
      <c r="H137" s="5">
        <v>3.9995004156502518</v>
      </c>
    </row>
    <row r="138" spans="1:8" x14ac:dyDescent="0.3">
      <c r="A138" t="s">
        <v>6</v>
      </c>
      <c r="B138" t="s">
        <v>12</v>
      </c>
      <c r="C138" t="s">
        <v>15</v>
      </c>
      <c r="D138" t="str">
        <f>"1-2"</f>
        <v>1-2</v>
      </c>
      <c r="E138">
        <v>43</v>
      </c>
      <c r="F138" s="5"/>
      <c r="G138" s="5"/>
      <c r="H138" s="5"/>
    </row>
    <row r="139" spans="1:8" x14ac:dyDescent="0.3">
      <c r="A139" t="s">
        <v>6</v>
      </c>
      <c r="B139" t="s">
        <v>12</v>
      </c>
      <c r="C139" t="s">
        <v>15</v>
      </c>
      <c r="D139" t="str">
        <f>"2-3"</f>
        <v>2-3</v>
      </c>
      <c r="E139">
        <v>76</v>
      </c>
      <c r="F139" s="5"/>
      <c r="G139" s="5"/>
      <c r="H139" s="5"/>
    </row>
    <row r="140" spans="1:8" x14ac:dyDescent="0.3">
      <c r="A140" t="s">
        <v>6</v>
      </c>
      <c r="B140" t="s">
        <v>12</v>
      </c>
      <c r="C140" t="s">
        <v>15</v>
      </c>
      <c r="D140" t="str">
        <f>"3-4"</f>
        <v>3-4</v>
      </c>
      <c r="E140">
        <v>238</v>
      </c>
      <c r="F140" s="5"/>
      <c r="G140" s="5"/>
      <c r="H140" s="5"/>
    </row>
    <row r="141" spans="1:8" x14ac:dyDescent="0.3">
      <c r="A141" t="s">
        <v>6</v>
      </c>
      <c r="B141" t="s">
        <v>12</v>
      </c>
      <c r="C141" t="s">
        <v>15</v>
      </c>
      <c r="D141" s="2" t="str">
        <f>"4-5"</f>
        <v>4-5</v>
      </c>
      <c r="E141">
        <v>1573</v>
      </c>
      <c r="F141" s="5"/>
      <c r="G141" s="5"/>
      <c r="H141" s="5"/>
    </row>
    <row r="142" spans="1:8" x14ac:dyDescent="0.3">
      <c r="A142" t="s">
        <v>6</v>
      </c>
      <c r="B142" t="s">
        <v>12</v>
      </c>
      <c r="C142" t="s">
        <v>16</v>
      </c>
      <c r="D142" t="str">
        <f>"0-1"</f>
        <v>0-1</v>
      </c>
      <c r="E142">
        <v>0</v>
      </c>
      <c r="F142" s="5">
        <v>3.2083347250806069</v>
      </c>
      <c r="G142" s="5">
        <v>4.7571434431766315</v>
      </c>
      <c r="H142" s="5">
        <v>3.8133900529314593</v>
      </c>
    </row>
    <row r="143" spans="1:8" x14ac:dyDescent="0.3">
      <c r="A143" t="s">
        <v>6</v>
      </c>
      <c r="B143" t="s">
        <v>12</v>
      </c>
      <c r="C143" t="s">
        <v>16</v>
      </c>
      <c r="D143" t="str">
        <f>"1-2"</f>
        <v>1-2</v>
      </c>
      <c r="E143">
        <v>43</v>
      </c>
      <c r="F143" s="5"/>
      <c r="G143" s="5"/>
      <c r="H143" s="5"/>
    </row>
    <row r="144" spans="1:8" x14ac:dyDescent="0.3">
      <c r="A144" t="s">
        <v>6</v>
      </c>
      <c r="B144" t="s">
        <v>12</v>
      </c>
      <c r="C144" t="s">
        <v>16</v>
      </c>
      <c r="D144" t="str">
        <f>"2-3"</f>
        <v>2-3</v>
      </c>
      <c r="E144">
        <v>76</v>
      </c>
      <c r="F144" s="5"/>
      <c r="G144" s="5"/>
      <c r="H144" s="5"/>
    </row>
    <row r="145" spans="1:8" x14ac:dyDescent="0.3">
      <c r="A145" t="s">
        <v>6</v>
      </c>
      <c r="B145" t="s">
        <v>12</v>
      </c>
      <c r="C145" t="s">
        <v>16</v>
      </c>
      <c r="D145" t="str">
        <f>"3-4"</f>
        <v>3-4</v>
      </c>
      <c r="E145">
        <v>238</v>
      </c>
      <c r="F145" s="5"/>
      <c r="G145" s="5"/>
      <c r="H145" s="5"/>
    </row>
    <row r="146" spans="1:8" x14ac:dyDescent="0.3">
      <c r="A146" t="s">
        <v>6</v>
      </c>
      <c r="B146" t="s">
        <v>12</v>
      </c>
      <c r="C146" t="s">
        <v>16</v>
      </c>
      <c r="D146" s="2" t="str">
        <f>"4-5"</f>
        <v>4-5</v>
      </c>
      <c r="E146">
        <v>1573</v>
      </c>
      <c r="F146" s="5"/>
      <c r="G146" s="5"/>
      <c r="H146" s="5"/>
    </row>
    <row r="147" spans="1:8" x14ac:dyDescent="0.3">
      <c r="A147" t="s">
        <v>6</v>
      </c>
      <c r="B147" t="s">
        <v>12</v>
      </c>
      <c r="C147" t="s">
        <v>17</v>
      </c>
      <c r="D147" t="str">
        <f>"0-1"</f>
        <v>0-1</v>
      </c>
      <c r="E147">
        <v>0</v>
      </c>
      <c r="F147" s="5">
        <v>3.2168706160769176</v>
      </c>
      <c r="G147" s="5">
        <v>4.5586851742869934</v>
      </c>
      <c r="H147" s="5">
        <v>4.0339872107243311</v>
      </c>
    </row>
    <row r="148" spans="1:8" x14ac:dyDescent="0.3">
      <c r="A148" t="s">
        <v>6</v>
      </c>
      <c r="B148" t="s">
        <v>12</v>
      </c>
      <c r="C148" t="s">
        <v>17</v>
      </c>
      <c r="D148" t="str">
        <f>"1-2"</f>
        <v>1-2</v>
      </c>
      <c r="E148">
        <v>43</v>
      </c>
      <c r="F148" s="5"/>
      <c r="G148" s="5"/>
      <c r="H148" s="5"/>
    </row>
    <row r="149" spans="1:8" x14ac:dyDescent="0.3">
      <c r="A149" t="s">
        <v>6</v>
      </c>
      <c r="B149" t="s">
        <v>12</v>
      </c>
      <c r="C149" t="s">
        <v>17</v>
      </c>
      <c r="D149" t="str">
        <f>"2-3"</f>
        <v>2-3</v>
      </c>
      <c r="E149">
        <v>76</v>
      </c>
      <c r="F149" s="5"/>
      <c r="G149" s="5"/>
      <c r="H149" s="5"/>
    </row>
    <row r="150" spans="1:8" x14ac:dyDescent="0.3">
      <c r="A150" t="s">
        <v>6</v>
      </c>
      <c r="B150" t="s">
        <v>12</v>
      </c>
      <c r="C150" t="s">
        <v>17</v>
      </c>
      <c r="D150" t="str">
        <f>"3-4"</f>
        <v>3-4</v>
      </c>
      <c r="E150">
        <v>238</v>
      </c>
      <c r="F150" s="5"/>
      <c r="G150" s="5"/>
      <c r="H150" s="5"/>
    </row>
    <row r="151" spans="1:8" x14ac:dyDescent="0.3">
      <c r="A151" t="s">
        <v>6</v>
      </c>
      <c r="B151" t="s">
        <v>12</v>
      </c>
      <c r="C151" t="s">
        <v>17</v>
      </c>
      <c r="D151" s="2" t="str">
        <f>"4-5"</f>
        <v>4-5</v>
      </c>
      <c r="E151">
        <v>1573</v>
      </c>
      <c r="F151" s="5"/>
      <c r="G151" s="5"/>
      <c r="H151" s="5"/>
    </row>
    <row r="152" spans="1:8" x14ac:dyDescent="0.3">
      <c r="A152" t="s">
        <v>20</v>
      </c>
      <c r="B152" t="s">
        <v>7</v>
      </c>
      <c r="C152" t="s">
        <v>13</v>
      </c>
      <c r="D152" t="str">
        <f>"0-1"</f>
        <v>0-1</v>
      </c>
      <c r="E152">
        <v>0</v>
      </c>
      <c r="F152" s="5">
        <f ca="1">F2+_xlfn.NORM.INV(RAND(),0,0.08)-0.05</f>
        <v>3.4727167946966615</v>
      </c>
      <c r="G152" s="5">
        <f t="shared" ref="G152:H152" ca="1" si="0">G2+_xlfn.NORM.INV(RAND(),0,0.08)-0.05</f>
        <v>4.4449874843076413</v>
      </c>
      <c r="H152" s="5">
        <f t="shared" ca="1" si="0"/>
        <v>3.8385340358525015</v>
      </c>
    </row>
    <row r="153" spans="1:8" x14ac:dyDescent="0.3">
      <c r="A153" t="s">
        <v>20</v>
      </c>
      <c r="B153" t="s">
        <v>7</v>
      </c>
      <c r="C153" t="s">
        <v>13</v>
      </c>
      <c r="D153" t="str">
        <f>"1-2"</f>
        <v>1-2</v>
      </c>
      <c r="E153">
        <v>14</v>
      </c>
      <c r="F153" s="5"/>
      <c r="G153" s="5"/>
      <c r="H153" s="5"/>
    </row>
    <row r="154" spans="1:8" x14ac:dyDescent="0.3">
      <c r="A154" t="s">
        <v>20</v>
      </c>
      <c r="B154" t="s">
        <v>7</v>
      </c>
      <c r="C154" t="s">
        <v>13</v>
      </c>
      <c r="D154" t="str">
        <f>"2-3"</f>
        <v>2-3</v>
      </c>
      <c r="E154">
        <v>25</v>
      </c>
      <c r="F154" s="5"/>
      <c r="G154" s="5"/>
      <c r="H154" s="5"/>
    </row>
    <row r="155" spans="1:8" x14ac:dyDescent="0.3">
      <c r="A155" t="s">
        <v>20</v>
      </c>
      <c r="B155" t="s">
        <v>7</v>
      </c>
      <c r="C155" t="s">
        <v>13</v>
      </c>
      <c r="D155" t="str">
        <f>"3-4"</f>
        <v>3-4</v>
      </c>
      <c r="E155">
        <v>81</v>
      </c>
      <c r="F155" s="5"/>
      <c r="G155" s="5"/>
      <c r="H155" s="5"/>
    </row>
    <row r="156" spans="1:8" x14ac:dyDescent="0.3">
      <c r="A156" t="s">
        <v>20</v>
      </c>
      <c r="B156" t="s">
        <v>7</v>
      </c>
      <c r="C156" t="s">
        <v>13</v>
      </c>
      <c r="D156" s="2" t="str">
        <f>"4-5"</f>
        <v>4-5</v>
      </c>
      <c r="E156">
        <v>485</v>
      </c>
      <c r="F156" s="5"/>
      <c r="G156" s="5"/>
      <c r="H156" s="5"/>
    </row>
    <row r="157" spans="1:8" x14ac:dyDescent="0.3">
      <c r="A157" t="s">
        <v>20</v>
      </c>
      <c r="B157" t="s">
        <v>7</v>
      </c>
      <c r="C157" t="s">
        <v>14</v>
      </c>
      <c r="D157" t="str">
        <f>"0-1"</f>
        <v>0-1</v>
      </c>
      <c r="E157">
        <v>0</v>
      </c>
      <c r="F157" s="5">
        <f t="shared" ref="F157:H157" ca="1" si="1">F7+_xlfn.NORM.INV(RAND(),0,0.08)-0.05</f>
        <v>3.190701103750389</v>
      </c>
      <c r="G157" s="5">
        <f t="shared" ca="1" si="1"/>
        <v>4.2785194703374092</v>
      </c>
      <c r="H157" s="5">
        <f t="shared" ca="1" si="1"/>
        <v>3.7702414440246281</v>
      </c>
    </row>
    <row r="158" spans="1:8" x14ac:dyDescent="0.3">
      <c r="A158" t="s">
        <v>20</v>
      </c>
      <c r="B158" t="s">
        <v>7</v>
      </c>
      <c r="C158" t="s">
        <v>14</v>
      </c>
      <c r="D158" t="str">
        <f>"1-2"</f>
        <v>1-2</v>
      </c>
      <c r="E158">
        <v>14</v>
      </c>
      <c r="F158" s="5"/>
      <c r="G158" s="5"/>
      <c r="H158" s="5"/>
    </row>
    <row r="159" spans="1:8" x14ac:dyDescent="0.3">
      <c r="A159" t="s">
        <v>20</v>
      </c>
      <c r="B159" t="s">
        <v>7</v>
      </c>
      <c r="C159" t="s">
        <v>14</v>
      </c>
      <c r="D159" t="str">
        <f>"2-3"</f>
        <v>2-3</v>
      </c>
      <c r="E159">
        <v>25</v>
      </c>
      <c r="F159" s="5"/>
      <c r="G159" s="5"/>
      <c r="H159" s="5"/>
    </row>
    <row r="160" spans="1:8" x14ac:dyDescent="0.3">
      <c r="A160" t="s">
        <v>20</v>
      </c>
      <c r="B160" t="s">
        <v>7</v>
      </c>
      <c r="C160" t="s">
        <v>14</v>
      </c>
      <c r="D160" t="str">
        <f>"3-4"</f>
        <v>3-4</v>
      </c>
      <c r="E160">
        <v>81</v>
      </c>
      <c r="F160" s="5"/>
      <c r="G160" s="5"/>
      <c r="H160" s="5"/>
    </row>
    <row r="161" spans="1:8" x14ac:dyDescent="0.3">
      <c r="A161" t="s">
        <v>20</v>
      </c>
      <c r="B161" t="s">
        <v>7</v>
      </c>
      <c r="C161" t="s">
        <v>14</v>
      </c>
      <c r="D161" s="2" t="str">
        <f>"4-5"</f>
        <v>4-5</v>
      </c>
      <c r="E161">
        <v>485</v>
      </c>
      <c r="F161" s="5"/>
      <c r="G161" s="5"/>
      <c r="H161" s="5"/>
    </row>
    <row r="162" spans="1:8" x14ac:dyDescent="0.3">
      <c r="A162" t="s">
        <v>20</v>
      </c>
      <c r="B162" t="s">
        <v>7</v>
      </c>
      <c r="C162" t="s">
        <v>15</v>
      </c>
      <c r="D162" t="str">
        <f>"0-1"</f>
        <v>0-1</v>
      </c>
      <c r="E162">
        <v>0</v>
      </c>
      <c r="F162" s="5">
        <f t="shared" ref="F162:H162" ca="1" si="2">F12+_xlfn.NORM.INV(RAND(),0,0.08)-0.05</f>
        <v>3.481079344730611</v>
      </c>
      <c r="G162" s="5">
        <f t="shared" ca="1" si="2"/>
        <v>4.5116761874308882</v>
      </c>
      <c r="H162" s="5">
        <f t="shared" ca="1" si="2"/>
        <v>4.0240009901526772</v>
      </c>
    </row>
    <row r="163" spans="1:8" x14ac:dyDescent="0.3">
      <c r="A163" t="s">
        <v>20</v>
      </c>
      <c r="B163" t="s">
        <v>7</v>
      </c>
      <c r="C163" t="s">
        <v>15</v>
      </c>
      <c r="D163" t="str">
        <f>"1-2"</f>
        <v>1-2</v>
      </c>
      <c r="E163">
        <v>14</v>
      </c>
      <c r="F163" s="5"/>
      <c r="G163" s="5"/>
      <c r="H163" s="5"/>
    </row>
    <row r="164" spans="1:8" x14ac:dyDescent="0.3">
      <c r="A164" t="s">
        <v>20</v>
      </c>
      <c r="B164" t="s">
        <v>7</v>
      </c>
      <c r="C164" t="s">
        <v>15</v>
      </c>
      <c r="D164" t="str">
        <f>"2-3"</f>
        <v>2-3</v>
      </c>
      <c r="E164">
        <v>25</v>
      </c>
      <c r="F164" s="5"/>
      <c r="G164" s="5"/>
      <c r="H164" s="5"/>
    </row>
    <row r="165" spans="1:8" x14ac:dyDescent="0.3">
      <c r="A165" t="s">
        <v>20</v>
      </c>
      <c r="B165" t="s">
        <v>7</v>
      </c>
      <c r="C165" t="s">
        <v>15</v>
      </c>
      <c r="D165" t="str">
        <f>"3-4"</f>
        <v>3-4</v>
      </c>
      <c r="E165">
        <v>81</v>
      </c>
      <c r="F165" s="5"/>
      <c r="G165" s="5"/>
      <c r="H165" s="5"/>
    </row>
    <row r="166" spans="1:8" x14ac:dyDescent="0.3">
      <c r="A166" t="s">
        <v>20</v>
      </c>
      <c r="B166" t="s">
        <v>7</v>
      </c>
      <c r="C166" t="s">
        <v>15</v>
      </c>
      <c r="D166" s="2" t="str">
        <f>"4-5"</f>
        <v>4-5</v>
      </c>
      <c r="E166">
        <v>485</v>
      </c>
      <c r="F166" s="5"/>
      <c r="G166" s="5"/>
      <c r="H166" s="5"/>
    </row>
    <row r="167" spans="1:8" x14ac:dyDescent="0.3">
      <c r="A167" t="s">
        <v>20</v>
      </c>
      <c r="B167" t="s">
        <v>7</v>
      </c>
      <c r="C167" t="s">
        <v>13</v>
      </c>
      <c r="D167" t="str">
        <f>"0-1"</f>
        <v>0-1</v>
      </c>
      <c r="E167">
        <v>0</v>
      </c>
      <c r="F167" s="5">
        <f t="shared" ref="F167:H167" ca="1" si="3">F17+_xlfn.NORM.INV(RAND(),0,0.08)-0.05</f>
        <v>3.2466090161913943</v>
      </c>
      <c r="G167" s="5">
        <f t="shared" ca="1" si="3"/>
        <v>4.5693569247312462</v>
      </c>
      <c r="H167" s="5">
        <f t="shared" ca="1" si="3"/>
        <v>3.8792790495173621</v>
      </c>
    </row>
    <row r="168" spans="1:8" x14ac:dyDescent="0.3">
      <c r="A168" t="s">
        <v>20</v>
      </c>
      <c r="B168" t="s">
        <v>7</v>
      </c>
      <c r="C168" t="s">
        <v>13</v>
      </c>
      <c r="D168" t="str">
        <f>"1-2"</f>
        <v>1-2</v>
      </c>
      <c r="E168">
        <v>14</v>
      </c>
      <c r="F168" s="5"/>
      <c r="G168" s="5"/>
      <c r="H168" s="5"/>
    </row>
    <row r="169" spans="1:8" x14ac:dyDescent="0.3">
      <c r="A169" t="s">
        <v>20</v>
      </c>
      <c r="B169" t="s">
        <v>7</v>
      </c>
      <c r="C169" t="s">
        <v>13</v>
      </c>
      <c r="D169" t="str">
        <f>"2-3"</f>
        <v>2-3</v>
      </c>
      <c r="E169">
        <v>25</v>
      </c>
      <c r="F169" s="5"/>
      <c r="G169" s="5"/>
      <c r="H169" s="5"/>
    </row>
    <row r="170" spans="1:8" x14ac:dyDescent="0.3">
      <c r="A170" t="s">
        <v>20</v>
      </c>
      <c r="B170" t="s">
        <v>7</v>
      </c>
      <c r="C170" t="s">
        <v>13</v>
      </c>
      <c r="D170" t="str">
        <f>"3-4"</f>
        <v>3-4</v>
      </c>
      <c r="E170">
        <v>81</v>
      </c>
      <c r="F170" s="5"/>
      <c r="G170" s="5"/>
      <c r="H170" s="5"/>
    </row>
    <row r="171" spans="1:8" x14ac:dyDescent="0.3">
      <c r="A171" t="s">
        <v>20</v>
      </c>
      <c r="B171" t="s">
        <v>7</v>
      </c>
      <c r="C171" t="s">
        <v>13</v>
      </c>
      <c r="D171" s="2" t="str">
        <f>"4-5"</f>
        <v>4-5</v>
      </c>
      <c r="E171">
        <v>485</v>
      </c>
      <c r="F171" s="5"/>
      <c r="G171" s="5"/>
      <c r="H171" s="5"/>
    </row>
    <row r="172" spans="1:8" x14ac:dyDescent="0.3">
      <c r="A172" t="s">
        <v>20</v>
      </c>
      <c r="B172" t="s">
        <v>7</v>
      </c>
      <c r="C172" t="s">
        <v>17</v>
      </c>
      <c r="D172" t="str">
        <f>"0-1"</f>
        <v>0-1</v>
      </c>
      <c r="E172">
        <v>0</v>
      </c>
      <c r="F172" s="5">
        <f t="shared" ref="F172:H172" ca="1" si="4">F22+_xlfn.NORM.INV(RAND(),0,0.08)-0.05</f>
        <v>3.2321918285035398</v>
      </c>
      <c r="G172" s="5">
        <f t="shared" ca="1" si="4"/>
        <v>4.581044822376275</v>
      </c>
      <c r="H172" s="5">
        <f t="shared" ca="1" si="4"/>
        <v>3.5674747530248965</v>
      </c>
    </row>
    <row r="173" spans="1:8" x14ac:dyDescent="0.3">
      <c r="A173" t="s">
        <v>20</v>
      </c>
      <c r="B173" t="s">
        <v>7</v>
      </c>
      <c r="C173" t="s">
        <v>17</v>
      </c>
      <c r="D173" t="str">
        <f>"1-2"</f>
        <v>1-2</v>
      </c>
      <c r="E173">
        <v>14</v>
      </c>
      <c r="F173" s="5"/>
      <c r="G173" s="5"/>
      <c r="H173" s="5"/>
    </row>
    <row r="174" spans="1:8" x14ac:dyDescent="0.3">
      <c r="A174" t="s">
        <v>20</v>
      </c>
      <c r="B174" t="s">
        <v>7</v>
      </c>
      <c r="C174" t="s">
        <v>17</v>
      </c>
      <c r="D174" t="str">
        <f>"2-3"</f>
        <v>2-3</v>
      </c>
      <c r="E174">
        <v>25</v>
      </c>
      <c r="F174" s="5"/>
      <c r="G174" s="5"/>
      <c r="H174" s="5"/>
    </row>
    <row r="175" spans="1:8" x14ac:dyDescent="0.3">
      <c r="A175" t="s">
        <v>20</v>
      </c>
      <c r="B175" t="s">
        <v>7</v>
      </c>
      <c r="C175" t="s">
        <v>17</v>
      </c>
      <c r="D175" t="str">
        <f>"3-4"</f>
        <v>3-4</v>
      </c>
      <c r="E175">
        <v>81</v>
      </c>
      <c r="F175" s="5"/>
      <c r="G175" s="5"/>
      <c r="H175" s="5"/>
    </row>
    <row r="176" spans="1:8" x14ac:dyDescent="0.3">
      <c r="A176" t="s">
        <v>20</v>
      </c>
      <c r="B176" t="s">
        <v>8</v>
      </c>
      <c r="C176" t="s">
        <v>13</v>
      </c>
      <c r="D176" s="2" t="str">
        <f>"4-5"</f>
        <v>4-5</v>
      </c>
      <c r="E176">
        <v>485</v>
      </c>
      <c r="F176" s="5"/>
      <c r="G176" s="5"/>
      <c r="H176" s="5"/>
    </row>
    <row r="177" spans="1:8" x14ac:dyDescent="0.3">
      <c r="A177" t="s">
        <v>20</v>
      </c>
      <c r="B177" t="s">
        <v>8</v>
      </c>
      <c r="C177" t="s">
        <v>13</v>
      </c>
      <c r="D177" t="str">
        <f>"0-1"</f>
        <v>0-1</v>
      </c>
      <c r="E177">
        <v>0</v>
      </c>
      <c r="F177" s="5">
        <f t="shared" ref="F177:H177" ca="1" si="5">F27+_xlfn.NORM.INV(RAND(),0,0.08)-0.05</f>
        <v>3.5094469796873473</v>
      </c>
      <c r="G177" s="5">
        <f t="shared" ca="1" si="5"/>
        <v>4.6829376836387322</v>
      </c>
      <c r="H177" s="5">
        <f t="shared" ca="1" si="5"/>
        <v>3.8821821648538339</v>
      </c>
    </row>
    <row r="178" spans="1:8" x14ac:dyDescent="0.3">
      <c r="A178" t="s">
        <v>20</v>
      </c>
      <c r="B178" t="s">
        <v>8</v>
      </c>
      <c r="C178" t="s">
        <v>13</v>
      </c>
      <c r="D178" t="str">
        <f>"1-2"</f>
        <v>1-2</v>
      </c>
      <c r="E178">
        <v>14</v>
      </c>
      <c r="F178" s="5"/>
      <c r="G178" s="5"/>
      <c r="H178" s="5"/>
    </row>
    <row r="179" spans="1:8" x14ac:dyDescent="0.3">
      <c r="A179" t="s">
        <v>20</v>
      </c>
      <c r="B179" t="s">
        <v>8</v>
      </c>
      <c r="C179" t="s">
        <v>13</v>
      </c>
      <c r="D179" t="str">
        <f>"2-3"</f>
        <v>2-3</v>
      </c>
      <c r="E179">
        <v>25</v>
      </c>
      <c r="F179" s="5"/>
      <c r="G179" s="5"/>
      <c r="H179" s="5"/>
    </row>
    <row r="180" spans="1:8" x14ac:dyDescent="0.3">
      <c r="A180" t="s">
        <v>20</v>
      </c>
      <c r="B180" t="s">
        <v>8</v>
      </c>
      <c r="C180" t="s">
        <v>13</v>
      </c>
      <c r="D180" t="str">
        <f>"3-4"</f>
        <v>3-4</v>
      </c>
      <c r="E180">
        <v>81</v>
      </c>
      <c r="F180" s="5"/>
      <c r="G180" s="5"/>
      <c r="H180" s="5"/>
    </row>
    <row r="181" spans="1:8" x14ac:dyDescent="0.3">
      <c r="A181" t="s">
        <v>20</v>
      </c>
      <c r="B181" t="s">
        <v>8</v>
      </c>
      <c r="C181" t="s">
        <v>14</v>
      </c>
      <c r="D181" s="2" t="str">
        <f>"4-5"</f>
        <v>4-5</v>
      </c>
      <c r="E181">
        <v>485</v>
      </c>
      <c r="F181" s="5"/>
      <c r="G181" s="5"/>
      <c r="H181" s="5"/>
    </row>
    <row r="182" spans="1:8" x14ac:dyDescent="0.3">
      <c r="A182" t="s">
        <v>20</v>
      </c>
      <c r="B182" t="s">
        <v>8</v>
      </c>
      <c r="C182" t="s">
        <v>14</v>
      </c>
      <c r="D182" t="str">
        <f>"0-1"</f>
        <v>0-1</v>
      </c>
      <c r="E182">
        <v>0</v>
      </c>
      <c r="F182" s="5">
        <f t="shared" ref="F182:H182" ca="1" si="6">F32+_xlfn.NORM.INV(RAND(),0,0.08)-0.05</f>
        <v>3.3372821123007701</v>
      </c>
      <c r="G182" s="5">
        <f t="shared" ca="1" si="6"/>
        <v>4.2339842254655267</v>
      </c>
      <c r="H182" s="5">
        <f t="shared" ca="1" si="6"/>
        <v>3.7093411605675799</v>
      </c>
    </row>
    <row r="183" spans="1:8" x14ac:dyDescent="0.3">
      <c r="A183" t="s">
        <v>20</v>
      </c>
      <c r="B183" t="s">
        <v>8</v>
      </c>
      <c r="C183" t="s">
        <v>14</v>
      </c>
      <c r="D183" t="str">
        <f>"1-2"</f>
        <v>1-2</v>
      </c>
      <c r="E183">
        <v>14</v>
      </c>
      <c r="F183" s="5"/>
      <c r="G183" s="5"/>
      <c r="H183" s="5"/>
    </row>
    <row r="184" spans="1:8" x14ac:dyDescent="0.3">
      <c r="A184" t="s">
        <v>20</v>
      </c>
      <c r="B184" t="s">
        <v>8</v>
      </c>
      <c r="C184" t="s">
        <v>14</v>
      </c>
      <c r="D184" t="str">
        <f>"2-3"</f>
        <v>2-3</v>
      </c>
      <c r="E184">
        <v>25</v>
      </c>
      <c r="F184" s="5"/>
      <c r="G184" s="5"/>
      <c r="H184" s="5"/>
    </row>
    <row r="185" spans="1:8" x14ac:dyDescent="0.3">
      <c r="A185" t="s">
        <v>20</v>
      </c>
      <c r="B185" t="s">
        <v>8</v>
      </c>
      <c r="C185" t="s">
        <v>14</v>
      </c>
      <c r="D185" t="str">
        <f>"3-4"</f>
        <v>3-4</v>
      </c>
      <c r="E185">
        <v>81</v>
      </c>
      <c r="F185" s="5"/>
      <c r="G185" s="5"/>
      <c r="H185" s="5"/>
    </row>
    <row r="186" spans="1:8" x14ac:dyDescent="0.3">
      <c r="A186" t="s">
        <v>20</v>
      </c>
      <c r="B186" t="s">
        <v>8</v>
      </c>
      <c r="C186" t="s">
        <v>15</v>
      </c>
      <c r="D186" s="2" t="str">
        <f>"4-5"</f>
        <v>4-5</v>
      </c>
      <c r="E186">
        <v>485</v>
      </c>
      <c r="F186" s="5"/>
      <c r="G186" s="5"/>
      <c r="H186" s="5"/>
    </row>
    <row r="187" spans="1:8" x14ac:dyDescent="0.3">
      <c r="A187" t="s">
        <v>20</v>
      </c>
      <c r="B187" t="s">
        <v>8</v>
      </c>
      <c r="C187" t="s">
        <v>15</v>
      </c>
      <c r="D187" t="str">
        <f>"0-1"</f>
        <v>0-1</v>
      </c>
      <c r="E187">
        <v>0</v>
      </c>
      <c r="F187" s="5">
        <f t="shared" ref="F187:H187" ca="1" si="7">F37+_xlfn.NORM.INV(RAND(),0,0.08)-0.05</f>
        <v>3.6644324859897228</v>
      </c>
      <c r="G187" s="5">
        <f t="shared" ca="1" si="7"/>
        <v>4.6976278829374056</v>
      </c>
      <c r="H187" s="5">
        <f t="shared" ca="1" si="7"/>
        <v>3.993471944317589</v>
      </c>
    </row>
    <row r="188" spans="1:8" x14ac:dyDescent="0.3">
      <c r="A188" t="s">
        <v>20</v>
      </c>
      <c r="B188" t="s">
        <v>8</v>
      </c>
      <c r="C188" t="s">
        <v>15</v>
      </c>
      <c r="D188" t="str">
        <f>"1-2"</f>
        <v>1-2</v>
      </c>
      <c r="E188">
        <v>14</v>
      </c>
      <c r="F188" s="5"/>
      <c r="G188" s="5"/>
      <c r="H188" s="5"/>
    </row>
    <row r="189" spans="1:8" x14ac:dyDescent="0.3">
      <c r="A189" t="s">
        <v>20</v>
      </c>
      <c r="B189" t="s">
        <v>8</v>
      </c>
      <c r="C189" t="s">
        <v>15</v>
      </c>
      <c r="D189" t="str">
        <f>"2-3"</f>
        <v>2-3</v>
      </c>
      <c r="E189">
        <v>25</v>
      </c>
      <c r="F189" s="5"/>
      <c r="G189" s="5"/>
      <c r="H189" s="5"/>
    </row>
    <row r="190" spans="1:8" x14ac:dyDescent="0.3">
      <c r="A190" t="s">
        <v>20</v>
      </c>
      <c r="B190" t="s">
        <v>8</v>
      </c>
      <c r="C190" t="s">
        <v>15</v>
      </c>
      <c r="D190" t="str">
        <f>"3-4"</f>
        <v>3-4</v>
      </c>
      <c r="E190">
        <v>81</v>
      </c>
      <c r="F190" s="5"/>
      <c r="G190" s="5"/>
      <c r="H190" s="5"/>
    </row>
    <row r="191" spans="1:8" x14ac:dyDescent="0.3">
      <c r="A191" t="s">
        <v>20</v>
      </c>
      <c r="B191" t="s">
        <v>8</v>
      </c>
      <c r="C191" t="s">
        <v>13</v>
      </c>
      <c r="D191" s="2" t="str">
        <f>"4-5"</f>
        <v>4-5</v>
      </c>
      <c r="E191">
        <v>485</v>
      </c>
      <c r="F191" s="5"/>
      <c r="G191" s="5"/>
      <c r="H191" s="5"/>
    </row>
    <row r="192" spans="1:8" x14ac:dyDescent="0.3">
      <c r="A192" t="s">
        <v>20</v>
      </c>
      <c r="B192" t="s">
        <v>8</v>
      </c>
      <c r="C192" t="s">
        <v>13</v>
      </c>
      <c r="D192" t="str">
        <f>"0-1"</f>
        <v>0-1</v>
      </c>
      <c r="E192">
        <v>0</v>
      </c>
      <c r="F192" s="5">
        <f t="shared" ref="F192:H192" ca="1" si="8">F42+_xlfn.NORM.INV(RAND(),0,0.08)-0.05</f>
        <v>3.3236932743915015</v>
      </c>
      <c r="G192" s="5">
        <f t="shared" ca="1" si="8"/>
        <v>4.6787573226364785</v>
      </c>
      <c r="H192" s="5">
        <f t="shared" ca="1" si="8"/>
        <v>3.7409658954242149</v>
      </c>
    </row>
    <row r="193" spans="1:8" x14ac:dyDescent="0.3">
      <c r="A193" t="s">
        <v>20</v>
      </c>
      <c r="B193" t="s">
        <v>8</v>
      </c>
      <c r="C193" t="s">
        <v>13</v>
      </c>
      <c r="D193" t="str">
        <f>"1-2"</f>
        <v>1-2</v>
      </c>
      <c r="E193">
        <v>14</v>
      </c>
      <c r="F193" s="5"/>
      <c r="G193" s="5"/>
      <c r="H193" s="5"/>
    </row>
    <row r="194" spans="1:8" x14ac:dyDescent="0.3">
      <c r="A194" t="s">
        <v>20</v>
      </c>
      <c r="B194" t="s">
        <v>8</v>
      </c>
      <c r="C194" t="s">
        <v>13</v>
      </c>
      <c r="D194" t="str">
        <f>"2-3"</f>
        <v>2-3</v>
      </c>
      <c r="E194">
        <v>25</v>
      </c>
      <c r="F194" s="5"/>
      <c r="G194" s="5"/>
      <c r="H194" s="5"/>
    </row>
    <row r="195" spans="1:8" x14ac:dyDescent="0.3">
      <c r="A195" t="s">
        <v>20</v>
      </c>
      <c r="B195" t="s">
        <v>8</v>
      </c>
      <c r="C195" t="s">
        <v>13</v>
      </c>
      <c r="D195" t="str">
        <f>"3-4"</f>
        <v>3-4</v>
      </c>
      <c r="E195">
        <v>81</v>
      </c>
      <c r="F195" s="5"/>
      <c r="G195" s="5"/>
      <c r="H195" s="5"/>
    </row>
    <row r="196" spans="1:8" x14ac:dyDescent="0.3">
      <c r="A196" t="s">
        <v>20</v>
      </c>
      <c r="B196" t="s">
        <v>8</v>
      </c>
      <c r="C196" t="s">
        <v>17</v>
      </c>
      <c r="D196" s="2" t="str">
        <f>"4-5"</f>
        <v>4-5</v>
      </c>
      <c r="E196">
        <v>485</v>
      </c>
      <c r="F196" s="5"/>
      <c r="G196" s="5"/>
      <c r="H196" s="5"/>
    </row>
    <row r="197" spans="1:8" x14ac:dyDescent="0.3">
      <c r="A197" t="s">
        <v>20</v>
      </c>
      <c r="B197" t="s">
        <v>8</v>
      </c>
      <c r="C197" t="s">
        <v>17</v>
      </c>
      <c r="D197" t="str">
        <f>"0-1"</f>
        <v>0-1</v>
      </c>
      <c r="E197">
        <v>0</v>
      </c>
      <c r="F197" s="5">
        <f t="shared" ref="F197:H197" ca="1" si="9">F47+_xlfn.NORM.INV(RAND(),0,0.08)-0.05</f>
        <v>3.3422340495334666</v>
      </c>
      <c r="G197" s="5">
        <f t="shared" ca="1" si="9"/>
        <v>4.6262773613481381</v>
      </c>
      <c r="H197" s="5">
        <f t="shared" ca="1" si="9"/>
        <v>3.8692054650326821</v>
      </c>
    </row>
    <row r="198" spans="1:8" x14ac:dyDescent="0.3">
      <c r="A198" t="s">
        <v>20</v>
      </c>
      <c r="B198" t="s">
        <v>8</v>
      </c>
      <c r="C198" t="s">
        <v>17</v>
      </c>
      <c r="D198" t="str">
        <f>"1-2"</f>
        <v>1-2</v>
      </c>
      <c r="E198">
        <v>14</v>
      </c>
      <c r="F198" s="5"/>
      <c r="G198" s="5"/>
      <c r="H198" s="5"/>
    </row>
    <row r="199" spans="1:8" x14ac:dyDescent="0.3">
      <c r="A199" t="s">
        <v>20</v>
      </c>
      <c r="B199" t="s">
        <v>8</v>
      </c>
      <c r="C199" t="s">
        <v>17</v>
      </c>
      <c r="D199" t="str">
        <f>"2-3"</f>
        <v>2-3</v>
      </c>
      <c r="E199">
        <v>25</v>
      </c>
      <c r="F199" s="5"/>
      <c r="G199" s="5"/>
      <c r="H199" s="5"/>
    </row>
    <row r="200" spans="1:8" x14ac:dyDescent="0.3">
      <c r="A200" t="s">
        <v>20</v>
      </c>
      <c r="B200" t="s">
        <v>8</v>
      </c>
      <c r="C200" t="s">
        <v>17</v>
      </c>
      <c r="D200" t="str">
        <f>"3-4"</f>
        <v>3-4</v>
      </c>
      <c r="E200">
        <v>81</v>
      </c>
      <c r="F200" s="5"/>
      <c r="G200" s="5"/>
      <c r="H200" s="5"/>
    </row>
    <row r="201" spans="1:8" x14ac:dyDescent="0.3">
      <c r="A201" t="s">
        <v>20</v>
      </c>
      <c r="B201" t="s">
        <v>9</v>
      </c>
      <c r="C201" t="s">
        <v>13</v>
      </c>
      <c r="D201" s="2" t="str">
        <f>"4-5"</f>
        <v>4-5</v>
      </c>
      <c r="E201">
        <v>485</v>
      </c>
      <c r="F201" s="5"/>
      <c r="G201" s="5"/>
      <c r="H201" s="5"/>
    </row>
    <row r="202" spans="1:8" x14ac:dyDescent="0.3">
      <c r="A202" t="s">
        <v>20</v>
      </c>
      <c r="B202" t="s">
        <v>9</v>
      </c>
      <c r="C202" t="s">
        <v>13</v>
      </c>
      <c r="D202" t="str">
        <f>"0-1"</f>
        <v>0-1</v>
      </c>
      <c r="E202">
        <v>0</v>
      </c>
      <c r="F202" s="5">
        <f t="shared" ref="F202:H202" ca="1" si="10">F52+_xlfn.NORM.INV(RAND(),0,0.08)-0.05</f>
        <v>3.6298324576400525</v>
      </c>
      <c r="G202" s="5">
        <f t="shared" ca="1" si="10"/>
        <v>4.5879676602307873</v>
      </c>
      <c r="H202" s="5">
        <f t="shared" ca="1" si="10"/>
        <v>3.8725087842703192</v>
      </c>
    </row>
    <row r="203" spans="1:8" x14ac:dyDescent="0.3">
      <c r="A203" t="s">
        <v>20</v>
      </c>
      <c r="B203" t="s">
        <v>9</v>
      </c>
      <c r="C203" t="s">
        <v>13</v>
      </c>
      <c r="D203" t="str">
        <f>"1-2"</f>
        <v>1-2</v>
      </c>
      <c r="E203">
        <v>14</v>
      </c>
      <c r="F203" s="5"/>
      <c r="G203" s="5"/>
      <c r="H203" s="5"/>
    </row>
    <row r="204" spans="1:8" x14ac:dyDescent="0.3">
      <c r="A204" t="s">
        <v>20</v>
      </c>
      <c r="B204" t="s">
        <v>9</v>
      </c>
      <c r="C204" t="s">
        <v>13</v>
      </c>
      <c r="D204" t="str">
        <f>"2-3"</f>
        <v>2-3</v>
      </c>
      <c r="E204">
        <v>25</v>
      </c>
      <c r="F204" s="5"/>
      <c r="G204" s="5"/>
      <c r="H204" s="5"/>
    </row>
    <row r="205" spans="1:8" x14ac:dyDescent="0.3">
      <c r="A205" t="s">
        <v>20</v>
      </c>
      <c r="B205" t="s">
        <v>9</v>
      </c>
      <c r="C205" t="s">
        <v>13</v>
      </c>
      <c r="D205" t="str">
        <f>"3-4"</f>
        <v>3-4</v>
      </c>
      <c r="E205">
        <v>81</v>
      </c>
      <c r="F205" s="5"/>
      <c r="G205" s="5"/>
      <c r="H205" s="5"/>
    </row>
    <row r="206" spans="1:8" x14ac:dyDescent="0.3">
      <c r="A206" t="s">
        <v>20</v>
      </c>
      <c r="B206" t="s">
        <v>9</v>
      </c>
      <c r="C206" t="s">
        <v>14</v>
      </c>
      <c r="D206" s="2" t="str">
        <f>"4-5"</f>
        <v>4-5</v>
      </c>
      <c r="E206">
        <v>485</v>
      </c>
      <c r="F206" s="5"/>
      <c r="G206" s="5"/>
      <c r="H206" s="5"/>
    </row>
    <row r="207" spans="1:8" x14ac:dyDescent="0.3">
      <c r="A207" t="s">
        <v>20</v>
      </c>
      <c r="B207" t="s">
        <v>9</v>
      </c>
      <c r="C207" t="s">
        <v>14</v>
      </c>
      <c r="D207" t="str">
        <f>"0-1"</f>
        <v>0-1</v>
      </c>
      <c r="E207">
        <v>0</v>
      </c>
      <c r="F207" s="5">
        <f t="shared" ref="F207:H207" ca="1" si="11">F57+_xlfn.NORM.INV(RAND(),0,0.08)-0.05</f>
        <v>3.4434624454212592</v>
      </c>
      <c r="G207" s="5">
        <f t="shared" ca="1" si="11"/>
        <v>4.3043991117413318</v>
      </c>
      <c r="H207" s="5">
        <f t="shared" ca="1" si="11"/>
        <v>3.7801035004767978</v>
      </c>
    </row>
    <row r="208" spans="1:8" x14ac:dyDescent="0.3">
      <c r="A208" t="s">
        <v>20</v>
      </c>
      <c r="B208" t="s">
        <v>9</v>
      </c>
      <c r="C208" t="s">
        <v>14</v>
      </c>
      <c r="D208" t="str">
        <f>"1-2"</f>
        <v>1-2</v>
      </c>
      <c r="E208">
        <v>14</v>
      </c>
      <c r="F208" s="5"/>
      <c r="G208" s="5"/>
      <c r="H208" s="5"/>
    </row>
    <row r="209" spans="1:8" x14ac:dyDescent="0.3">
      <c r="A209" t="s">
        <v>20</v>
      </c>
      <c r="B209" t="s">
        <v>9</v>
      </c>
      <c r="C209" t="s">
        <v>14</v>
      </c>
      <c r="D209" t="str">
        <f>"2-3"</f>
        <v>2-3</v>
      </c>
      <c r="E209">
        <v>25</v>
      </c>
      <c r="F209" s="5"/>
      <c r="G209" s="5"/>
      <c r="H209" s="5"/>
    </row>
    <row r="210" spans="1:8" x14ac:dyDescent="0.3">
      <c r="A210" t="s">
        <v>20</v>
      </c>
      <c r="B210" t="s">
        <v>9</v>
      </c>
      <c r="C210" t="s">
        <v>14</v>
      </c>
      <c r="D210" t="str">
        <f>"3-4"</f>
        <v>3-4</v>
      </c>
      <c r="E210">
        <v>81</v>
      </c>
      <c r="F210" s="5"/>
      <c r="G210" s="5"/>
      <c r="H210" s="5"/>
    </row>
    <row r="211" spans="1:8" x14ac:dyDescent="0.3">
      <c r="A211" t="s">
        <v>20</v>
      </c>
      <c r="B211" t="s">
        <v>9</v>
      </c>
      <c r="C211" t="s">
        <v>15</v>
      </c>
      <c r="D211" s="2" t="str">
        <f>"4-5"</f>
        <v>4-5</v>
      </c>
      <c r="E211">
        <v>485</v>
      </c>
      <c r="F211" s="5"/>
      <c r="G211" s="5"/>
      <c r="H211" s="5"/>
    </row>
    <row r="212" spans="1:8" x14ac:dyDescent="0.3">
      <c r="A212" t="s">
        <v>20</v>
      </c>
      <c r="B212" t="s">
        <v>9</v>
      </c>
      <c r="C212" t="s">
        <v>15</v>
      </c>
      <c r="D212" t="str">
        <f>"0-1"</f>
        <v>0-1</v>
      </c>
      <c r="E212">
        <v>0</v>
      </c>
      <c r="F212" s="5">
        <f t="shared" ref="F212:H212" ca="1" si="12">F62+_xlfn.NORM.INV(RAND(),0,0.08)-0.05</f>
        <v>3.5406116087194173</v>
      </c>
      <c r="G212" s="5">
        <f t="shared" ca="1" si="12"/>
        <v>4.6492643438443562</v>
      </c>
      <c r="H212" s="5">
        <f t="shared" ca="1" si="12"/>
        <v>4.1410417676215987</v>
      </c>
    </row>
    <row r="213" spans="1:8" x14ac:dyDescent="0.3">
      <c r="A213" t="s">
        <v>20</v>
      </c>
      <c r="B213" t="s">
        <v>9</v>
      </c>
      <c r="C213" t="s">
        <v>15</v>
      </c>
      <c r="D213" t="str">
        <f>"1-2"</f>
        <v>1-2</v>
      </c>
      <c r="E213">
        <v>14</v>
      </c>
      <c r="F213" s="5"/>
      <c r="G213" s="5"/>
      <c r="H213" s="5"/>
    </row>
    <row r="214" spans="1:8" x14ac:dyDescent="0.3">
      <c r="A214" t="s">
        <v>20</v>
      </c>
      <c r="B214" t="s">
        <v>9</v>
      </c>
      <c r="C214" t="s">
        <v>15</v>
      </c>
      <c r="D214" t="str">
        <f>"2-3"</f>
        <v>2-3</v>
      </c>
      <c r="E214">
        <v>25</v>
      </c>
      <c r="F214" s="5"/>
      <c r="G214" s="5"/>
      <c r="H214" s="5"/>
    </row>
    <row r="215" spans="1:8" x14ac:dyDescent="0.3">
      <c r="A215" t="s">
        <v>20</v>
      </c>
      <c r="B215" t="s">
        <v>9</v>
      </c>
      <c r="C215" t="s">
        <v>15</v>
      </c>
      <c r="D215" t="str">
        <f>"3-4"</f>
        <v>3-4</v>
      </c>
      <c r="E215">
        <v>81</v>
      </c>
      <c r="F215" s="5"/>
      <c r="G215" s="5"/>
      <c r="H215" s="5"/>
    </row>
    <row r="216" spans="1:8" x14ac:dyDescent="0.3">
      <c r="A216" t="s">
        <v>20</v>
      </c>
      <c r="B216" t="s">
        <v>9</v>
      </c>
      <c r="C216" t="s">
        <v>13</v>
      </c>
      <c r="D216" s="2" t="str">
        <f>"4-5"</f>
        <v>4-5</v>
      </c>
      <c r="E216">
        <v>485</v>
      </c>
      <c r="F216" s="5"/>
      <c r="G216" s="5"/>
      <c r="H216" s="5"/>
    </row>
    <row r="217" spans="1:8" x14ac:dyDescent="0.3">
      <c r="A217" t="s">
        <v>20</v>
      </c>
      <c r="B217" t="s">
        <v>9</v>
      </c>
      <c r="C217" t="s">
        <v>13</v>
      </c>
      <c r="D217" t="str">
        <f>"0-1"</f>
        <v>0-1</v>
      </c>
      <c r="E217">
        <v>0</v>
      </c>
      <c r="F217" s="5">
        <f t="shared" ref="F217:H217" ca="1" si="13">F67+_xlfn.NORM.INV(RAND(),0,0.08)-0.05</f>
        <v>3.172428515187677</v>
      </c>
      <c r="G217" s="5">
        <f t="shared" ca="1" si="13"/>
        <v>4.4592262348661329</v>
      </c>
      <c r="H217" s="5">
        <f t="shared" ca="1" si="13"/>
        <v>3.836373135870315</v>
      </c>
    </row>
    <row r="218" spans="1:8" x14ac:dyDescent="0.3">
      <c r="A218" t="s">
        <v>20</v>
      </c>
      <c r="B218" t="s">
        <v>9</v>
      </c>
      <c r="C218" t="s">
        <v>13</v>
      </c>
      <c r="D218" t="str">
        <f>"1-2"</f>
        <v>1-2</v>
      </c>
      <c r="E218">
        <v>14</v>
      </c>
      <c r="F218" s="5"/>
      <c r="G218" s="5"/>
      <c r="H218" s="5"/>
    </row>
    <row r="219" spans="1:8" x14ac:dyDescent="0.3">
      <c r="A219" t="s">
        <v>20</v>
      </c>
      <c r="B219" t="s">
        <v>9</v>
      </c>
      <c r="C219" t="s">
        <v>13</v>
      </c>
      <c r="D219" t="str">
        <f>"2-3"</f>
        <v>2-3</v>
      </c>
      <c r="E219">
        <v>25</v>
      </c>
      <c r="F219" s="5"/>
      <c r="G219" s="5"/>
      <c r="H219" s="5"/>
    </row>
    <row r="220" spans="1:8" x14ac:dyDescent="0.3">
      <c r="A220" t="s">
        <v>20</v>
      </c>
      <c r="B220" t="s">
        <v>9</v>
      </c>
      <c r="C220" t="s">
        <v>13</v>
      </c>
      <c r="D220" t="str">
        <f>"3-4"</f>
        <v>3-4</v>
      </c>
      <c r="E220">
        <v>81</v>
      </c>
      <c r="F220" s="5"/>
      <c r="G220" s="5"/>
      <c r="H220" s="5"/>
    </row>
    <row r="221" spans="1:8" x14ac:dyDescent="0.3">
      <c r="A221" t="s">
        <v>20</v>
      </c>
      <c r="B221" t="s">
        <v>9</v>
      </c>
      <c r="C221" t="s">
        <v>17</v>
      </c>
      <c r="D221" s="2" t="str">
        <f>"4-5"</f>
        <v>4-5</v>
      </c>
      <c r="E221">
        <v>485</v>
      </c>
      <c r="F221" s="5"/>
      <c r="G221" s="5"/>
      <c r="H221" s="5"/>
    </row>
    <row r="222" spans="1:8" x14ac:dyDescent="0.3">
      <c r="A222" t="s">
        <v>20</v>
      </c>
      <c r="B222" t="s">
        <v>9</v>
      </c>
      <c r="C222" t="s">
        <v>17</v>
      </c>
      <c r="D222" t="str">
        <f>"0-1"</f>
        <v>0-1</v>
      </c>
      <c r="E222">
        <v>0</v>
      </c>
      <c r="F222" s="5">
        <f t="shared" ref="F222:H222" ca="1" si="14">F72+_xlfn.NORM.INV(RAND(),0,0.08)-0.05</f>
        <v>3.4302944582855845</v>
      </c>
      <c r="G222" s="5">
        <f t="shared" ca="1" si="14"/>
        <v>4.6841588543030079</v>
      </c>
      <c r="H222" s="5">
        <f t="shared" ca="1" si="14"/>
        <v>3.8715581490035373</v>
      </c>
    </row>
    <row r="223" spans="1:8" x14ac:dyDescent="0.3">
      <c r="A223" t="s">
        <v>20</v>
      </c>
      <c r="B223" t="s">
        <v>9</v>
      </c>
      <c r="C223" t="s">
        <v>17</v>
      </c>
      <c r="D223" t="str">
        <f>"1-2"</f>
        <v>1-2</v>
      </c>
      <c r="E223">
        <v>14</v>
      </c>
      <c r="F223" s="5"/>
      <c r="G223" s="5"/>
      <c r="H223" s="5"/>
    </row>
    <row r="224" spans="1:8" x14ac:dyDescent="0.3">
      <c r="A224" t="s">
        <v>20</v>
      </c>
      <c r="B224" t="s">
        <v>9</v>
      </c>
      <c r="C224" t="s">
        <v>17</v>
      </c>
      <c r="D224" t="str">
        <f>"2-3"</f>
        <v>2-3</v>
      </c>
      <c r="E224">
        <v>25</v>
      </c>
      <c r="F224" s="5"/>
      <c r="G224" s="5"/>
      <c r="H224" s="5"/>
    </row>
    <row r="225" spans="1:8" x14ac:dyDescent="0.3">
      <c r="A225" t="s">
        <v>20</v>
      </c>
      <c r="B225" t="s">
        <v>9</v>
      </c>
      <c r="C225" t="s">
        <v>17</v>
      </c>
      <c r="D225" t="str">
        <f>"3-4"</f>
        <v>3-4</v>
      </c>
      <c r="E225">
        <v>81</v>
      </c>
      <c r="F225" s="5"/>
      <c r="G225" s="5"/>
      <c r="H225" s="5"/>
    </row>
    <row r="226" spans="1:8" x14ac:dyDescent="0.3">
      <c r="A226" t="s">
        <v>20</v>
      </c>
      <c r="B226" t="s">
        <v>10</v>
      </c>
      <c r="C226" t="s">
        <v>13</v>
      </c>
      <c r="D226" s="2" t="str">
        <f>"4-5"</f>
        <v>4-5</v>
      </c>
      <c r="E226">
        <v>485</v>
      </c>
      <c r="F226" s="5"/>
      <c r="G226" s="5"/>
      <c r="H226" s="5"/>
    </row>
    <row r="227" spans="1:8" x14ac:dyDescent="0.3">
      <c r="A227" t="s">
        <v>20</v>
      </c>
      <c r="B227" t="s">
        <v>10</v>
      </c>
      <c r="C227" t="s">
        <v>13</v>
      </c>
      <c r="D227" t="str">
        <f>"0-1"</f>
        <v>0-1</v>
      </c>
      <c r="E227">
        <v>0</v>
      </c>
      <c r="F227" s="5">
        <f t="shared" ref="F227:H227" ca="1" si="15">F77+_xlfn.NORM.INV(RAND(),0,0.08)-0.05</f>
        <v>3.5098173445349117</v>
      </c>
      <c r="G227" s="5">
        <f t="shared" ca="1" si="15"/>
        <v>4.5887893188215205</v>
      </c>
      <c r="H227" s="5">
        <f t="shared" ca="1" si="15"/>
        <v>3.9858576925440117</v>
      </c>
    </row>
    <row r="228" spans="1:8" x14ac:dyDescent="0.3">
      <c r="A228" t="s">
        <v>20</v>
      </c>
      <c r="B228" t="s">
        <v>10</v>
      </c>
      <c r="C228" t="s">
        <v>13</v>
      </c>
      <c r="D228" t="str">
        <f>"1-2"</f>
        <v>1-2</v>
      </c>
      <c r="E228">
        <v>14</v>
      </c>
      <c r="F228" s="5"/>
      <c r="G228" s="5"/>
      <c r="H228" s="5"/>
    </row>
    <row r="229" spans="1:8" x14ac:dyDescent="0.3">
      <c r="A229" t="s">
        <v>20</v>
      </c>
      <c r="B229" t="s">
        <v>10</v>
      </c>
      <c r="C229" t="s">
        <v>13</v>
      </c>
      <c r="D229" t="str">
        <f>"2-3"</f>
        <v>2-3</v>
      </c>
      <c r="E229">
        <v>25</v>
      </c>
      <c r="F229" s="5"/>
      <c r="G229" s="5"/>
      <c r="H229" s="5"/>
    </row>
    <row r="230" spans="1:8" x14ac:dyDescent="0.3">
      <c r="A230" t="s">
        <v>20</v>
      </c>
      <c r="B230" t="s">
        <v>10</v>
      </c>
      <c r="C230" t="s">
        <v>13</v>
      </c>
      <c r="D230" t="str">
        <f>"3-4"</f>
        <v>3-4</v>
      </c>
      <c r="E230">
        <v>81</v>
      </c>
      <c r="F230" s="5"/>
      <c r="G230" s="5"/>
      <c r="H230" s="5"/>
    </row>
    <row r="231" spans="1:8" x14ac:dyDescent="0.3">
      <c r="A231" t="s">
        <v>20</v>
      </c>
      <c r="B231" t="s">
        <v>10</v>
      </c>
      <c r="C231" t="s">
        <v>14</v>
      </c>
      <c r="D231" s="2" t="str">
        <f>"4-5"</f>
        <v>4-5</v>
      </c>
      <c r="E231">
        <v>485</v>
      </c>
      <c r="F231" s="5"/>
      <c r="G231" s="5"/>
      <c r="H231" s="5"/>
    </row>
    <row r="232" spans="1:8" x14ac:dyDescent="0.3">
      <c r="A232" t="s">
        <v>20</v>
      </c>
      <c r="B232" t="s">
        <v>10</v>
      </c>
      <c r="C232" t="s">
        <v>14</v>
      </c>
      <c r="D232" t="str">
        <f>"0-1"</f>
        <v>0-1</v>
      </c>
      <c r="E232">
        <v>0</v>
      </c>
      <c r="F232" s="5">
        <f t="shared" ref="F232:H232" ca="1" si="16">F82+_xlfn.NORM.INV(RAND(),0,0.08)-0.05</f>
        <v>3.4646305779525122</v>
      </c>
      <c r="G232" s="5">
        <f t="shared" ca="1" si="16"/>
        <v>4.1828313319355201</v>
      </c>
      <c r="H232" s="5">
        <f t="shared" ca="1" si="16"/>
        <v>3.6098698795044792</v>
      </c>
    </row>
    <row r="233" spans="1:8" x14ac:dyDescent="0.3">
      <c r="A233" t="s">
        <v>20</v>
      </c>
      <c r="B233" t="s">
        <v>10</v>
      </c>
      <c r="C233" t="s">
        <v>14</v>
      </c>
      <c r="D233" t="str">
        <f>"1-2"</f>
        <v>1-2</v>
      </c>
      <c r="E233">
        <v>14</v>
      </c>
      <c r="F233" s="5"/>
      <c r="G233" s="5"/>
      <c r="H233" s="5"/>
    </row>
    <row r="234" spans="1:8" x14ac:dyDescent="0.3">
      <c r="A234" t="s">
        <v>20</v>
      </c>
      <c r="B234" t="s">
        <v>10</v>
      </c>
      <c r="C234" t="s">
        <v>14</v>
      </c>
      <c r="D234" t="str">
        <f>"2-3"</f>
        <v>2-3</v>
      </c>
      <c r="E234">
        <v>25</v>
      </c>
      <c r="F234" s="5"/>
      <c r="G234" s="5"/>
      <c r="H234" s="5"/>
    </row>
    <row r="235" spans="1:8" x14ac:dyDescent="0.3">
      <c r="A235" t="s">
        <v>20</v>
      </c>
      <c r="B235" t="s">
        <v>10</v>
      </c>
      <c r="C235" t="s">
        <v>14</v>
      </c>
      <c r="D235" t="str">
        <f>"3-4"</f>
        <v>3-4</v>
      </c>
      <c r="E235">
        <v>81</v>
      </c>
      <c r="F235" s="5"/>
      <c r="G235" s="5"/>
      <c r="H235" s="5"/>
    </row>
    <row r="236" spans="1:8" x14ac:dyDescent="0.3">
      <c r="A236" t="s">
        <v>20</v>
      </c>
      <c r="B236" t="s">
        <v>10</v>
      </c>
      <c r="C236" t="s">
        <v>15</v>
      </c>
      <c r="D236" s="2" t="str">
        <f>"4-5"</f>
        <v>4-5</v>
      </c>
      <c r="E236">
        <v>485</v>
      </c>
      <c r="F236" s="5"/>
      <c r="G236" s="5"/>
      <c r="H236" s="5"/>
    </row>
    <row r="237" spans="1:8" x14ac:dyDescent="0.3">
      <c r="A237" t="s">
        <v>20</v>
      </c>
      <c r="B237" t="s">
        <v>10</v>
      </c>
      <c r="C237" t="s">
        <v>15</v>
      </c>
      <c r="D237" t="str">
        <f>"0-1"</f>
        <v>0-1</v>
      </c>
      <c r="E237">
        <v>0</v>
      </c>
      <c r="F237" s="5">
        <f t="shared" ref="F237:H237" ca="1" si="17">F87+_xlfn.NORM.INV(RAND(),0,0.08)-0.05</f>
        <v>3.2765652474843403</v>
      </c>
      <c r="G237" s="5">
        <f t="shared" ca="1" si="17"/>
        <v>4.6807127653791563</v>
      </c>
      <c r="H237" s="5">
        <f t="shared" ca="1" si="17"/>
        <v>3.8328097498710241</v>
      </c>
    </row>
    <row r="238" spans="1:8" x14ac:dyDescent="0.3">
      <c r="A238" t="s">
        <v>20</v>
      </c>
      <c r="B238" t="s">
        <v>10</v>
      </c>
      <c r="C238" t="s">
        <v>15</v>
      </c>
      <c r="D238" t="str">
        <f>"1-2"</f>
        <v>1-2</v>
      </c>
      <c r="E238">
        <v>14</v>
      </c>
      <c r="F238" s="5"/>
      <c r="G238" s="5"/>
      <c r="H238" s="5"/>
    </row>
    <row r="239" spans="1:8" x14ac:dyDescent="0.3">
      <c r="A239" t="s">
        <v>20</v>
      </c>
      <c r="B239" t="s">
        <v>10</v>
      </c>
      <c r="C239" t="s">
        <v>15</v>
      </c>
      <c r="D239" t="str">
        <f>"2-3"</f>
        <v>2-3</v>
      </c>
      <c r="E239">
        <v>25</v>
      </c>
      <c r="F239" s="5"/>
      <c r="G239" s="5"/>
      <c r="H239" s="5"/>
    </row>
    <row r="240" spans="1:8" x14ac:dyDescent="0.3">
      <c r="A240" t="s">
        <v>20</v>
      </c>
      <c r="B240" t="s">
        <v>10</v>
      </c>
      <c r="C240" t="s">
        <v>15</v>
      </c>
      <c r="D240" t="str">
        <f>"3-4"</f>
        <v>3-4</v>
      </c>
      <c r="E240">
        <v>81</v>
      </c>
      <c r="F240" s="5"/>
      <c r="G240" s="5"/>
      <c r="H240" s="5"/>
    </row>
    <row r="241" spans="1:8" x14ac:dyDescent="0.3">
      <c r="A241" t="s">
        <v>20</v>
      </c>
      <c r="B241" t="s">
        <v>10</v>
      </c>
      <c r="C241" t="s">
        <v>13</v>
      </c>
      <c r="D241" s="2" t="str">
        <f>"4-5"</f>
        <v>4-5</v>
      </c>
      <c r="E241">
        <v>485</v>
      </c>
      <c r="F241" s="5"/>
      <c r="G241" s="5"/>
      <c r="H241" s="5"/>
    </row>
    <row r="242" spans="1:8" x14ac:dyDescent="0.3">
      <c r="A242" t="s">
        <v>20</v>
      </c>
      <c r="B242" t="s">
        <v>10</v>
      </c>
      <c r="C242" t="s">
        <v>13</v>
      </c>
      <c r="D242" t="str">
        <f>"0-1"</f>
        <v>0-1</v>
      </c>
      <c r="E242">
        <v>0</v>
      </c>
      <c r="F242" s="5">
        <f t="shared" ref="F242:H242" ca="1" si="18">F92+_xlfn.NORM.INV(RAND(),0,0.08)-0.05</f>
        <v>3.1920630865536062</v>
      </c>
      <c r="G242" s="5">
        <f t="shared" ca="1" si="18"/>
        <v>4.5784784372143283</v>
      </c>
      <c r="H242" s="5">
        <f t="shared" ca="1" si="18"/>
        <v>3.9165096710768159</v>
      </c>
    </row>
    <row r="243" spans="1:8" x14ac:dyDescent="0.3">
      <c r="A243" t="s">
        <v>20</v>
      </c>
      <c r="B243" t="s">
        <v>10</v>
      </c>
      <c r="C243" t="s">
        <v>13</v>
      </c>
      <c r="D243" t="str">
        <f>"1-2"</f>
        <v>1-2</v>
      </c>
      <c r="E243">
        <v>14</v>
      </c>
      <c r="F243" s="5"/>
      <c r="G243" s="5"/>
      <c r="H243" s="5"/>
    </row>
    <row r="244" spans="1:8" x14ac:dyDescent="0.3">
      <c r="A244" t="s">
        <v>20</v>
      </c>
      <c r="B244" t="s">
        <v>10</v>
      </c>
      <c r="C244" t="s">
        <v>13</v>
      </c>
      <c r="D244" t="str">
        <f>"2-3"</f>
        <v>2-3</v>
      </c>
      <c r="E244">
        <v>25</v>
      </c>
      <c r="F244" s="5"/>
      <c r="G244" s="5"/>
      <c r="H244" s="5"/>
    </row>
    <row r="245" spans="1:8" x14ac:dyDescent="0.3">
      <c r="A245" t="s">
        <v>20</v>
      </c>
      <c r="B245" t="s">
        <v>10</v>
      </c>
      <c r="C245" t="s">
        <v>13</v>
      </c>
      <c r="D245" t="str">
        <f>"3-4"</f>
        <v>3-4</v>
      </c>
      <c r="E245">
        <v>81</v>
      </c>
      <c r="F245" s="5"/>
      <c r="G245" s="5"/>
      <c r="H245" s="5"/>
    </row>
    <row r="246" spans="1:8" x14ac:dyDescent="0.3">
      <c r="A246" t="s">
        <v>20</v>
      </c>
      <c r="B246" t="s">
        <v>10</v>
      </c>
      <c r="C246" t="s">
        <v>17</v>
      </c>
      <c r="D246" s="2" t="str">
        <f>"4-5"</f>
        <v>4-5</v>
      </c>
      <c r="E246">
        <v>485</v>
      </c>
      <c r="F246" s="5"/>
      <c r="G246" s="5"/>
      <c r="H246" s="5"/>
    </row>
    <row r="247" spans="1:8" x14ac:dyDescent="0.3">
      <c r="A247" t="s">
        <v>20</v>
      </c>
      <c r="B247" t="s">
        <v>10</v>
      </c>
      <c r="C247" t="s">
        <v>17</v>
      </c>
      <c r="D247" t="str">
        <f>"0-1"</f>
        <v>0-1</v>
      </c>
      <c r="E247">
        <v>0</v>
      </c>
      <c r="F247" s="5">
        <f t="shared" ref="F247:H247" ca="1" si="19">F97+_xlfn.NORM.INV(RAND(),0,0.08)-0.05</f>
        <v>3.2214044696386992</v>
      </c>
      <c r="G247" s="5">
        <f t="shared" ca="1" si="19"/>
        <v>4.5480755189564164</v>
      </c>
      <c r="H247" s="5">
        <f t="shared" ca="1" si="19"/>
        <v>3.7899146885262245</v>
      </c>
    </row>
    <row r="248" spans="1:8" x14ac:dyDescent="0.3">
      <c r="A248" t="s">
        <v>20</v>
      </c>
      <c r="B248" t="s">
        <v>10</v>
      </c>
      <c r="C248" t="s">
        <v>17</v>
      </c>
      <c r="D248" t="str">
        <f>"1-2"</f>
        <v>1-2</v>
      </c>
      <c r="E248">
        <v>14</v>
      </c>
      <c r="F248" s="5"/>
      <c r="G248" s="5"/>
      <c r="H248" s="5"/>
    </row>
    <row r="249" spans="1:8" x14ac:dyDescent="0.3">
      <c r="A249" t="s">
        <v>20</v>
      </c>
      <c r="B249" t="s">
        <v>10</v>
      </c>
      <c r="C249" t="s">
        <v>17</v>
      </c>
      <c r="D249" t="str">
        <f>"2-3"</f>
        <v>2-3</v>
      </c>
      <c r="E249">
        <v>25</v>
      </c>
      <c r="F249" s="5"/>
      <c r="G249" s="5"/>
      <c r="H249" s="5"/>
    </row>
    <row r="250" spans="1:8" x14ac:dyDescent="0.3">
      <c r="A250" t="s">
        <v>20</v>
      </c>
      <c r="B250" t="s">
        <v>10</v>
      </c>
      <c r="C250" t="s">
        <v>17</v>
      </c>
      <c r="D250" t="str">
        <f>"3-4"</f>
        <v>3-4</v>
      </c>
      <c r="E250">
        <v>81</v>
      </c>
      <c r="F250" s="5"/>
      <c r="G250" s="5"/>
      <c r="H250" s="5"/>
    </row>
    <row r="251" spans="1:8" x14ac:dyDescent="0.3">
      <c r="A251" t="s">
        <v>20</v>
      </c>
      <c r="B251" t="s">
        <v>11</v>
      </c>
      <c r="C251" t="s">
        <v>13</v>
      </c>
      <c r="D251" s="2" t="str">
        <f>"4-5"</f>
        <v>4-5</v>
      </c>
      <c r="E251">
        <v>485</v>
      </c>
      <c r="F251" s="5"/>
      <c r="G251" s="5"/>
      <c r="H251" s="5"/>
    </row>
    <row r="252" spans="1:8" x14ac:dyDescent="0.3">
      <c r="A252" t="s">
        <v>20</v>
      </c>
      <c r="B252" t="s">
        <v>11</v>
      </c>
      <c r="C252" t="s">
        <v>13</v>
      </c>
      <c r="D252" t="str">
        <f>"0-1"</f>
        <v>0-1</v>
      </c>
      <c r="E252">
        <v>0</v>
      </c>
      <c r="F252" s="5">
        <f t="shared" ref="F252:H252" ca="1" si="20">F102+_xlfn.NORM.INV(RAND(),0,0.08)-0.05</f>
        <v>3.6337861075220061</v>
      </c>
      <c r="G252" s="5">
        <f t="shared" ca="1" si="20"/>
        <v>4.5511849245002409</v>
      </c>
      <c r="H252" s="5">
        <f t="shared" ca="1" si="20"/>
        <v>3.846584579989393</v>
      </c>
    </row>
    <row r="253" spans="1:8" x14ac:dyDescent="0.3">
      <c r="A253" t="s">
        <v>20</v>
      </c>
      <c r="B253" t="s">
        <v>11</v>
      </c>
      <c r="C253" t="s">
        <v>13</v>
      </c>
      <c r="D253" t="str">
        <f>"1-2"</f>
        <v>1-2</v>
      </c>
      <c r="E253">
        <v>14</v>
      </c>
      <c r="F253" s="5"/>
      <c r="G253" s="5"/>
      <c r="H253" s="5"/>
    </row>
    <row r="254" spans="1:8" x14ac:dyDescent="0.3">
      <c r="A254" t="s">
        <v>20</v>
      </c>
      <c r="B254" t="s">
        <v>11</v>
      </c>
      <c r="C254" t="s">
        <v>13</v>
      </c>
      <c r="D254" t="str">
        <f>"2-3"</f>
        <v>2-3</v>
      </c>
      <c r="E254">
        <v>25</v>
      </c>
      <c r="F254" s="5"/>
      <c r="G254" s="5"/>
      <c r="H254" s="5"/>
    </row>
    <row r="255" spans="1:8" x14ac:dyDescent="0.3">
      <c r="A255" t="s">
        <v>20</v>
      </c>
      <c r="B255" t="s">
        <v>11</v>
      </c>
      <c r="C255" t="s">
        <v>13</v>
      </c>
      <c r="D255" t="str">
        <f>"3-4"</f>
        <v>3-4</v>
      </c>
      <c r="E255">
        <v>81</v>
      </c>
      <c r="F255" s="5"/>
      <c r="G255" s="5"/>
      <c r="H255" s="5"/>
    </row>
    <row r="256" spans="1:8" x14ac:dyDescent="0.3">
      <c r="A256" t="s">
        <v>20</v>
      </c>
      <c r="B256" t="s">
        <v>11</v>
      </c>
      <c r="C256" t="s">
        <v>14</v>
      </c>
      <c r="D256" s="2" t="str">
        <f>"4-5"</f>
        <v>4-5</v>
      </c>
      <c r="E256">
        <v>485</v>
      </c>
      <c r="F256" s="5"/>
      <c r="G256" s="5"/>
      <c r="H256" s="5"/>
    </row>
    <row r="257" spans="1:8" x14ac:dyDescent="0.3">
      <c r="A257" t="s">
        <v>20</v>
      </c>
      <c r="B257" t="s">
        <v>11</v>
      </c>
      <c r="C257" t="s">
        <v>14</v>
      </c>
      <c r="D257" t="str">
        <f>"0-1"</f>
        <v>0-1</v>
      </c>
      <c r="E257">
        <v>0</v>
      </c>
      <c r="F257" s="5">
        <f t="shared" ref="F257:H257" ca="1" si="21">F107+_xlfn.NORM.INV(RAND(),0,0.08)-0.05</f>
        <v>3.3354252546278693</v>
      </c>
      <c r="G257" s="5">
        <f t="shared" ca="1" si="21"/>
        <v>4.337678697647946</v>
      </c>
      <c r="H257" s="5">
        <f t="shared" ca="1" si="21"/>
        <v>3.6837125988157369</v>
      </c>
    </row>
    <row r="258" spans="1:8" x14ac:dyDescent="0.3">
      <c r="A258" t="s">
        <v>20</v>
      </c>
      <c r="B258" t="s">
        <v>11</v>
      </c>
      <c r="C258" t="s">
        <v>14</v>
      </c>
      <c r="D258" t="str">
        <f>"1-2"</f>
        <v>1-2</v>
      </c>
      <c r="E258">
        <v>14</v>
      </c>
      <c r="F258" s="5"/>
      <c r="G258" s="5"/>
      <c r="H258" s="5"/>
    </row>
    <row r="259" spans="1:8" x14ac:dyDescent="0.3">
      <c r="A259" t="s">
        <v>20</v>
      </c>
      <c r="B259" t="s">
        <v>11</v>
      </c>
      <c r="C259" t="s">
        <v>14</v>
      </c>
      <c r="D259" t="str">
        <f>"2-3"</f>
        <v>2-3</v>
      </c>
      <c r="E259">
        <v>25</v>
      </c>
      <c r="F259" s="5"/>
      <c r="G259" s="5"/>
      <c r="H259" s="5"/>
    </row>
    <row r="260" spans="1:8" x14ac:dyDescent="0.3">
      <c r="A260" t="s">
        <v>20</v>
      </c>
      <c r="B260" t="s">
        <v>11</v>
      </c>
      <c r="C260" t="s">
        <v>14</v>
      </c>
      <c r="D260" t="str">
        <f>"3-4"</f>
        <v>3-4</v>
      </c>
      <c r="E260">
        <v>81</v>
      </c>
      <c r="F260" s="5"/>
      <c r="G260" s="5"/>
      <c r="H260" s="5"/>
    </row>
    <row r="261" spans="1:8" x14ac:dyDescent="0.3">
      <c r="A261" t="s">
        <v>20</v>
      </c>
      <c r="B261" t="s">
        <v>11</v>
      </c>
      <c r="C261" t="s">
        <v>15</v>
      </c>
      <c r="D261" s="2" t="str">
        <f>"4-5"</f>
        <v>4-5</v>
      </c>
      <c r="E261">
        <v>485</v>
      </c>
      <c r="F261" s="5"/>
      <c r="G261" s="5"/>
      <c r="H261" s="5"/>
    </row>
    <row r="262" spans="1:8" x14ac:dyDescent="0.3">
      <c r="A262" t="s">
        <v>20</v>
      </c>
      <c r="B262" t="s">
        <v>11</v>
      </c>
      <c r="C262" t="s">
        <v>15</v>
      </c>
      <c r="D262" t="str">
        <f>"0-1"</f>
        <v>0-1</v>
      </c>
      <c r="E262">
        <v>0</v>
      </c>
      <c r="F262" s="5">
        <f t="shared" ref="F262:H262" ca="1" si="22">F112+_xlfn.NORM.INV(RAND(),0,0.08)-0.05</f>
        <v>3.3190709070240576</v>
      </c>
      <c r="G262" s="5">
        <f t="shared" ca="1" si="22"/>
        <v>4.6961986474066313</v>
      </c>
      <c r="H262" s="5">
        <f t="shared" ca="1" si="22"/>
        <v>3.9144037010448933</v>
      </c>
    </row>
    <row r="263" spans="1:8" x14ac:dyDescent="0.3">
      <c r="A263" t="s">
        <v>20</v>
      </c>
      <c r="B263" t="s">
        <v>11</v>
      </c>
      <c r="C263" t="s">
        <v>15</v>
      </c>
      <c r="D263" t="str">
        <f>"1-2"</f>
        <v>1-2</v>
      </c>
      <c r="E263">
        <v>14</v>
      </c>
      <c r="F263" s="5"/>
      <c r="G263" s="5"/>
      <c r="H263" s="5"/>
    </row>
    <row r="264" spans="1:8" x14ac:dyDescent="0.3">
      <c r="A264" t="s">
        <v>20</v>
      </c>
      <c r="B264" t="s">
        <v>11</v>
      </c>
      <c r="C264" t="s">
        <v>15</v>
      </c>
      <c r="D264" t="str">
        <f>"2-3"</f>
        <v>2-3</v>
      </c>
      <c r="E264">
        <v>25</v>
      </c>
      <c r="F264" s="5"/>
      <c r="G264" s="5"/>
      <c r="H264" s="5"/>
    </row>
    <row r="265" spans="1:8" x14ac:dyDescent="0.3">
      <c r="A265" t="s">
        <v>20</v>
      </c>
      <c r="B265" t="s">
        <v>11</v>
      </c>
      <c r="C265" t="s">
        <v>15</v>
      </c>
      <c r="D265" t="str">
        <f>"3-4"</f>
        <v>3-4</v>
      </c>
      <c r="E265">
        <v>81</v>
      </c>
      <c r="F265" s="5"/>
      <c r="G265" s="5"/>
      <c r="H265" s="5"/>
    </row>
    <row r="266" spans="1:8" x14ac:dyDescent="0.3">
      <c r="A266" t="s">
        <v>20</v>
      </c>
      <c r="B266" t="s">
        <v>11</v>
      </c>
      <c r="C266" t="s">
        <v>13</v>
      </c>
      <c r="D266" s="2" t="str">
        <f>"4-5"</f>
        <v>4-5</v>
      </c>
      <c r="E266">
        <v>485</v>
      </c>
      <c r="F266" s="5"/>
      <c r="G266" s="5"/>
      <c r="H266" s="5"/>
    </row>
    <row r="267" spans="1:8" x14ac:dyDescent="0.3">
      <c r="A267" t="s">
        <v>20</v>
      </c>
      <c r="B267" t="s">
        <v>11</v>
      </c>
      <c r="C267" t="s">
        <v>13</v>
      </c>
      <c r="D267" t="str">
        <f>"0-1"</f>
        <v>0-1</v>
      </c>
      <c r="E267">
        <v>0</v>
      </c>
      <c r="F267" s="5">
        <f t="shared" ref="F267:H267" ca="1" si="23">F117+_xlfn.NORM.INV(RAND(),0,0.08)-0.05</f>
        <v>3.1998721339918728</v>
      </c>
      <c r="G267" s="5">
        <f t="shared" ca="1" si="23"/>
        <v>4.6753087870719572</v>
      </c>
      <c r="H267" s="5">
        <f t="shared" ca="1" si="23"/>
        <v>3.8148599264339826</v>
      </c>
    </row>
    <row r="268" spans="1:8" x14ac:dyDescent="0.3">
      <c r="A268" t="s">
        <v>20</v>
      </c>
      <c r="B268" t="s">
        <v>11</v>
      </c>
      <c r="C268" t="s">
        <v>13</v>
      </c>
      <c r="D268" t="str">
        <f>"1-2"</f>
        <v>1-2</v>
      </c>
      <c r="E268">
        <v>14</v>
      </c>
      <c r="F268" s="5"/>
      <c r="G268" s="5"/>
      <c r="H268" s="5"/>
    </row>
    <row r="269" spans="1:8" x14ac:dyDescent="0.3">
      <c r="A269" t="s">
        <v>20</v>
      </c>
      <c r="B269" t="s">
        <v>11</v>
      </c>
      <c r="C269" t="s">
        <v>13</v>
      </c>
      <c r="D269" t="str">
        <f>"2-3"</f>
        <v>2-3</v>
      </c>
      <c r="E269">
        <v>25</v>
      </c>
      <c r="F269" s="5"/>
      <c r="G269" s="5"/>
      <c r="H269" s="5"/>
    </row>
    <row r="270" spans="1:8" x14ac:dyDescent="0.3">
      <c r="A270" t="s">
        <v>20</v>
      </c>
      <c r="B270" t="s">
        <v>11</v>
      </c>
      <c r="C270" t="s">
        <v>13</v>
      </c>
      <c r="D270" t="str">
        <f>"3-4"</f>
        <v>3-4</v>
      </c>
      <c r="E270">
        <v>81</v>
      </c>
      <c r="F270" s="5"/>
      <c r="G270" s="5"/>
      <c r="H270" s="5"/>
    </row>
    <row r="271" spans="1:8" x14ac:dyDescent="0.3">
      <c r="A271" t="s">
        <v>20</v>
      </c>
      <c r="B271" t="s">
        <v>11</v>
      </c>
      <c r="C271" t="s">
        <v>17</v>
      </c>
      <c r="D271" s="2" t="str">
        <f>"4-5"</f>
        <v>4-5</v>
      </c>
      <c r="E271">
        <v>485</v>
      </c>
      <c r="F271" s="5"/>
      <c r="G271" s="5"/>
      <c r="H271" s="5"/>
    </row>
    <row r="272" spans="1:8" x14ac:dyDescent="0.3">
      <c r="A272" t="s">
        <v>20</v>
      </c>
      <c r="B272" t="s">
        <v>11</v>
      </c>
      <c r="C272" t="s">
        <v>17</v>
      </c>
      <c r="D272" t="str">
        <f>"0-1"</f>
        <v>0-1</v>
      </c>
      <c r="E272">
        <v>0</v>
      </c>
      <c r="F272" s="5">
        <f t="shared" ref="F272:H272" ca="1" si="24">F122+_xlfn.NORM.INV(RAND(),0,0.08)-0.05</f>
        <v>3.2245528386110838</v>
      </c>
      <c r="G272" s="5">
        <f t="shared" ca="1" si="24"/>
        <v>4.4847993598272033</v>
      </c>
      <c r="H272" s="5">
        <f t="shared" ca="1" si="24"/>
        <v>4.152574668221753</v>
      </c>
    </row>
    <row r="273" spans="1:8" x14ac:dyDescent="0.3">
      <c r="A273" t="s">
        <v>20</v>
      </c>
      <c r="B273" t="s">
        <v>11</v>
      </c>
      <c r="C273" t="s">
        <v>17</v>
      </c>
      <c r="D273" t="str">
        <f>"1-2"</f>
        <v>1-2</v>
      </c>
      <c r="E273">
        <v>14</v>
      </c>
      <c r="F273" s="5"/>
      <c r="G273" s="5"/>
      <c r="H273" s="5"/>
    </row>
    <row r="274" spans="1:8" x14ac:dyDescent="0.3">
      <c r="A274" t="s">
        <v>20</v>
      </c>
      <c r="B274" t="s">
        <v>11</v>
      </c>
      <c r="C274" t="s">
        <v>17</v>
      </c>
      <c r="D274" t="str">
        <f>"2-3"</f>
        <v>2-3</v>
      </c>
      <c r="E274">
        <v>25</v>
      </c>
      <c r="F274" s="5"/>
      <c r="G274" s="5"/>
      <c r="H274" s="5"/>
    </row>
    <row r="275" spans="1:8" x14ac:dyDescent="0.3">
      <c r="A275" t="s">
        <v>20</v>
      </c>
      <c r="B275" t="s">
        <v>11</v>
      </c>
      <c r="C275" t="s">
        <v>17</v>
      </c>
      <c r="D275" t="str">
        <f>"3-4"</f>
        <v>3-4</v>
      </c>
      <c r="E275">
        <v>81</v>
      </c>
      <c r="F275" s="5"/>
      <c r="G275" s="5"/>
      <c r="H275" s="5"/>
    </row>
    <row r="276" spans="1:8" x14ac:dyDescent="0.3">
      <c r="A276" t="s">
        <v>20</v>
      </c>
      <c r="B276" t="s">
        <v>11</v>
      </c>
      <c r="C276" t="s">
        <v>17</v>
      </c>
      <c r="D276" s="2" t="str">
        <f>"4-5"</f>
        <v>4-5</v>
      </c>
      <c r="E276">
        <v>485</v>
      </c>
      <c r="F276" s="5"/>
      <c r="G276" s="5"/>
      <c r="H276" s="5"/>
    </row>
    <row r="277" spans="1:8" x14ac:dyDescent="0.3">
      <c r="A277" t="s">
        <v>20</v>
      </c>
      <c r="B277" t="s">
        <v>12</v>
      </c>
      <c r="C277" t="s">
        <v>13</v>
      </c>
      <c r="D277" t="str">
        <f>"0-1"</f>
        <v>0-1</v>
      </c>
      <c r="E277">
        <v>0</v>
      </c>
      <c r="F277" s="5">
        <f t="shared" ref="F277:H277" ca="1" si="25">F127+_xlfn.NORM.INV(RAND(),0,0.08)-0.05</f>
        <v>3.5225567909611519</v>
      </c>
      <c r="G277" s="5">
        <f t="shared" ca="1" si="25"/>
        <v>4.6987302395525647</v>
      </c>
      <c r="H277" s="5">
        <f t="shared" ca="1" si="25"/>
        <v>4.0262208066580127</v>
      </c>
    </row>
    <row r="278" spans="1:8" x14ac:dyDescent="0.3">
      <c r="A278" t="s">
        <v>20</v>
      </c>
      <c r="B278" t="s">
        <v>12</v>
      </c>
      <c r="C278" t="s">
        <v>13</v>
      </c>
      <c r="D278" t="str">
        <f>"1-2"</f>
        <v>1-2</v>
      </c>
      <c r="E278">
        <v>14</v>
      </c>
      <c r="F278" s="5"/>
      <c r="G278" s="5"/>
      <c r="H278" s="5"/>
    </row>
    <row r="279" spans="1:8" x14ac:dyDescent="0.3">
      <c r="A279" t="s">
        <v>20</v>
      </c>
      <c r="B279" t="s">
        <v>12</v>
      </c>
      <c r="C279" t="s">
        <v>13</v>
      </c>
      <c r="D279" t="str">
        <f>"2-3"</f>
        <v>2-3</v>
      </c>
      <c r="E279">
        <v>25</v>
      </c>
      <c r="F279" s="5"/>
      <c r="G279" s="5"/>
      <c r="H279" s="5"/>
    </row>
    <row r="280" spans="1:8" x14ac:dyDescent="0.3">
      <c r="A280" t="s">
        <v>20</v>
      </c>
      <c r="B280" t="s">
        <v>12</v>
      </c>
      <c r="C280" t="s">
        <v>13</v>
      </c>
      <c r="D280" t="str">
        <f>"3-4"</f>
        <v>3-4</v>
      </c>
      <c r="E280">
        <v>81</v>
      </c>
      <c r="F280" s="5"/>
      <c r="G280" s="5"/>
      <c r="H280" s="5"/>
    </row>
    <row r="281" spans="1:8" x14ac:dyDescent="0.3">
      <c r="A281" t="s">
        <v>20</v>
      </c>
      <c r="B281" t="s">
        <v>12</v>
      </c>
      <c r="C281" t="s">
        <v>13</v>
      </c>
      <c r="D281" s="2" t="str">
        <f>"4-5"</f>
        <v>4-5</v>
      </c>
      <c r="E281">
        <v>485</v>
      </c>
      <c r="F281" s="5"/>
      <c r="G281" s="5"/>
      <c r="H281" s="5"/>
    </row>
    <row r="282" spans="1:8" x14ac:dyDescent="0.3">
      <c r="A282" t="s">
        <v>20</v>
      </c>
      <c r="B282" t="s">
        <v>12</v>
      </c>
      <c r="C282" t="s">
        <v>14</v>
      </c>
      <c r="D282" t="str">
        <f>"0-1"</f>
        <v>0-1</v>
      </c>
      <c r="E282">
        <v>0</v>
      </c>
      <c r="F282" s="5">
        <f t="shared" ref="F282:H282" ca="1" si="26">F132+_xlfn.NORM.INV(RAND(),0,0.08)-0.05</f>
        <v>3.4252355917122204</v>
      </c>
      <c r="G282" s="5">
        <f t="shared" ca="1" si="26"/>
        <v>4.0408168423690922</v>
      </c>
      <c r="H282" s="5">
        <f t="shared" ca="1" si="26"/>
        <v>3.7399580836472004</v>
      </c>
    </row>
    <row r="283" spans="1:8" x14ac:dyDescent="0.3">
      <c r="A283" t="s">
        <v>20</v>
      </c>
      <c r="B283" t="s">
        <v>12</v>
      </c>
      <c r="C283" t="s">
        <v>14</v>
      </c>
      <c r="D283" t="str">
        <f>"1-2"</f>
        <v>1-2</v>
      </c>
      <c r="E283">
        <v>14</v>
      </c>
      <c r="F283" s="5"/>
      <c r="G283" s="5"/>
      <c r="H283" s="5"/>
    </row>
    <row r="284" spans="1:8" x14ac:dyDescent="0.3">
      <c r="A284" t="s">
        <v>20</v>
      </c>
      <c r="B284" t="s">
        <v>12</v>
      </c>
      <c r="C284" t="s">
        <v>14</v>
      </c>
      <c r="D284" t="str">
        <f>"2-3"</f>
        <v>2-3</v>
      </c>
      <c r="E284">
        <v>25</v>
      </c>
      <c r="F284" s="5"/>
      <c r="G284" s="5"/>
      <c r="H284" s="5"/>
    </row>
    <row r="285" spans="1:8" x14ac:dyDescent="0.3">
      <c r="A285" t="s">
        <v>20</v>
      </c>
      <c r="B285" t="s">
        <v>12</v>
      </c>
      <c r="C285" t="s">
        <v>14</v>
      </c>
      <c r="D285" t="str">
        <f>"3-4"</f>
        <v>3-4</v>
      </c>
      <c r="E285">
        <v>81</v>
      </c>
      <c r="F285" s="5"/>
      <c r="G285" s="5"/>
      <c r="H285" s="5"/>
    </row>
    <row r="286" spans="1:8" x14ac:dyDescent="0.3">
      <c r="A286" t="s">
        <v>20</v>
      </c>
      <c r="B286" t="s">
        <v>12</v>
      </c>
      <c r="C286" t="s">
        <v>14</v>
      </c>
      <c r="D286" s="2" t="str">
        <f>"4-5"</f>
        <v>4-5</v>
      </c>
      <c r="E286">
        <v>485</v>
      </c>
      <c r="F286" s="5"/>
      <c r="G286" s="5"/>
      <c r="H286" s="5"/>
    </row>
    <row r="287" spans="1:8" x14ac:dyDescent="0.3">
      <c r="A287" t="s">
        <v>20</v>
      </c>
      <c r="B287" t="s">
        <v>12</v>
      </c>
      <c r="C287" t="s">
        <v>15</v>
      </c>
      <c r="D287" t="str">
        <f>"0-1"</f>
        <v>0-1</v>
      </c>
      <c r="E287">
        <v>0</v>
      </c>
      <c r="F287" s="5">
        <f t="shared" ref="F287:H287" ca="1" si="27">F137+_xlfn.NORM.INV(RAND(),0,0.08)-0.05</f>
        <v>3.3004171997560601</v>
      </c>
      <c r="G287" s="5">
        <f t="shared" ca="1" si="27"/>
        <v>4.6603559719217351</v>
      </c>
      <c r="H287" s="5">
        <f t="shared" ca="1" si="27"/>
        <v>4.0295144728829984</v>
      </c>
    </row>
    <row r="288" spans="1:8" x14ac:dyDescent="0.3">
      <c r="A288" t="s">
        <v>20</v>
      </c>
      <c r="B288" t="s">
        <v>12</v>
      </c>
      <c r="C288" t="s">
        <v>15</v>
      </c>
      <c r="D288" t="str">
        <f>"1-2"</f>
        <v>1-2</v>
      </c>
      <c r="E288">
        <v>14</v>
      </c>
      <c r="F288" s="5"/>
      <c r="G288" s="5"/>
      <c r="H288" s="5"/>
    </row>
    <row r="289" spans="1:10" x14ac:dyDescent="0.3">
      <c r="A289" t="s">
        <v>20</v>
      </c>
      <c r="B289" t="s">
        <v>12</v>
      </c>
      <c r="C289" t="s">
        <v>15</v>
      </c>
      <c r="D289" t="str">
        <f>"2-3"</f>
        <v>2-3</v>
      </c>
      <c r="E289">
        <v>25</v>
      </c>
      <c r="F289" s="5"/>
      <c r="G289" s="5"/>
      <c r="H289" s="5"/>
    </row>
    <row r="290" spans="1:10" x14ac:dyDescent="0.3">
      <c r="A290" t="s">
        <v>20</v>
      </c>
      <c r="B290" t="s">
        <v>12</v>
      </c>
      <c r="C290" t="s">
        <v>15</v>
      </c>
      <c r="D290" t="str">
        <f>"3-4"</f>
        <v>3-4</v>
      </c>
      <c r="E290">
        <v>81</v>
      </c>
      <c r="F290" s="5"/>
      <c r="G290" s="5"/>
      <c r="H290" s="5"/>
    </row>
    <row r="291" spans="1:10" x14ac:dyDescent="0.3">
      <c r="A291" t="s">
        <v>20</v>
      </c>
      <c r="B291" t="s">
        <v>12</v>
      </c>
      <c r="C291" t="s">
        <v>15</v>
      </c>
      <c r="D291" s="2" t="str">
        <f>"4-5"</f>
        <v>4-5</v>
      </c>
      <c r="E291">
        <v>485</v>
      </c>
      <c r="F291" s="5"/>
      <c r="G291" s="5"/>
      <c r="H291" s="5"/>
    </row>
    <row r="292" spans="1:10" x14ac:dyDescent="0.3">
      <c r="A292" t="s">
        <v>20</v>
      </c>
      <c r="B292" t="s">
        <v>12</v>
      </c>
      <c r="C292" t="s">
        <v>13</v>
      </c>
      <c r="D292" t="str">
        <f>"0-1"</f>
        <v>0-1</v>
      </c>
      <c r="E292">
        <v>0</v>
      </c>
      <c r="F292" s="5">
        <f t="shared" ref="F292:H292" ca="1" si="28">F142+_xlfn.NORM.INV(RAND(),0,0.08)-0.05</f>
        <v>3.0680473275798801</v>
      </c>
      <c r="G292" s="5">
        <f t="shared" ca="1" si="28"/>
        <v>4.6055271120172723</v>
      </c>
      <c r="H292" s="5">
        <f t="shared" ca="1" si="28"/>
        <v>3.7596998814111009</v>
      </c>
    </row>
    <row r="293" spans="1:10" x14ac:dyDescent="0.3">
      <c r="A293" t="s">
        <v>20</v>
      </c>
      <c r="B293" t="s">
        <v>12</v>
      </c>
      <c r="C293" t="s">
        <v>13</v>
      </c>
      <c r="D293" t="str">
        <f>"1-2"</f>
        <v>1-2</v>
      </c>
      <c r="E293">
        <v>14</v>
      </c>
      <c r="F293" s="5"/>
      <c r="G293" s="5"/>
      <c r="H293" s="5"/>
    </row>
    <row r="294" spans="1:10" x14ac:dyDescent="0.3">
      <c r="A294" t="s">
        <v>20</v>
      </c>
      <c r="B294" t="s">
        <v>12</v>
      </c>
      <c r="C294" t="s">
        <v>13</v>
      </c>
      <c r="D294" t="str">
        <f>"2-3"</f>
        <v>2-3</v>
      </c>
      <c r="E294">
        <v>25</v>
      </c>
      <c r="F294" s="5"/>
      <c r="G294" s="5"/>
      <c r="H294" s="5"/>
    </row>
    <row r="295" spans="1:10" x14ac:dyDescent="0.3">
      <c r="A295" t="s">
        <v>20</v>
      </c>
      <c r="B295" t="s">
        <v>12</v>
      </c>
      <c r="C295" t="s">
        <v>13</v>
      </c>
      <c r="D295" t="str">
        <f>"3-4"</f>
        <v>3-4</v>
      </c>
      <c r="E295">
        <v>81</v>
      </c>
      <c r="F295" s="5"/>
      <c r="G295" s="5"/>
      <c r="H295" s="5"/>
    </row>
    <row r="296" spans="1:10" x14ac:dyDescent="0.3">
      <c r="A296" t="s">
        <v>20</v>
      </c>
      <c r="B296" t="s">
        <v>12</v>
      </c>
      <c r="C296" t="s">
        <v>13</v>
      </c>
      <c r="D296" s="2" t="str">
        <f>"4-5"</f>
        <v>4-5</v>
      </c>
      <c r="E296">
        <v>485</v>
      </c>
      <c r="F296" s="5"/>
      <c r="G296" s="5"/>
      <c r="H296" s="5"/>
    </row>
    <row r="297" spans="1:10" x14ac:dyDescent="0.3">
      <c r="A297" t="s">
        <v>20</v>
      </c>
      <c r="B297" t="s">
        <v>12</v>
      </c>
      <c r="C297" t="s">
        <v>17</v>
      </c>
      <c r="D297" t="str">
        <f>"0-1"</f>
        <v>0-1</v>
      </c>
      <c r="E297">
        <v>0</v>
      </c>
      <c r="F297" s="5">
        <f t="shared" ref="F297:H297" ca="1" si="29">F147+_xlfn.NORM.INV(RAND(),0,0.08)-0.05</f>
        <v>3.3051006895507653</v>
      </c>
      <c r="G297" s="5">
        <f t="shared" ca="1" si="29"/>
        <v>4.3968027548678013</v>
      </c>
      <c r="H297" s="5">
        <f t="shared" ca="1" si="29"/>
        <v>4.0581178752054798</v>
      </c>
      <c r="J297" s="4"/>
    </row>
    <row r="298" spans="1:10" x14ac:dyDescent="0.3">
      <c r="A298" t="s">
        <v>20</v>
      </c>
      <c r="B298" t="s">
        <v>12</v>
      </c>
      <c r="C298" t="s">
        <v>17</v>
      </c>
      <c r="D298" t="str">
        <f>"1-2"</f>
        <v>1-2</v>
      </c>
      <c r="E298">
        <v>14</v>
      </c>
      <c r="F298" s="5"/>
      <c r="G298" s="5"/>
      <c r="H298" s="5"/>
    </row>
    <row r="299" spans="1:10" x14ac:dyDescent="0.3">
      <c r="A299" t="s">
        <v>20</v>
      </c>
      <c r="B299" t="s">
        <v>12</v>
      </c>
      <c r="C299" t="s">
        <v>17</v>
      </c>
      <c r="D299" t="str">
        <f>"2-3"</f>
        <v>2-3</v>
      </c>
      <c r="E299">
        <v>25</v>
      </c>
      <c r="F299" s="5"/>
      <c r="G299" s="5"/>
      <c r="H299" s="5"/>
    </row>
    <row r="300" spans="1:10" x14ac:dyDescent="0.3">
      <c r="A300" t="s">
        <v>20</v>
      </c>
      <c r="B300" t="s">
        <v>12</v>
      </c>
      <c r="C300" t="s">
        <v>17</v>
      </c>
      <c r="D300" t="str">
        <f>"3-4"</f>
        <v>3-4</v>
      </c>
      <c r="E300">
        <v>81</v>
      </c>
      <c r="F300" s="5"/>
      <c r="G300" s="5"/>
      <c r="H300" s="5"/>
    </row>
    <row r="301" spans="1:10" x14ac:dyDescent="0.3">
      <c r="A301" t="s">
        <v>20</v>
      </c>
      <c r="B301" t="s">
        <v>12</v>
      </c>
      <c r="C301" t="s">
        <v>17</v>
      </c>
      <c r="D301" s="2" t="str">
        <f>"4-5"</f>
        <v>4-5</v>
      </c>
      <c r="E301">
        <v>485</v>
      </c>
      <c r="F301" s="5"/>
      <c r="G301" s="5"/>
      <c r="H301" s="5"/>
    </row>
    <row r="302" spans="1:10" x14ac:dyDescent="0.3">
      <c r="A302" t="s">
        <v>21</v>
      </c>
      <c r="B302" t="s">
        <v>7</v>
      </c>
      <c r="C302" t="s">
        <v>13</v>
      </c>
      <c r="D302" t="str">
        <f>"0-1"</f>
        <v>0-1</v>
      </c>
      <c r="E302">
        <v>0</v>
      </c>
      <c r="F302" s="5">
        <f ca="1">F152+_xlfn.NORM.INV(RAND(),0,0.08)-0.02</f>
        <v>3.4723488833434795</v>
      </c>
      <c r="G302" s="5">
        <f ca="1">G152+_xlfn.NORM.INV(RAND(),0,0.08)-0.03</f>
        <v>4.6160594284722025</v>
      </c>
      <c r="H302" s="5">
        <f ca="1">H152+_xlfn.NORM.INV(RAND(),0,0.08)-0.02</f>
        <v>3.7505236898029977</v>
      </c>
    </row>
    <row r="303" spans="1:10" x14ac:dyDescent="0.3">
      <c r="A303" t="s">
        <v>21</v>
      </c>
      <c r="B303" t="s">
        <v>7</v>
      </c>
      <c r="C303" t="s">
        <v>13</v>
      </c>
      <c r="D303" t="str">
        <f>"1-2"</f>
        <v>1-2</v>
      </c>
      <c r="E303">
        <v>90</v>
      </c>
      <c r="F303" s="5"/>
      <c r="G303" s="5"/>
      <c r="H303" s="5"/>
    </row>
    <row r="304" spans="1:10" x14ac:dyDescent="0.3">
      <c r="A304" t="s">
        <v>21</v>
      </c>
      <c r="B304" t="s">
        <v>7</v>
      </c>
      <c r="C304" t="s">
        <v>13</v>
      </c>
      <c r="D304" t="str">
        <f>"2-3"</f>
        <v>2-3</v>
      </c>
      <c r="E304">
        <v>135</v>
      </c>
      <c r="F304" s="5"/>
      <c r="G304" s="5"/>
      <c r="H304" s="5"/>
    </row>
    <row r="305" spans="1:8" x14ac:dyDescent="0.3">
      <c r="A305" t="s">
        <v>21</v>
      </c>
      <c r="B305" t="s">
        <v>7</v>
      </c>
      <c r="C305" t="s">
        <v>13</v>
      </c>
      <c r="D305" t="str">
        <f>"3-4"</f>
        <v>3-4</v>
      </c>
      <c r="E305">
        <v>428</v>
      </c>
      <c r="F305" s="5"/>
      <c r="G305" s="5"/>
      <c r="H305" s="5"/>
    </row>
    <row r="306" spans="1:8" x14ac:dyDescent="0.3">
      <c r="A306" t="s">
        <v>21</v>
      </c>
      <c r="B306" t="s">
        <v>7</v>
      </c>
      <c r="C306" t="s">
        <v>13</v>
      </c>
      <c r="D306" s="2" t="str">
        <f>"4-5"</f>
        <v>4-5</v>
      </c>
      <c r="E306">
        <v>2639</v>
      </c>
      <c r="F306" s="5"/>
      <c r="G306" s="5"/>
      <c r="H306" s="5"/>
    </row>
    <row r="307" spans="1:8" x14ac:dyDescent="0.3">
      <c r="A307" t="s">
        <v>21</v>
      </c>
      <c r="B307" t="s">
        <v>7</v>
      </c>
      <c r="C307" t="s">
        <v>14</v>
      </c>
      <c r="D307" t="str">
        <f>"0-1"</f>
        <v>0-1</v>
      </c>
      <c r="E307">
        <v>0</v>
      </c>
      <c r="F307" s="5">
        <f t="shared" ref="F307" ca="1" si="30">F157+_xlfn.NORM.INV(RAND(),0,0.08)-0.02</f>
        <v>3.0531642838343673</v>
      </c>
      <c r="G307" s="5">
        <f t="shared" ref="G307" ca="1" si="31">G157+_xlfn.NORM.INV(RAND(),0,0.08)-0.03</f>
        <v>4.2240079156873396</v>
      </c>
      <c r="H307" s="5">
        <f t="shared" ref="H307" ca="1" si="32">H157+_xlfn.NORM.INV(RAND(),0,0.08)-0.02</f>
        <v>3.8622110696886409</v>
      </c>
    </row>
    <row r="308" spans="1:8" x14ac:dyDescent="0.3">
      <c r="A308" t="s">
        <v>21</v>
      </c>
      <c r="B308" t="s">
        <v>7</v>
      </c>
      <c r="C308" t="s">
        <v>14</v>
      </c>
      <c r="D308" t="str">
        <f>"1-2"</f>
        <v>1-2</v>
      </c>
      <c r="E308">
        <v>90</v>
      </c>
      <c r="F308" s="5"/>
      <c r="G308" s="5"/>
      <c r="H308" s="5"/>
    </row>
    <row r="309" spans="1:8" x14ac:dyDescent="0.3">
      <c r="A309" t="s">
        <v>21</v>
      </c>
      <c r="B309" t="s">
        <v>7</v>
      </c>
      <c r="C309" t="s">
        <v>14</v>
      </c>
      <c r="D309" t="str">
        <f>"2-3"</f>
        <v>2-3</v>
      </c>
      <c r="E309">
        <v>135</v>
      </c>
      <c r="F309" s="5"/>
      <c r="G309" s="5"/>
      <c r="H309" s="5"/>
    </row>
    <row r="310" spans="1:8" x14ac:dyDescent="0.3">
      <c r="A310" t="s">
        <v>21</v>
      </c>
      <c r="B310" t="s">
        <v>7</v>
      </c>
      <c r="C310" t="s">
        <v>14</v>
      </c>
      <c r="D310" t="str">
        <f>"3-4"</f>
        <v>3-4</v>
      </c>
      <c r="E310">
        <v>428</v>
      </c>
      <c r="F310" s="5"/>
      <c r="G310" s="5"/>
      <c r="H310" s="5"/>
    </row>
    <row r="311" spans="1:8" x14ac:dyDescent="0.3">
      <c r="A311" t="s">
        <v>21</v>
      </c>
      <c r="B311" t="s">
        <v>7</v>
      </c>
      <c r="C311" t="s">
        <v>14</v>
      </c>
      <c r="D311" s="2" t="str">
        <f>"4-5"</f>
        <v>4-5</v>
      </c>
      <c r="E311">
        <v>2639</v>
      </c>
      <c r="F311" s="5"/>
      <c r="G311" s="5"/>
      <c r="H311" s="5"/>
    </row>
    <row r="312" spans="1:8" x14ac:dyDescent="0.3">
      <c r="A312" t="s">
        <v>21</v>
      </c>
      <c r="B312" t="s">
        <v>7</v>
      </c>
      <c r="C312" t="s">
        <v>15</v>
      </c>
      <c r="D312" t="str">
        <f>"0-1"</f>
        <v>0-1</v>
      </c>
      <c r="E312">
        <v>0</v>
      </c>
      <c r="F312" s="5">
        <f t="shared" ref="F312" ca="1" si="33">F162+_xlfn.NORM.INV(RAND(),0,0.08)-0.02</f>
        <v>3.3993463736200984</v>
      </c>
      <c r="G312" s="5">
        <f t="shared" ref="G312" ca="1" si="34">G162+_xlfn.NORM.INV(RAND(),0,0.08)-0.03</f>
        <v>4.6764501164635481</v>
      </c>
      <c r="H312" s="5">
        <f t="shared" ref="H312" ca="1" si="35">H162+_xlfn.NORM.INV(RAND(),0,0.08)-0.02</f>
        <v>4.1444354873099547</v>
      </c>
    </row>
    <row r="313" spans="1:8" x14ac:dyDescent="0.3">
      <c r="A313" t="s">
        <v>21</v>
      </c>
      <c r="B313" t="s">
        <v>7</v>
      </c>
      <c r="C313" t="s">
        <v>15</v>
      </c>
      <c r="D313" t="str">
        <f>"1-2"</f>
        <v>1-2</v>
      </c>
      <c r="E313">
        <v>90</v>
      </c>
      <c r="F313" s="5"/>
      <c r="G313" s="5"/>
      <c r="H313" s="5"/>
    </row>
    <row r="314" spans="1:8" x14ac:dyDescent="0.3">
      <c r="A314" t="s">
        <v>21</v>
      </c>
      <c r="B314" t="s">
        <v>7</v>
      </c>
      <c r="C314" t="s">
        <v>15</v>
      </c>
      <c r="D314" t="str">
        <f>"2-3"</f>
        <v>2-3</v>
      </c>
      <c r="E314">
        <v>135</v>
      </c>
      <c r="F314" s="5"/>
      <c r="G314" s="5"/>
      <c r="H314" s="5"/>
    </row>
    <row r="315" spans="1:8" x14ac:dyDescent="0.3">
      <c r="A315" t="s">
        <v>21</v>
      </c>
      <c r="B315" t="s">
        <v>7</v>
      </c>
      <c r="C315" t="s">
        <v>15</v>
      </c>
      <c r="D315" t="str">
        <f>"3-4"</f>
        <v>3-4</v>
      </c>
      <c r="E315">
        <v>428</v>
      </c>
      <c r="F315" s="5"/>
      <c r="G315" s="5"/>
      <c r="H315" s="5"/>
    </row>
    <row r="316" spans="1:8" x14ac:dyDescent="0.3">
      <c r="A316" t="s">
        <v>21</v>
      </c>
      <c r="B316" t="s">
        <v>7</v>
      </c>
      <c r="C316" t="s">
        <v>15</v>
      </c>
      <c r="D316" s="2" t="str">
        <f>"4-5"</f>
        <v>4-5</v>
      </c>
      <c r="E316">
        <v>2639</v>
      </c>
      <c r="F316" s="5"/>
      <c r="G316" s="5"/>
      <c r="H316" s="5"/>
    </row>
    <row r="317" spans="1:8" x14ac:dyDescent="0.3">
      <c r="A317" t="s">
        <v>21</v>
      </c>
      <c r="B317" t="s">
        <v>7</v>
      </c>
      <c r="C317" t="s">
        <v>13</v>
      </c>
      <c r="D317" t="str">
        <f>"0-1"</f>
        <v>0-1</v>
      </c>
      <c r="E317">
        <v>0</v>
      </c>
      <c r="F317" s="5">
        <f t="shared" ref="F317" ca="1" si="36">F167+_xlfn.NORM.INV(RAND(),0,0.08)-0.02</f>
        <v>3.2080583170323012</v>
      </c>
      <c r="G317" s="5">
        <f t="shared" ref="G317" ca="1" si="37">G167+_xlfn.NORM.INV(RAND(),0,0.08)-0.03</f>
        <v>4.4728441714157592</v>
      </c>
      <c r="H317" s="5">
        <f t="shared" ref="H317" ca="1" si="38">H167+_xlfn.NORM.INV(RAND(),0,0.08)-0.02</f>
        <v>3.8354325973445156</v>
      </c>
    </row>
    <row r="318" spans="1:8" x14ac:dyDescent="0.3">
      <c r="A318" t="s">
        <v>21</v>
      </c>
      <c r="B318" t="s">
        <v>7</v>
      </c>
      <c r="C318" t="s">
        <v>13</v>
      </c>
      <c r="D318" t="str">
        <f>"1-2"</f>
        <v>1-2</v>
      </c>
      <c r="E318">
        <v>90</v>
      </c>
      <c r="F318" s="5"/>
      <c r="G318" s="5"/>
      <c r="H318" s="5"/>
    </row>
    <row r="319" spans="1:8" x14ac:dyDescent="0.3">
      <c r="A319" t="s">
        <v>21</v>
      </c>
      <c r="B319" t="s">
        <v>7</v>
      </c>
      <c r="C319" t="s">
        <v>13</v>
      </c>
      <c r="D319" t="str">
        <f>"2-3"</f>
        <v>2-3</v>
      </c>
      <c r="E319">
        <v>135</v>
      </c>
      <c r="F319" s="5"/>
      <c r="G319" s="5"/>
      <c r="H319" s="5"/>
    </row>
    <row r="320" spans="1:8" x14ac:dyDescent="0.3">
      <c r="A320" t="s">
        <v>21</v>
      </c>
      <c r="B320" t="s">
        <v>7</v>
      </c>
      <c r="C320" t="s">
        <v>13</v>
      </c>
      <c r="D320" t="str">
        <f>"3-4"</f>
        <v>3-4</v>
      </c>
      <c r="E320">
        <v>428</v>
      </c>
      <c r="F320" s="5"/>
      <c r="G320" s="5"/>
      <c r="H320" s="5"/>
    </row>
    <row r="321" spans="1:8" x14ac:dyDescent="0.3">
      <c r="A321" t="s">
        <v>21</v>
      </c>
      <c r="B321" t="s">
        <v>7</v>
      </c>
      <c r="C321" t="s">
        <v>13</v>
      </c>
      <c r="D321" s="2" t="str">
        <f>"4-5"</f>
        <v>4-5</v>
      </c>
      <c r="E321">
        <v>2639</v>
      </c>
      <c r="F321" s="5"/>
      <c r="G321" s="5"/>
      <c r="H321" s="5"/>
    </row>
    <row r="322" spans="1:8" x14ac:dyDescent="0.3">
      <c r="A322" t="s">
        <v>21</v>
      </c>
      <c r="B322" t="s">
        <v>7</v>
      </c>
      <c r="C322" t="s">
        <v>17</v>
      </c>
      <c r="D322" t="str">
        <f>"0-1"</f>
        <v>0-1</v>
      </c>
      <c r="E322">
        <v>0</v>
      </c>
      <c r="F322" s="5">
        <f t="shared" ref="F322" ca="1" si="39">F172+_xlfn.NORM.INV(RAND(),0,0.08)-0.02</f>
        <v>3.2912756254543796</v>
      </c>
      <c r="G322" s="5">
        <f t="shared" ref="G322" ca="1" si="40">G172+_xlfn.NORM.INV(RAND(),0,0.08)-0.03</f>
        <v>4.4464712887121669</v>
      </c>
      <c r="H322" s="5">
        <f t="shared" ref="H322" ca="1" si="41">H172+_xlfn.NORM.INV(RAND(),0,0.08)-0.02</f>
        <v>3.4398338280144416</v>
      </c>
    </row>
    <row r="323" spans="1:8" x14ac:dyDescent="0.3">
      <c r="A323" t="s">
        <v>21</v>
      </c>
      <c r="B323" t="s">
        <v>7</v>
      </c>
      <c r="C323" t="s">
        <v>17</v>
      </c>
      <c r="D323" t="str">
        <f>"1-2"</f>
        <v>1-2</v>
      </c>
      <c r="E323">
        <v>90</v>
      </c>
      <c r="F323" s="5"/>
      <c r="G323" s="5"/>
      <c r="H323" s="5"/>
    </row>
    <row r="324" spans="1:8" x14ac:dyDescent="0.3">
      <c r="A324" t="s">
        <v>21</v>
      </c>
      <c r="B324" t="s">
        <v>7</v>
      </c>
      <c r="C324" t="s">
        <v>17</v>
      </c>
      <c r="D324" t="str">
        <f>"2-3"</f>
        <v>2-3</v>
      </c>
      <c r="E324">
        <v>135</v>
      </c>
      <c r="F324" s="5"/>
      <c r="G324" s="5"/>
      <c r="H324" s="5"/>
    </row>
    <row r="325" spans="1:8" x14ac:dyDescent="0.3">
      <c r="A325" t="s">
        <v>21</v>
      </c>
      <c r="B325" t="s">
        <v>7</v>
      </c>
      <c r="C325" t="s">
        <v>17</v>
      </c>
      <c r="D325" t="str">
        <f>"3-4"</f>
        <v>3-4</v>
      </c>
      <c r="E325">
        <v>428</v>
      </c>
      <c r="F325" s="5"/>
      <c r="G325" s="5"/>
      <c r="H325" s="5"/>
    </row>
    <row r="326" spans="1:8" x14ac:dyDescent="0.3">
      <c r="A326" t="s">
        <v>21</v>
      </c>
      <c r="B326" t="s">
        <v>7</v>
      </c>
      <c r="C326" t="s">
        <v>17</v>
      </c>
      <c r="D326" s="2" t="str">
        <f>"4-5"</f>
        <v>4-5</v>
      </c>
      <c r="E326">
        <v>2639</v>
      </c>
      <c r="F326" s="5"/>
      <c r="G326" s="5"/>
      <c r="H326" s="5"/>
    </row>
    <row r="327" spans="1:8" x14ac:dyDescent="0.3">
      <c r="A327" t="s">
        <v>21</v>
      </c>
      <c r="B327" t="s">
        <v>8</v>
      </c>
      <c r="C327" t="s">
        <v>13</v>
      </c>
      <c r="D327" t="str">
        <f>"0-1"</f>
        <v>0-1</v>
      </c>
      <c r="E327">
        <v>0</v>
      </c>
      <c r="F327" s="5">
        <f t="shared" ref="F327" ca="1" si="42">F177+_xlfn.NORM.INV(RAND(),0,0.08)-0.02</f>
        <v>3.4386455382547108</v>
      </c>
      <c r="G327" s="5">
        <f t="shared" ref="G327" ca="1" si="43">G177+_xlfn.NORM.INV(RAND(),0,0.08)-0.03</f>
        <v>4.5836346459684583</v>
      </c>
      <c r="H327" s="5">
        <f t="shared" ref="H327" ca="1" si="44">H177+_xlfn.NORM.INV(RAND(),0,0.08)-0.02</f>
        <v>3.7984335949676802</v>
      </c>
    </row>
    <row r="328" spans="1:8" x14ac:dyDescent="0.3">
      <c r="A328" t="s">
        <v>21</v>
      </c>
      <c r="B328" t="s">
        <v>8</v>
      </c>
      <c r="C328" t="s">
        <v>13</v>
      </c>
      <c r="D328" t="str">
        <f>"1-2"</f>
        <v>1-2</v>
      </c>
      <c r="E328">
        <v>90</v>
      </c>
      <c r="F328" s="5"/>
      <c r="G328" s="5"/>
      <c r="H328" s="5"/>
    </row>
    <row r="329" spans="1:8" x14ac:dyDescent="0.3">
      <c r="A329" t="s">
        <v>21</v>
      </c>
      <c r="B329" t="s">
        <v>8</v>
      </c>
      <c r="C329" t="s">
        <v>13</v>
      </c>
      <c r="D329" t="str">
        <f>"2-3"</f>
        <v>2-3</v>
      </c>
      <c r="E329">
        <v>135</v>
      </c>
      <c r="F329" s="5"/>
      <c r="G329" s="5"/>
      <c r="H329" s="5"/>
    </row>
    <row r="330" spans="1:8" x14ac:dyDescent="0.3">
      <c r="A330" t="s">
        <v>21</v>
      </c>
      <c r="B330" t="s">
        <v>8</v>
      </c>
      <c r="C330" t="s">
        <v>13</v>
      </c>
      <c r="D330" t="str">
        <f>"3-4"</f>
        <v>3-4</v>
      </c>
      <c r="E330">
        <v>428</v>
      </c>
      <c r="F330" s="5"/>
      <c r="G330" s="5"/>
      <c r="H330" s="5"/>
    </row>
    <row r="331" spans="1:8" x14ac:dyDescent="0.3">
      <c r="A331" t="s">
        <v>21</v>
      </c>
      <c r="B331" t="s">
        <v>8</v>
      </c>
      <c r="C331" t="s">
        <v>13</v>
      </c>
      <c r="D331" s="2" t="str">
        <f>"4-5"</f>
        <v>4-5</v>
      </c>
      <c r="E331">
        <v>2639</v>
      </c>
      <c r="F331" s="5"/>
      <c r="G331" s="5"/>
      <c r="H331" s="5"/>
    </row>
    <row r="332" spans="1:8" x14ac:dyDescent="0.3">
      <c r="A332" t="s">
        <v>21</v>
      </c>
      <c r="B332" t="s">
        <v>8</v>
      </c>
      <c r="C332" t="s">
        <v>14</v>
      </c>
      <c r="D332" t="str">
        <f>"0-1"</f>
        <v>0-1</v>
      </c>
      <c r="E332">
        <v>0</v>
      </c>
      <c r="F332" s="5">
        <f t="shared" ref="F332" ca="1" si="45">F182+_xlfn.NORM.INV(RAND(),0,0.08)-0.02</f>
        <v>3.3097645171429049</v>
      </c>
      <c r="G332" s="5">
        <f t="shared" ref="G332" ca="1" si="46">G182+_xlfn.NORM.INV(RAND(),0,0.08)-0.03</f>
        <v>4.242298777281281</v>
      </c>
      <c r="H332" s="5">
        <f t="shared" ref="H332" ca="1" si="47">H182+_xlfn.NORM.INV(RAND(),0,0.08)-0.02</f>
        <v>3.7378598852888314</v>
      </c>
    </row>
    <row r="333" spans="1:8" x14ac:dyDescent="0.3">
      <c r="A333" t="s">
        <v>21</v>
      </c>
      <c r="B333" t="s">
        <v>8</v>
      </c>
      <c r="C333" t="s">
        <v>14</v>
      </c>
      <c r="D333" t="str">
        <f>"1-2"</f>
        <v>1-2</v>
      </c>
      <c r="E333">
        <v>90</v>
      </c>
      <c r="F333" s="5"/>
      <c r="G333" s="5"/>
      <c r="H333" s="5"/>
    </row>
    <row r="334" spans="1:8" x14ac:dyDescent="0.3">
      <c r="A334" t="s">
        <v>21</v>
      </c>
      <c r="B334" t="s">
        <v>8</v>
      </c>
      <c r="C334" t="s">
        <v>14</v>
      </c>
      <c r="D334" t="str">
        <f>"2-3"</f>
        <v>2-3</v>
      </c>
      <c r="E334">
        <v>135</v>
      </c>
      <c r="F334" s="5"/>
      <c r="G334" s="5"/>
      <c r="H334" s="5"/>
    </row>
    <row r="335" spans="1:8" x14ac:dyDescent="0.3">
      <c r="A335" t="s">
        <v>21</v>
      </c>
      <c r="B335" t="s">
        <v>8</v>
      </c>
      <c r="C335" t="s">
        <v>14</v>
      </c>
      <c r="D335" t="str">
        <f>"3-4"</f>
        <v>3-4</v>
      </c>
      <c r="E335">
        <v>428</v>
      </c>
      <c r="F335" s="5"/>
      <c r="G335" s="5"/>
      <c r="H335" s="5"/>
    </row>
    <row r="336" spans="1:8" x14ac:dyDescent="0.3">
      <c r="A336" t="s">
        <v>21</v>
      </c>
      <c r="B336" t="s">
        <v>8</v>
      </c>
      <c r="C336" t="s">
        <v>14</v>
      </c>
      <c r="D336" s="2" t="str">
        <f>"4-5"</f>
        <v>4-5</v>
      </c>
      <c r="E336">
        <v>2639</v>
      </c>
      <c r="F336" s="5"/>
      <c r="G336" s="5"/>
      <c r="H336" s="5"/>
    </row>
    <row r="337" spans="1:8" x14ac:dyDescent="0.3">
      <c r="A337" t="s">
        <v>21</v>
      </c>
      <c r="B337" t="s">
        <v>8</v>
      </c>
      <c r="C337" t="s">
        <v>15</v>
      </c>
      <c r="D337" t="str">
        <f>"0-1"</f>
        <v>0-1</v>
      </c>
      <c r="E337">
        <v>0</v>
      </c>
      <c r="F337" s="5">
        <f t="shared" ref="F337" ca="1" si="48">F187+_xlfn.NORM.INV(RAND(),0,0.08)-0.02</f>
        <v>3.6620147417932776</v>
      </c>
      <c r="G337" s="5">
        <f t="shared" ref="G337" ca="1" si="49">G187+_xlfn.NORM.INV(RAND(),0,0.08)-0.03</f>
        <v>4.6554698189075809</v>
      </c>
      <c r="H337" s="5">
        <f t="shared" ref="H337" ca="1" si="50">H187+_xlfn.NORM.INV(RAND(),0,0.08)-0.02</f>
        <v>3.9907445845330805</v>
      </c>
    </row>
    <row r="338" spans="1:8" x14ac:dyDescent="0.3">
      <c r="A338" t="s">
        <v>21</v>
      </c>
      <c r="B338" t="s">
        <v>8</v>
      </c>
      <c r="C338" t="s">
        <v>15</v>
      </c>
      <c r="D338" t="str">
        <f>"1-2"</f>
        <v>1-2</v>
      </c>
      <c r="E338">
        <v>90</v>
      </c>
      <c r="F338" s="5"/>
      <c r="G338" s="5"/>
      <c r="H338" s="5"/>
    </row>
    <row r="339" spans="1:8" x14ac:dyDescent="0.3">
      <c r="A339" t="s">
        <v>21</v>
      </c>
      <c r="B339" t="s">
        <v>8</v>
      </c>
      <c r="C339" t="s">
        <v>15</v>
      </c>
      <c r="D339" t="str">
        <f>"2-3"</f>
        <v>2-3</v>
      </c>
      <c r="E339">
        <v>135</v>
      </c>
      <c r="F339" s="5"/>
      <c r="G339" s="5"/>
      <c r="H339" s="5"/>
    </row>
    <row r="340" spans="1:8" x14ac:dyDescent="0.3">
      <c r="A340" t="s">
        <v>21</v>
      </c>
      <c r="B340" t="s">
        <v>8</v>
      </c>
      <c r="C340" t="s">
        <v>15</v>
      </c>
      <c r="D340" t="str">
        <f>"3-4"</f>
        <v>3-4</v>
      </c>
      <c r="E340">
        <v>428</v>
      </c>
      <c r="F340" s="5"/>
      <c r="G340" s="5"/>
      <c r="H340" s="5"/>
    </row>
    <row r="341" spans="1:8" x14ac:dyDescent="0.3">
      <c r="A341" t="s">
        <v>21</v>
      </c>
      <c r="B341" t="s">
        <v>8</v>
      </c>
      <c r="C341" t="s">
        <v>15</v>
      </c>
      <c r="D341" s="2" t="str">
        <f>"4-5"</f>
        <v>4-5</v>
      </c>
      <c r="E341">
        <v>2639</v>
      </c>
      <c r="F341" s="5"/>
      <c r="G341" s="5"/>
      <c r="H341" s="5"/>
    </row>
    <row r="342" spans="1:8" x14ac:dyDescent="0.3">
      <c r="A342" t="s">
        <v>21</v>
      </c>
      <c r="B342" t="s">
        <v>8</v>
      </c>
      <c r="C342" t="s">
        <v>13</v>
      </c>
      <c r="D342" t="str">
        <f>"0-1"</f>
        <v>0-1</v>
      </c>
      <c r="E342">
        <v>0</v>
      </c>
      <c r="F342" s="5">
        <f t="shared" ref="F342" ca="1" si="51">F192+_xlfn.NORM.INV(RAND(),0,0.08)-0.02</f>
        <v>3.2419084637509497</v>
      </c>
      <c r="G342" s="5">
        <f t="shared" ref="G342" ca="1" si="52">G192+_xlfn.NORM.INV(RAND(),0,0.08)-0.03</f>
        <v>4.7357341447589958</v>
      </c>
      <c r="H342" s="5">
        <f t="shared" ref="H342" ca="1" si="53">H192+_xlfn.NORM.INV(RAND(),0,0.08)-0.02</f>
        <v>3.5982595991688964</v>
      </c>
    </row>
    <row r="343" spans="1:8" x14ac:dyDescent="0.3">
      <c r="A343" t="s">
        <v>21</v>
      </c>
      <c r="B343" t="s">
        <v>8</v>
      </c>
      <c r="C343" t="s">
        <v>13</v>
      </c>
      <c r="D343" t="str">
        <f>"1-2"</f>
        <v>1-2</v>
      </c>
      <c r="E343">
        <v>90</v>
      </c>
      <c r="F343" s="5"/>
      <c r="G343" s="5"/>
      <c r="H343" s="5"/>
    </row>
    <row r="344" spans="1:8" x14ac:dyDescent="0.3">
      <c r="A344" t="s">
        <v>21</v>
      </c>
      <c r="B344" t="s">
        <v>8</v>
      </c>
      <c r="C344" t="s">
        <v>13</v>
      </c>
      <c r="D344" t="str">
        <f>"2-3"</f>
        <v>2-3</v>
      </c>
      <c r="E344">
        <v>135</v>
      </c>
      <c r="F344" s="5"/>
      <c r="G344" s="5"/>
      <c r="H344" s="5"/>
    </row>
    <row r="345" spans="1:8" x14ac:dyDescent="0.3">
      <c r="A345" t="s">
        <v>21</v>
      </c>
      <c r="B345" t="s">
        <v>8</v>
      </c>
      <c r="C345" t="s">
        <v>13</v>
      </c>
      <c r="D345" t="str">
        <f>"3-4"</f>
        <v>3-4</v>
      </c>
      <c r="E345">
        <v>428</v>
      </c>
      <c r="F345" s="5"/>
      <c r="G345" s="5"/>
      <c r="H345" s="5"/>
    </row>
    <row r="346" spans="1:8" x14ac:dyDescent="0.3">
      <c r="A346" t="s">
        <v>21</v>
      </c>
      <c r="B346" t="s">
        <v>8</v>
      </c>
      <c r="C346" t="s">
        <v>13</v>
      </c>
      <c r="D346" s="2" t="str">
        <f>"4-5"</f>
        <v>4-5</v>
      </c>
      <c r="E346">
        <v>2639</v>
      </c>
      <c r="F346" s="5"/>
      <c r="G346" s="5"/>
      <c r="H346" s="5"/>
    </row>
    <row r="347" spans="1:8" x14ac:dyDescent="0.3">
      <c r="A347" t="s">
        <v>21</v>
      </c>
      <c r="B347" t="s">
        <v>8</v>
      </c>
      <c r="C347" t="s">
        <v>17</v>
      </c>
      <c r="D347" t="str">
        <f>"0-1"</f>
        <v>0-1</v>
      </c>
      <c r="E347">
        <v>0</v>
      </c>
      <c r="F347" s="5">
        <f t="shared" ref="F347" ca="1" si="54">F197+_xlfn.NORM.INV(RAND(),0,0.08)-0.02</f>
        <v>3.0770155951248199</v>
      </c>
      <c r="G347" s="5">
        <f t="shared" ref="G347" ca="1" si="55">G197+_xlfn.NORM.INV(RAND(),0,0.08)-0.03</f>
        <v>4.6312375877314462</v>
      </c>
      <c r="H347" s="5">
        <f t="shared" ref="H347" ca="1" si="56">H197+_xlfn.NORM.INV(RAND(),0,0.08)-0.02</f>
        <v>3.9421789275760681</v>
      </c>
    </row>
    <row r="348" spans="1:8" x14ac:dyDescent="0.3">
      <c r="A348" t="s">
        <v>21</v>
      </c>
      <c r="B348" t="s">
        <v>8</v>
      </c>
      <c r="C348" t="s">
        <v>17</v>
      </c>
      <c r="D348" t="str">
        <f>"1-2"</f>
        <v>1-2</v>
      </c>
      <c r="E348">
        <v>90</v>
      </c>
      <c r="F348" s="5"/>
      <c r="G348" s="5"/>
      <c r="H348" s="5"/>
    </row>
    <row r="349" spans="1:8" x14ac:dyDescent="0.3">
      <c r="A349" t="s">
        <v>21</v>
      </c>
      <c r="B349" t="s">
        <v>8</v>
      </c>
      <c r="C349" t="s">
        <v>17</v>
      </c>
      <c r="D349" t="str">
        <f>"2-3"</f>
        <v>2-3</v>
      </c>
      <c r="E349">
        <v>135</v>
      </c>
      <c r="F349" s="5"/>
      <c r="G349" s="5"/>
      <c r="H349" s="5"/>
    </row>
    <row r="350" spans="1:8" x14ac:dyDescent="0.3">
      <c r="A350" t="s">
        <v>21</v>
      </c>
      <c r="B350" t="s">
        <v>8</v>
      </c>
      <c r="C350" t="s">
        <v>17</v>
      </c>
      <c r="D350" t="str">
        <f>"3-4"</f>
        <v>3-4</v>
      </c>
      <c r="E350">
        <v>428</v>
      </c>
      <c r="F350" s="5"/>
      <c r="G350" s="5"/>
      <c r="H350" s="5"/>
    </row>
    <row r="351" spans="1:8" x14ac:dyDescent="0.3">
      <c r="A351" t="s">
        <v>21</v>
      </c>
      <c r="B351" t="s">
        <v>8</v>
      </c>
      <c r="C351" t="s">
        <v>17</v>
      </c>
      <c r="D351" s="2" t="str">
        <f>"4-5"</f>
        <v>4-5</v>
      </c>
      <c r="E351">
        <v>2639</v>
      </c>
      <c r="F351" s="5"/>
      <c r="G351" s="5"/>
      <c r="H351" s="5"/>
    </row>
    <row r="352" spans="1:8" x14ac:dyDescent="0.3">
      <c r="A352" t="s">
        <v>21</v>
      </c>
      <c r="B352" t="s">
        <v>9</v>
      </c>
      <c r="C352" t="s">
        <v>13</v>
      </c>
      <c r="D352" t="str">
        <f>"0-1"</f>
        <v>0-1</v>
      </c>
      <c r="E352">
        <v>0</v>
      </c>
      <c r="F352" s="5">
        <f t="shared" ref="F352" ca="1" si="57">F202+_xlfn.NORM.INV(RAND(),0,0.08)-0.02</f>
        <v>3.5635412479817608</v>
      </c>
      <c r="G352" s="5">
        <f t="shared" ref="G352" ca="1" si="58">G202+_xlfn.NORM.INV(RAND(),0,0.08)-0.03</f>
        <v>4.6198422797416123</v>
      </c>
      <c r="H352" s="5">
        <f t="shared" ref="H352" ca="1" si="59">H202+_xlfn.NORM.INV(RAND(),0,0.08)-0.02</f>
        <v>3.8729699112466345</v>
      </c>
    </row>
    <row r="353" spans="1:8" x14ac:dyDescent="0.3">
      <c r="A353" t="s">
        <v>21</v>
      </c>
      <c r="B353" t="s">
        <v>9</v>
      </c>
      <c r="C353" t="s">
        <v>13</v>
      </c>
      <c r="D353" t="str">
        <f>"1-2"</f>
        <v>1-2</v>
      </c>
      <c r="E353">
        <v>90</v>
      </c>
      <c r="F353" s="5"/>
      <c r="G353" s="5"/>
      <c r="H353" s="5"/>
    </row>
    <row r="354" spans="1:8" x14ac:dyDescent="0.3">
      <c r="A354" t="s">
        <v>21</v>
      </c>
      <c r="B354" t="s">
        <v>9</v>
      </c>
      <c r="C354" t="s">
        <v>13</v>
      </c>
      <c r="D354" t="str">
        <f>"2-3"</f>
        <v>2-3</v>
      </c>
      <c r="E354">
        <v>135</v>
      </c>
      <c r="F354" s="5"/>
      <c r="G354" s="5"/>
      <c r="H354" s="5"/>
    </row>
    <row r="355" spans="1:8" x14ac:dyDescent="0.3">
      <c r="A355" t="s">
        <v>21</v>
      </c>
      <c r="B355" t="s">
        <v>9</v>
      </c>
      <c r="C355" t="s">
        <v>13</v>
      </c>
      <c r="D355" t="str">
        <f>"3-4"</f>
        <v>3-4</v>
      </c>
      <c r="E355">
        <v>428</v>
      </c>
      <c r="F355" s="5"/>
      <c r="G355" s="5"/>
      <c r="H355" s="5"/>
    </row>
    <row r="356" spans="1:8" x14ac:dyDescent="0.3">
      <c r="A356" t="s">
        <v>21</v>
      </c>
      <c r="B356" t="s">
        <v>9</v>
      </c>
      <c r="C356" t="s">
        <v>13</v>
      </c>
      <c r="D356" s="2" t="str">
        <f>"4-5"</f>
        <v>4-5</v>
      </c>
      <c r="E356">
        <v>2639</v>
      </c>
      <c r="F356" s="5"/>
      <c r="G356" s="5"/>
      <c r="H356" s="5"/>
    </row>
    <row r="357" spans="1:8" x14ac:dyDescent="0.3">
      <c r="A357" t="s">
        <v>21</v>
      </c>
      <c r="B357" t="s">
        <v>9</v>
      </c>
      <c r="C357" t="s">
        <v>14</v>
      </c>
      <c r="D357" t="str">
        <f>"0-1"</f>
        <v>0-1</v>
      </c>
      <c r="E357">
        <v>0</v>
      </c>
      <c r="F357" s="5">
        <f t="shared" ref="F357" ca="1" si="60">F207+_xlfn.NORM.INV(RAND(),0,0.08)-0.02</f>
        <v>3.4873655863381536</v>
      </c>
      <c r="G357" s="5">
        <f t="shared" ref="G357" ca="1" si="61">G207+_xlfn.NORM.INV(RAND(),0,0.08)-0.03</f>
        <v>4.2146732857994138</v>
      </c>
      <c r="H357" s="5">
        <f t="shared" ref="H357" ca="1" si="62">H207+_xlfn.NORM.INV(RAND(),0,0.08)-0.02</f>
        <v>3.832873740293572</v>
      </c>
    </row>
    <row r="358" spans="1:8" x14ac:dyDescent="0.3">
      <c r="A358" t="s">
        <v>21</v>
      </c>
      <c r="B358" t="s">
        <v>9</v>
      </c>
      <c r="C358" t="s">
        <v>14</v>
      </c>
      <c r="D358" t="str">
        <f>"1-2"</f>
        <v>1-2</v>
      </c>
      <c r="E358">
        <v>90</v>
      </c>
      <c r="F358" s="5"/>
      <c r="G358" s="5"/>
      <c r="H358" s="5"/>
    </row>
    <row r="359" spans="1:8" x14ac:dyDescent="0.3">
      <c r="A359" t="s">
        <v>21</v>
      </c>
      <c r="B359" t="s">
        <v>9</v>
      </c>
      <c r="C359" t="s">
        <v>14</v>
      </c>
      <c r="D359" t="str">
        <f>"2-3"</f>
        <v>2-3</v>
      </c>
      <c r="E359">
        <v>135</v>
      </c>
      <c r="F359" s="5"/>
      <c r="G359" s="5"/>
      <c r="H359" s="5"/>
    </row>
    <row r="360" spans="1:8" x14ac:dyDescent="0.3">
      <c r="A360" t="s">
        <v>21</v>
      </c>
      <c r="B360" t="s">
        <v>9</v>
      </c>
      <c r="C360" t="s">
        <v>14</v>
      </c>
      <c r="D360" t="str">
        <f>"3-4"</f>
        <v>3-4</v>
      </c>
      <c r="E360">
        <v>428</v>
      </c>
      <c r="F360" s="5"/>
      <c r="G360" s="5"/>
      <c r="H360" s="5"/>
    </row>
    <row r="361" spans="1:8" x14ac:dyDescent="0.3">
      <c r="A361" t="s">
        <v>21</v>
      </c>
      <c r="B361" t="s">
        <v>9</v>
      </c>
      <c r="C361" t="s">
        <v>14</v>
      </c>
      <c r="D361" s="2" t="str">
        <f>"4-5"</f>
        <v>4-5</v>
      </c>
      <c r="E361">
        <v>2639</v>
      </c>
      <c r="F361" s="5"/>
      <c r="G361" s="5"/>
      <c r="H361" s="5"/>
    </row>
    <row r="362" spans="1:8" x14ac:dyDescent="0.3">
      <c r="A362" t="s">
        <v>21</v>
      </c>
      <c r="B362" t="s">
        <v>9</v>
      </c>
      <c r="C362" t="s">
        <v>15</v>
      </c>
      <c r="D362" t="str">
        <f>"0-1"</f>
        <v>0-1</v>
      </c>
      <c r="E362">
        <v>0</v>
      </c>
      <c r="F362" s="5">
        <f t="shared" ref="F362" ca="1" si="63">F212+_xlfn.NORM.INV(RAND(),0,0.08)-0.02</f>
        <v>3.607024476298144</v>
      </c>
      <c r="G362" s="5">
        <f t="shared" ref="G362" ca="1" si="64">G212+_xlfn.NORM.INV(RAND(),0,0.08)-0.03</f>
        <v>4.5346737929367791</v>
      </c>
      <c r="H362" s="5">
        <f t="shared" ref="H362" ca="1" si="65">H212+_xlfn.NORM.INV(RAND(),0,0.08)-0.02</f>
        <v>4.0487300506051751</v>
      </c>
    </row>
    <row r="363" spans="1:8" x14ac:dyDescent="0.3">
      <c r="A363" t="s">
        <v>21</v>
      </c>
      <c r="B363" t="s">
        <v>9</v>
      </c>
      <c r="C363" t="s">
        <v>15</v>
      </c>
      <c r="D363" t="str">
        <f>"1-2"</f>
        <v>1-2</v>
      </c>
      <c r="E363">
        <v>90</v>
      </c>
      <c r="F363" s="5"/>
      <c r="G363" s="5"/>
      <c r="H363" s="5"/>
    </row>
    <row r="364" spans="1:8" x14ac:dyDescent="0.3">
      <c r="A364" t="s">
        <v>21</v>
      </c>
      <c r="B364" t="s">
        <v>9</v>
      </c>
      <c r="C364" t="s">
        <v>15</v>
      </c>
      <c r="D364" t="str">
        <f>"2-3"</f>
        <v>2-3</v>
      </c>
      <c r="E364">
        <v>135</v>
      </c>
      <c r="F364" s="5"/>
      <c r="G364" s="5"/>
      <c r="H364" s="5"/>
    </row>
    <row r="365" spans="1:8" x14ac:dyDescent="0.3">
      <c r="A365" t="s">
        <v>21</v>
      </c>
      <c r="B365" t="s">
        <v>9</v>
      </c>
      <c r="C365" t="s">
        <v>15</v>
      </c>
      <c r="D365" t="str">
        <f>"3-4"</f>
        <v>3-4</v>
      </c>
      <c r="E365">
        <v>428</v>
      </c>
      <c r="F365" s="5"/>
      <c r="G365" s="5"/>
      <c r="H365" s="5"/>
    </row>
    <row r="366" spans="1:8" x14ac:dyDescent="0.3">
      <c r="A366" t="s">
        <v>21</v>
      </c>
      <c r="B366" t="s">
        <v>9</v>
      </c>
      <c r="C366" t="s">
        <v>15</v>
      </c>
      <c r="D366" s="2" t="str">
        <f>"4-5"</f>
        <v>4-5</v>
      </c>
      <c r="E366">
        <v>2639</v>
      </c>
      <c r="F366" s="5"/>
      <c r="G366" s="5"/>
      <c r="H366" s="5"/>
    </row>
    <row r="367" spans="1:8" x14ac:dyDescent="0.3">
      <c r="A367" t="s">
        <v>21</v>
      </c>
      <c r="B367" t="s">
        <v>9</v>
      </c>
      <c r="C367" t="s">
        <v>13</v>
      </c>
      <c r="D367" t="str">
        <f>"0-1"</f>
        <v>0-1</v>
      </c>
      <c r="E367">
        <v>0</v>
      </c>
      <c r="F367" s="5">
        <f t="shared" ref="F367" ca="1" si="66">F217+_xlfn.NORM.INV(RAND(),0,0.08)-0.02</f>
        <v>3.2576140741431527</v>
      </c>
      <c r="G367" s="5">
        <f t="shared" ref="G367" ca="1" si="67">G217+_xlfn.NORM.INV(RAND(),0,0.08)-0.03</f>
        <v>4.4424885178685507</v>
      </c>
      <c r="H367" s="5">
        <f t="shared" ref="H367" ca="1" si="68">H217+_xlfn.NORM.INV(RAND(),0,0.08)-0.02</f>
        <v>3.7563877714170304</v>
      </c>
    </row>
    <row r="368" spans="1:8" x14ac:dyDescent="0.3">
      <c r="A368" t="s">
        <v>21</v>
      </c>
      <c r="B368" t="s">
        <v>9</v>
      </c>
      <c r="C368" t="s">
        <v>13</v>
      </c>
      <c r="D368" t="str">
        <f>"1-2"</f>
        <v>1-2</v>
      </c>
      <c r="E368">
        <v>90</v>
      </c>
      <c r="F368" s="5"/>
      <c r="G368" s="5"/>
      <c r="H368" s="5"/>
    </row>
    <row r="369" spans="1:8" x14ac:dyDescent="0.3">
      <c r="A369" t="s">
        <v>21</v>
      </c>
      <c r="B369" t="s">
        <v>9</v>
      </c>
      <c r="C369" t="s">
        <v>13</v>
      </c>
      <c r="D369" t="str">
        <f>"2-3"</f>
        <v>2-3</v>
      </c>
      <c r="E369">
        <v>135</v>
      </c>
      <c r="F369" s="5"/>
      <c r="G369" s="5"/>
      <c r="H369" s="5"/>
    </row>
    <row r="370" spans="1:8" x14ac:dyDescent="0.3">
      <c r="A370" t="s">
        <v>21</v>
      </c>
      <c r="B370" t="s">
        <v>9</v>
      </c>
      <c r="C370" t="s">
        <v>13</v>
      </c>
      <c r="D370" t="str">
        <f>"3-4"</f>
        <v>3-4</v>
      </c>
      <c r="E370">
        <v>428</v>
      </c>
      <c r="F370" s="5"/>
      <c r="G370" s="5"/>
      <c r="H370" s="5"/>
    </row>
    <row r="371" spans="1:8" x14ac:dyDescent="0.3">
      <c r="A371" t="s">
        <v>21</v>
      </c>
      <c r="B371" t="s">
        <v>9</v>
      </c>
      <c r="C371" t="s">
        <v>13</v>
      </c>
      <c r="D371" s="2" t="str">
        <f>"4-5"</f>
        <v>4-5</v>
      </c>
      <c r="E371">
        <v>2639</v>
      </c>
      <c r="F371" s="5"/>
      <c r="G371" s="5"/>
      <c r="H371" s="5"/>
    </row>
    <row r="372" spans="1:8" x14ac:dyDescent="0.3">
      <c r="A372" t="s">
        <v>21</v>
      </c>
      <c r="B372" t="s">
        <v>9</v>
      </c>
      <c r="C372" t="s">
        <v>17</v>
      </c>
      <c r="D372" t="str">
        <f>"0-1"</f>
        <v>0-1</v>
      </c>
      <c r="E372">
        <v>0</v>
      </c>
      <c r="F372" s="5">
        <f t="shared" ref="F372" ca="1" si="69">F222+_xlfn.NORM.INV(RAND(),0,0.08)-0.02</f>
        <v>3.362963569297412</v>
      </c>
      <c r="G372" s="5">
        <f t="shared" ref="G372" ca="1" si="70">G222+_xlfn.NORM.INV(RAND(),0,0.08)-0.03</f>
        <v>4.7726887881183711</v>
      </c>
      <c r="H372" s="5">
        <f t="shared" ref="H372" ca="1" si="71">H222+_xlfn.NORM.INV(RAND(),0,0.08)-0.02</f>
        <v>3.8208107032425809</v>
      </c>
    </row>
    <row r="373" spans="1:8" x14ac:dyDescent="0.3">
      <c r="A373" t="s">
        <v>21</v>
      </c>
      <c r="B373" t="s">
        <v>9</v>
      </c>
      <c r="C373" t="s">
        <v>17</v>
      </c>
      <c r="D373" t="str">
        <f>"1-2"</f>
        <v>1-2</v>
      </c>
      <c r="E373">
        <v>90</v>
      </c>
      <c r="F373" s="5"/>
      <c r="G373" s="5"/>
      <c r="H373" s="5"/>
    </row>
    <row r="374" spans="1:8" x14ac:dyDescent="0.3">
      <c r="A374" t="s">
        <v>21</v>
      </c>
      <c r="B374" t="s">
        <v>9</v>
      </c>
      <c r="C374" t="s">
        <v>17</v>
      </c>
      <c r="D374" t="str">
        <f>"2-3"</f>
        <v>2-3</v>
      </c>
      <c r="E374">
        <v>135</v>
      </c>
      <c r="F374" s="5"/>
      <c r="G374" s="5"/>
      <c r="H374" s="5"/>
    </row>
    <row r="375" spans="1:8" x14ac:dyDescent="0.3">
      <c r="A375" t="s">
        <v>21</v>
      </c>
      <c r="B375" t="s">
        <v>9</v>
      </c>
      <c r="C375" t="s">
        <v>17</v>
      </c>
      <c r="D375" t="str">
        <f>"3-4"</f>
        <v>3-4</v>
      </c>
      <c r="E375">
        <v>428</v>
      </c>
      <c r="F375" s="5"/>
      <c r="G375" s="5"/>
      <c r="H375" s="5"/>
    </row>
    <row r="376" spans="1:8" x14ac:dyDescent="0.3">
      <c r="A376" t="s">
        <v>21</v>
      </c>
      <c r="B376" t="s">
        <v>9</v>
      </c>
      <c r="C376" t="s">
        <v>17</v>
      </c>
      <c r="D376" s="2" t="str">
        <f>"4-5"</f>
        <v>4-5</v>
      </c>
      <c r="E376">
        <v>2639</v>
      </c>
      <c r="F376" s="5"/>
      <c r="G376" s="5"/>
      <c r="H376" s="5"/>
    </row>
    <row r="377" spans="1:8" x14ac:dyDescent="0.3">
      <c r="A377" t="s">
        <v>21</v>
      </c>
      <c r="B377" t="s">
        <v>10</v>
      </c>
      <c r="C377" t="s">
        <v>13</v>
      </c>
      <c r="D377" t="str">
        <f>"0-1"</f>
        <v>0-1</v>
      </c>
      <c r="E377">
        <v>0</v>
      </c>
      <c r="F377" s="5">
        <f t="shared" ref="F377" ca="1" si="72">F227+_xlfn.NORM.INV(RAND(),0,0.08)-0.02</f>
        <v>3.5835857747282449</v>
      </c>
      <c r="G377" s="5">
        <f t="shared" ref="G377" ca="1" si="73">G227+_xlfn.NORM.INV(RAND(),0,0.08)-0.03</f>
        <v>4.6012554820242082</v>
      </c>
      <c r="H377" s="5">
        <f t="shared" ref="H377" ca="1" si="74">H227+_xlfn.NORM.INV(RAND(),0,0.08)-0.02</f>
        <v>3.9615269702483702</v>
      </c>
    </row>
    <row r="378" spans="1:8" x14ac:dyDescent="0.3">
      <c r="A378" t="s">
        <v>21</v>
      </c>
      <c r="B378" t="s">
        <v>10</v>
      </c>
      <c r="C378" t="s">
        <v>13</v>
      </c>
      <c r="D378" t="str">
        <f>"1-2"</f>
        <v>1-2</v>
      </c>
      <c r="E378">
        <v>90</v>
      </c>
      <c r="F378" s="5"/>
      <c r="G378" s="5"/>
      <c r="H378" s="5"/>
    </row>
    <row r="379" spans="1:8" x14ac:dyDescent="0.3">
      <c r="A379" t="s">
        <v>21</v>
      </c>
      <c r="B379" t="s">
        <v>10</v>
      </c>
      <c r="C379" t="s">
        <v>13</v>
      </c>
      <c r="D379" t="str">
        <f>"2-3"</f>
        <v>2-3</v>
      </c>
      <c r="E379">
        <v>135</v>
      </c>
      <c r="F379" s="5"/>
      <c r="G379" s="5"/>
      <c r="H379" s="5"/>
    </row>
    <row r="380" spans="1:8" x14ac:dyDescent="0.3">
      <c r="A380" t="s">
        <v>21</v>
      </c>
      <c r="B380" t="s">
        <v>10</v>
      </c>
      <c r="C380" t="s">
        <v>13</v>
      </c>
      <c r="D380" t="str">
        <f>"3-4"</f>
        <v>3-4</v>
      </c>
      <c r="E380">
        <v>428</v>
      </c>
      <c r="F380" s="5"/>
      <c r="G380" s="5"/>
      <c r="H380" s="5"/>
    </row>
    <row r="381" spans="1:8" x14ac:dyDescent="0.3">
      <c r="A381" t="s">
        <v>21</v>
      </c>
      <c r="B381" t="s">
        <v>10</v>
      </c>
      <c r="C381" t="s">
        <v>13</v>
      </c>
      <c r="D381" s="2" t="str">
        <f>"4-5"</f>
        <v>4-5</v>
      </c>
      <c r="E381">
        <v>2639</v>
      </c>
      <c r="F381" s="5"/>
      <c r="G381" s="5"/>
      <c r="H381" s="5"/>
    </row>
    <row r="382" spans="1:8" x14ac:dyDescent="0.3">
      <c r="A382" t="s">
        <v>21</v>
      </c>
      <c r="B382" t="s">
        <v>10</v>
      </c>
      <c r="C382" t="s">
        <v>14</v>
      </c>
      <c r="D382" t="str">
        <f>"0-1"</f>
        <v>0-1</v>
      </c>
      <c r="E382">
        <v>0</v>
      </c>
      <c r="F382" s="5">
        <f t="shared" ref="F382" ca="1" si="75">F232+_xlfn.NORM.INV(RAND(),0,0.08)-0.02</f>
        <v>3.4786864167747193</v>
      </c>
      <c r="G382" s="5">
        <f t="shared" ref="G382" ca="1" si="76">G232+_xlfn.NORM.INV(RAND(),0,0.08)-0.03</f>
        <v>4.2169043924473435</v>
      </c>
      <c r="H382" s="5">
        <f t="shared" ref="H382" ca="1" si="77">H232+_xlfn.NORM.INV(RAND(),0,0.08)-0.02</f>
        <v>3.5116791788961605</v>
      </c>
    </row>
    <row r="383" spans="1:8" x14ac:dyDescent="0.3">
      <c r="A383" t="s">
        <v>21</v>
      </c>
      <c r="B383" t="s">
        <v>10</v>
      </c>
      <c r="C383" t="s">
        <v>14</v>
      </c>
      <c r="D383" t="str">
        <f>"1-2"</f>
        <v>1-2</v>
      </c>
      <c r="E383">
        <v>90</v>
      </c>
      <c r="F383" s="5"/>
      <c r="G383" s="5"/>
      <c r="H383" s="5"/>
    </row>
    <row r="384" spans="1:8" x14ac:dyDescent="0.3">
      <c r="A384" t="s">
        <v>21</v>
      </c>
      <c r="B384" t="s">
        <v>10</v>
      </c>
      <c r="C384" t="s">
        <v>14</v>
      </c>
      <c r="D384" t="str">
        <f>"2-3"</f>
        <v>2-3</v>
      </c>
      <c r="E384">
        <v>135</v>
      </c>
      <c r="F384" s="5"/>
      <c r="G384" s="5"/>
      <c r="H384" s="5"/>
    </row>
    <row r="385" spans="1:8" x14ac:dyDescent="0.3">
      <c r="A385" t="s">
        <v>21</v>
      </c>
      <c r="B385" t="s">
        <v>10</v>
      </c>
      <c r="C385" t="s">
        <v>14</v>
      </c>
      <c r="D385" t="str">
        <f>"3-4"</f>
        <v>3-4</v>
      </c>
      <c r="E385">
        <v>428</v>
      </c>
      <c r="F385" s="5"/>
      <c r="G385" s="5"/>
      <c r="H385" s="5"/>
    </row>
    <row r="386" spans="1:8" x14ac:dyDescent="0.3">
      <c r="A386" t="s">
        <v>21</v>
      </c>
      <c r="B386" t="s">
        <v>10</v>
      </c>
      <c r="C386" t="s">
        <v>14</v>
      </c>
      <c r="D386" s="2" t="str">
        <f>"4-5"</f>
        <v>4-5</v>
      </c>
      <c r="E386">
        <v>2639</v>
      </c>
      <c r="F386" s="5"/>
      <c r="G386" s="5"/>
      <c r="H386" s="5"/>
    </row>
    <row r="387" spans="1:8" x14ac:dyDescent="0.3">
      <c r="A387" t="s">
        <v>21</v>
      </c>
      <c r="B387" t="s">
        <v>10</v>
      </c>
      <c r="C387" t="s">
        <v>15</v>
      </c>
      <c r="D387" t="str">
        <f>"0-1"</f>
        <v>0-1</v>
      </c>
      <c r="E387">
        <v>0</v>
      </c>
      <c r="F387" s="5">
        <f t="shared" ref="F387" ca="1" si="78">F237+_xlfn.NORM.INV(RAND(),0,0.08)-0.02</f>
        <v>3.3293741246758115</v>
      </c>
      <c r="G387" s="5">
        <f t="shared" ref="G387" ca="1" si="79">G237+_xlfn.NORM.INV(RAND(),0,0.08)-0.03</f>
        <v>4.7253215938007305</v>
      </c>
      <c r="H387" s="5">
        <f t="shared" ref="H387" ca="1" si="80">H237+_xlfn.NORM.INV(RAND(),0,0.08)-0.02</f>
        <v>3.8620879249138578</v>
      </c>
    </row>
    <row r="388" spans="1:8" x14ac:dyDescent="0.3">
      <c r="A388" t="s">
        <v>21</v>
      </c>
      <c r="B388" t="s">
        <v>10</v>
      </c>
      <c r="C388" t="s">
        <v>15</v>
      </c>
      <c r="D388" t="str">
        <f>"1-2"</f>
        <v>1-2</v>
      </c>
      <c r="E388">
        <v>90</v>
      </c>
      <c r="F388" s="5"/>
      <c r="G388" s="5"/>
      <c r="H388" s="5"/>
    </row>
    <row r="389" spans="1:8" x14ac:dyDescent="0.3">
      <c r="A389" t="s">
        <v>21</v>
      </c>
      <c r="B389" t="s">
        <v>10</v>
      </c>
      <c r="C389" t="s">
        <v>15</v>
      </c>
      <c r="D389" t="str">
        <f>"2-3"</f>
        <v>2-3</v>
      </c>
      <c r="E389">
        <v>135</v>
      </c>
      <c r="F389" s="5"/>
      <c r="G389" s="5"/>
      <c r="H389" s="5"/>
    </row>
    <row r="390" spans="1:8" x14ac:dyDescent="0.3">
      <c r="A390" t="s">
        <v>21</v>
      </c>
      <c r="B390" t="s">
        <v>10</v>
      </c>
      <c r="C390" t="s">
        <v>15</v>
      </c>
      <c r="D390" t="str">
        <f>"3-4"</f>
        <v>3-4</v>
      </c>
      <c r="E390">
        <v>428</v>
      </c>
      <c r="F390" s="5"/>
      <c r="G390" s="5"/>
      <c r="H390" s="5"/>
    </row>
    <row r="391" spans="1:8" x14ac:dyDescent="0.3">
      <c r="A391" t="s">
        <v>21</v>
      </c>
      <c r="B391" t="s">
        <v>10</v>
      </c>
      <c r="C391" t="s">
        <v>15</v>
      </c>
      <c r="D391" s="2" t="str">
        <f>"4-5"</f>
        <v>4-5</v>
      </c>
      <c r="E391">
        <v>2639</v>
      </c>
      <c r="F391" s="5"/>
      <c r="G391" s="5"/>
      <c r="H391" s="5"/>
    </row>
    <row r="392" spans="1:8" x14ac:dyDescent="0.3">
      <c r="A392" t="s">
        <v>21</v>
      </c>
      <c r="B392" t="s">
        <v>10</v>
      </c>
      <c r="C392" t="s">
        <v>13</v>
      </c>
      <c r="D392" t="str">
        <f>"0-1"</f>
        <v>0-1</v>
      </c>
      <c r="E392">
        <v>0</v>
      </c>
      <c r="F392" s="5">
        <f t="shared" ref="F392" ca="1" si="81">F242+_xlfn.NORM.INV(RAND(),0,0.08)-0.02</f>
        <v>3.098561613906234</v>
      </c>
      <c r="G392" s="5">
        <f t="shared" ref="G392" ca="1" si="82">G242+_xlfn.NORM.INV(RAND(),0,0.08)-0.03</f>
        <v>4.5317674347042427</v>
      </c>
      <c r="H392" s="5">
        <f t="shared" ref="H392" ca="1" si="83">H242+_xlfn.NORM.INV(RAND(),0,0.08)-0.02</f>
        <v>3.9440501885321662</v>
      </c>
    </row>
    <row r="393" spans="1:8" x14ac:dyDescent="0.3">
      <c r="A393" t="s">
        <v>21</v>
      </c>
      <c r="B393" t="s">
        <v>10</v>
      </c>
      <c r="C393" t="s">
        <v>13</v>
      </c>
      <c r="D393" t="str">
        <f>"1-2"</f>
        <v>1-2</v>
      </c>
      <c r="E393">
        <v>90</v>
      </c>
      <c r="F393" s="5"/>
      <c r="G393" s="5"/>
      <c r="H393" s="5"/>
    </row>
    <row r="394" spans="1:8" x14ac:dyDescent="0.3">
      <c r="A394" t="s">
        <v>21</v>
      </c>
      <c r="B394" t="s">
        <v>10</v>
      </c>
      <c r="C394" t="s">
        <v>13</v>
      </c>
      <c r="D394" t="str">
        <f>"2-3"</f>
        <v>2-3</v>
      </c>
      <c r="E394">
        <v>135</v>
      </c>
      <c r="F394" s="5"/>
      <c r="G394" s="5"/>
      <c r="H394" s="5"/>
    </row>
    <row r="395" spans="1:8" x14ac:dyDescent="0.3">
      <c r="A395" t="s">
        <v>21</v>
      </c>
      <c r="B395" t="s">
        <v>10</v>
      </c>
      <c r="C395" t="s">
        <v>13</v>
      </c>
      <c r="D395" t="str">
        <f>"3-4"</f>
        <v>3-4</v>
      </c>
      <c r="E395">
        <v>428</v>
      </c>
      <c r="F395" s="5"/>
      <c r="G395" s="5"/>
      <c r="H395" s="5"/>
    </row>
    <row r="396" spans="1:8" x14ac:dyDescent="0.3">
      <c r="A396" t="s">
        <v>21</v>
      </c>
      <c r="B396" t="s">
        <v>10</v>
      </c>
      <c r="C396" t="s">
        <v>13</v>
      </c>
      <c r="D396" s="2" t="str">
        <f>"4-5"</f>
        <v>4-5</v>
      </c>
      <c r="E396">
        <v>2639</v>
      </c>
      <c r="F396" s="5"/>
      <c r="G396" s="5"/>
      <c r="H396" s="5"/>
    </row>
    <row r="397" spans="1:8" x14ac:dyDescent="0.3">
      <c r="A397" t="s">
        <v>21</v>
      </c>
      <c r="B397" t="s">
        <v>10</v>
      </c>
      <c r="C397" t="s">
        <v>17</v>
      </c>
      <c r="D397" t="str">
        <f>"0-1"</f>
        <v>0-1</v>
      </c>
      <c r="E397">
        <v>0</v>
      </c>
      <c r="F397" s="5">
        <f t="shared" ref="F397" ca="1" si="84">F247+_xlfn.NORM.INV(RAND(),0,0.08)-0.02</f>
        <v>3.2028039732404276</v>
      </c>
      <c r="G397" s="5">
        <f t="shared" ref="G397" ca="1" si="85">G247+_xlfn.NORM.INV(RAND(),0,0.08)-0.03</f>
        <v>4.6163036298925206</v>
      </c>
      <c r="H397" s="5">
        <f t="shared" ref="H397" ca="1" si="86">H247+_xlfn.NORM.INV(RAND(),0,0.08)-0.02</f>
        <v>3.8198997234968148</v>
      </c>
    </row>
    <row r="398" spans="1:8" x14ac:dyDescent="0.3">
      <c r="A398" t="s">
        <v>21</v>
      </c>
      <c r="B398" t="s">
        <v>10</v>
      </c>
      <c r="C398" t="s">
        <v>17</v>
      </c>
      <c r="D398" t="str">
        <f>"1-2"</f>
        <v>1-2</v>
      </c>
      <c r="E398">
        <v>90</v>
      </c>
      <c r="F398" s="5"/>
      <c r="G398" s="5"/>
      <c r="H398" s="5"/>
    </row>
    <row r="399" spans="1:8" x14ac:dyDescent="0.3">
      <c r="A399" t="s">
        <v>21</v>
      </c>
      <c r="B399" t="s">
        <v>10</v>
      </c>
      <c r="C399" t="s">
        <v>17</v>
      </c>
      <c r="D399" t="str">
        <f>"2-3"</f>
        <v>2-3</v>
      </c>
      <c r="E399">
        <v>135</v>
      </c>
      <c r="F399" s="5"/>
      <c r="G399" s="5"/>
      <c r="H399" s="5"/>
    </row>
    <row r="400" spans="1:8" x14ac:dyDescent="0.3">
      <c r="A400" t="s">
        <v>21</v>
      </c>
      <c r="B400" t="s">
        <v>10</v>
      </c>
      <c r="C400" t="s">
        <v>17</v>
      </c>
      <c r="D400" t="str">
        <f>"3-4"</f>
        <v>3-4</v>
      </c>
      <c r="E400">
        <v>428</v>
      </c>
      <c r="F400" s="5"/>
      <c r="G400" s="5"/>
      <c r="H400" s="5"/>
    </row>
    <row r="401" spans="1:8" x14ac:dyDescent="0.3">
      <c r="A401" t="s">
        <v>21</v>
      </c>
      <c r="B401" t="s">
        <v>10</v>
      </c>
      <c r="C401" t="s">
        <v>17</v>
      </c>
      <c r="D401" s="2" t="str">
        <f>"4-5"</f>
        <v>4-5</v>
      </c>
      <c r="E401">
        <v>2639</v>
      </c>
      <c r="F401" s="5"/>
      <c r="G401" s="5"/>
      <c r="H401" s="5"/>
    </row>
    <row r="402" spans="1:8" x14ac:dyDescent="0.3">
      <c r="A402" t="s">
        <v>21</v>
      </c>
      <c r="B402" t="s">
        <v>11</v>
      </c>
      <c r="C402" t="s">
        <v>13</v>
      </c>
      <c r="D402" t="str">
        <f>"0-1"</f>
        <v>0-1</v>
      </c>
      <c r="E402">
        <v>0</v>
      </c>
      <c r="F402" s="5">
        <f t="shared" ref="F402" ca="1" si="87">F252+_xlfn.NORM.INV(RAND(),0,0.08)-0.02</f>
        <v>3.4691662495848159</v>
      </c>
      <c r="G402" s="5">
        <f t="shared" ref="G402" ca="1" si="88">G252+_xlfn.NORM.INV(RAND(),0,0.08)-0.03</f>
        <v>4.559572125013716</v>
      </c>
      <c r="H402" s="5">
        <f t="shared" ref="H402" ca="1" si="89">H252+_xlfn.NORM.INV(RAND(),0,0.08)-0.02</f>
        <v>3.8766356076244302</v>
      </c>
    </row>
    <row r="403" spans="1:8" x14ac:dyDescent="0.3">
      <c r="A403" t="s">
        <v>21</v>
      </c>
      <c r="B403" t="s">
        <v>11</v>
      </c>
      <c r="C403" t="s">
        <v>13</v>
      </c>
      <c r="D403" t="str">
        <f>"1-2"</f>
        <v>1-2</v>
      </c>
      <c r="E403">
        <v>90</v>
      </c>
      <c r="F403" s="5"/>
      <c r="G403" s="5"/>
      <c r="H403" s="5"/>
    </row>
    <row r="404" spans="1:8" x14ac:dyDescent="0.3">
      <c r="A404" t="s">
        <v>21</v>
      </c>
      <c r="B404" t="s">
        <v>11</v>
      </c>
      <c r="C404" t="s">
        <v>13</v>
      </c>
      <c r="D404" t="str">
        <f>"2-3"</f>
        <v>2-3</v>
      </c>
      <c r="E404">
        <v>135</v>
      </c>
      <c r="F404" s="5"/>
      <c r="G404" s="5"/>
      <c r="H404" s="5"/>
    </row>
    <row r="405" spans="1:8" x14ac:dyDescent="0.3">
      <c r="A405" t="s">
        <v>21</v>
      </c>
      <c r="B405" t="s">
        <v>11</v>
      </c>
      <c r="C405" t="s">
        <v>13</v>
      </c>
      <c r="D405" t="str">
        <f>"3-4"</f>
        <v>3-4</v>
      </c>
      <c r="E405">
        <v>428</v>
      </c>
      <c r="F405" s="5"/>
      <c r="G405" s="5"/>
      <c r="H405" s="5"/>
    </row>
    <row r="406" spans="1:8" x14ac:dyDescent="0.3">
      <c r="A406" t="s">
        <v>21</v>
      </c>
      <c r="B406" t="s">
        <v>11</v>
      </c>
      <c r="C406" t="s">
        <v>13</v>
      </c>
      <c r="D406" s="2" t="str">
        <f>"4-5"</f>
        <v>4-5</v>
      </c>
      <c r="E406">
        <v>2639</v>
      </c>
      <c r="F406" s="5"/>
      <c r="G406" s="5"/>
      <c r="H406" s="5"/>
    </row>
    <row r="407" spans="1:8" x14ac:dyDescent="0.3">
      <c r="A407" t="s">
        <v>21</v>
      </c>
      <c r="B407" t="s">
        <v>11</v>
      </c>
      <c r="C407" t="s">
        <v>14</v>
      </c>
      <c r="D407" t="str">
        <f>"0-1"</f>
        <v>0-1</v>
      </c>
      <c r="E407">
        <v>0</v>
      </c>
      <c r="F407" s="5">
        <f t="shared" ref="F407" ca="1" si="90">F257+_xlfn.NORM.INV(RAND(),0,0.08)-0.02</f>
        <v>3.2871862250215678</v>
      </c>
      <c r="G407" s="5">
        <f t="shared" ref="G407" ca="1" si="91">G257+_xlfn.NORM.INV(RAND(),0,0.08)-0.03</f>
        <v>4.2978994258503489</v>
      </c>
      <c r="H407" s="5">
        <f t="shared" ref="H407" ca="1" si="92">H257+_xlfn.NORM.INV(RAND(),0,0.08)-0.02</f>
        <v>3.770636015348932</v>
      </c>
    </row>
    <row r="408" spans="1:8" x14ac:dyDescent="0.3">
      <c r="A408" t="s">
        <v>21</v>
      </c>
      <c r="B408" t="s">
        <v>11</v>
      </c>
      <c r="C408" t="s">
        <v>14</v>
      </c>
      <c r="D408" t="str">
        <f>"1-2"</f>
        <v>1-2</v>
      </c>
      <c r="E408">
        <v>90</v>
      </c>
      <c r="F408" s="5"/>
      <c r="G408" s="5"/>
      <c r="H408" s="5"/>
    </row>
    <row r="409" spans="1:8" x14ac:dyDescent="0.3">
      <c r="A409" t="s">
        <v>21</v>
      </c>
      <c r="B409" t="s">
        <v>11</v>
      </c>
      <c r="C409" t="s">
        <v>14</v>
      </c>
      <c r="D409" t="str">
        <f>"2-3"</f>
        <v>2-3</v>
      </c>
      <c r="E409">
        <v>135</v>
      </c>
      <c r="F409" s="5"/>
      <c r="G409" s="5"/>
      <c r="H409" s="5"/>
    </row>
    <row r="410" spans="1:8" x14ac:dyDescent="0.3">
      <c r="A410" t="s">
        <v>21</v>
      </c>
      <c r="B410" t="s">
        <v>11</v>
      </c>
      <c r="C410" t="s">
        <v>14</v>
      </c>
      <c r="D410" t="str">
        <f>"3-4"</f>
        <v>3-4</v>
      </c>
      <c r="E410">
        <v>428</v>
      </c>
      <c r="F410" s="5"/>
      <c r="G410" s="5"/>
      <c r="H410" s="5"/>
    </row>
    <row r="411" spans="1:8" x14ac:dyDescent="0.3">
      <c r="A411" t="s">
        <v>21</v>
      </c>
      <c r="B411" t="s">
        <v>11</v>
      </c>
      <c r="C411" t="s">
        <v>14</v>
      </c>
      <c r="D411" s="2" t="str">
        <f>"4-5"</f>
        <v>4-5</v>
      </c>
      <c r="E411">
        <v>2639</v>
      </c>
      <c r="F411" s="5"/>
      <c r="G411" s="5"/>
      <c r="H411" s="5"/>
    </row>
    <row r="412" spans="1:8" x14ac:dyDescent="0.3">
      <c r="A412" t="s">
        <v>21</v>
      </c>
      <c r="B412" t="s">
        <v>11</v>
      </c>
      <c r="C412" t="s">
        <v>15</v>
      </c>
      <c r="D412" t="str">
        <f>"0-1"</f>
        <v>0-1</v>
      </c>
      <c r="E412">
        <v>0</v>
      </c>
      <c r="F412" s="5">
        <f t="shared" ref="F412" ca="1" si="93">F262+_xlfn.NORM.INV(RAND(),0,0.08)-0.02</f>
        <v>3.4065584793701729</v>
      </c>
      <c r="G412" s="5">
        <f t="shared" ref="G412" ca="1" si="94">G262+_xlfn.NORM.INV(RAND(),0,0.08)-0.03</f>
        <v>4.6363875679382796</v>
      </c>
      <c r="H412" s="5">
        <f t="shared" ref="H412" ca="1" si="95">H262+_xlfn.NORM.INV(RAND(),0,0.08)-0.02</f>
        <v>3.7846913427631539</v>
      </c>
    </row>
    <row r="413" spans="1:8" x14ac:dyDescent="0.3">
      <c r="A413" t="s">
        <v>21</v>
      </c>
      <c r="B413" t="s">
        <v>11</v>
      </c>
      <c r="C413" t="s">
        <v>15</v>
      </c>
      <c r="D413" t="str">
        <f>"1-2"</f>
        <v>1-2</v>
      </c>
      <c r="E413">
        <v>90</v>
      </c>
      <c r="F413" s="5"/>
      <c r="G413" s="5"/>
      <c r="H413" s="5"/>
    </row>
    <row r="414" spans="1:8" x14ac:dyDescent="0.3">
      <c r="A414" t="s">
        <v>21</v>
      </c>
      <c r="B414" t="s">
        <v>11</v>
      </c>
      <c r="C414" t="s">
        <v>15</v>
      </c>
      <c r="D414" t="str">
        <f>"2-3"</f>
        <v>2-3</v>
      </c>
      <c r="E414">
        <v>135</v>
      </c>
      <c r="F414" s="5"/>
      <c r="G414" s="5"/>
      <c r="H414" s="5"/>
    </row>
    <row r="415" spans="1:8" x14ac:dyDescent="0.3">
      <c r="A415" t="s">
        <v>21</v>
      </c>
      <c r="B415" t="s">
        <v>11</v>
      </c>
      <c r="C415" t="s">
        <v>15</v>
      </c>
      <c r="D415" t="str">
        <f>"3-4"</f>
        <v>3-4</v>
      </c>
      <c r="E415">
        <v>428</v>
      </c>
      <c r="F415" s="5"/>
      <c r="G415" s="5"/>
      <c r="H415" s="5"/>
    </row>
    <row r="416" spans="1:8" x14ac:dyDescent="0.3">
      <c r="A416" t="s">
        <v>21</v>
      </c>
      <c r="B416" t="s">
        <v>11</v>
      </c>
      <c r="C416" t="s">
        <v>15</v>
      </c>
      <c r="D416" s="2" t="str">
        <f>"4-5"</f>
        <v>4-5</v>
      </c>
      <c r="E416">
        <v>2639</v>
      </c>
      <c r="F416" s="5"/>
      <c r="G416" s="5"/>
      <c r="H416" s="5"/>
    </row>
    <row r="417" spans="1:8" x14ac:dyDescent="0.3">
      <c r="A417" t="s">
        <v>21</v>
      </c>
      <c r="B417" t="s">
        <v>11</v>
      </c>
      <c r="C417" t="s">
        <v>13</v>
      </c>
      <c r="D417" t="str">
        <f>"0-1"</f>
        <v>0-1</v>
      </c>
      <c r="E417">
        <v>0</v>
      </c>
      <c r="F417" s="5">
        <f t="shared" ref="F417" ca="1" si="96">F267+_xlfn.NORM.INV(RAND(),0,0.08)-0.02</f>
        <v>3.2945576997246597</v>
      </c>
      <c r="G417" s="5">
        <f t="shared" ref="G417" ca="1" si="97">G267+_xlfn.NORM.INV(RAND(),0,0.08)-0.03</f>
        <v>4.6984984321369216</v>
      </c>
      <c r="H417" s="5">
        <f t="shared" ref="H417" ca="1" si="98">H267+_xlfn.NORM.INV(RAND(),0,0.08)-0.02</f>
        <v>3.9144303186756981</v>
      </c>
    </row>
    <row r="418" spans="1:8" x14ac:dyDescent="0.3">
      <c r="A418" t="s">
        <v>21</v>
      </c>
      <c r="B418" t="s">
        <v>11</v>
      </c>
      <c r="C418" t="s">
        <v>13</v>
      </c>
      <c r="D418" t="str">
        <f>"1-2"</f>
        <v>1-2</v>
      </c>
      <c r="E418">
        <v>90</v>
      </c>
      <c r="F418" s="5"/>
      <c r="G418" s="5"/>
      <c r="H418" s="5"/>
    </row>
    <row r="419" spans="1:8" x14ac:dyDescent="0.3">
      <c r="A419" t="s">
        <v>21</v>
      </c>
      <c r="B419" t="s">
        <v>11</v>
      </c>
      <c r="C419" t="s">
        <v>13</v>
      </c>
      <c r="D419" t="str">
        <f>"2-3"</f>
        <v>2-3</v>
      </c>
      <c r="E419">
        <v>135</v>
      </c>
      <c r="F419" s="5"/>
      <c r="G419" s="5"/>
      <c r="H419" s="5"/>
    </row>
    <row r="420" spans="1:8" x14ac:dyDescent="0.3">
      <c r="A420" t="s">
        <v>21</v>
      </c>
      <c r="B420" t="s">
        <v>11</v>
      </c>
      <c r="C420" t="s">
        <v>13</v>
      </c>
      <c r="D420" t="str">
        <f>"3-4"</f>
        <v>3-4</v>
      </c>
      <c r="E420">
        <v>428</v>
      </c>
      <c r="F420" s="5"/>
      <c r="G420" s="5"/>
      <c r="H420" s="5"/>
    </row>
    <row r="421" spans="1:8" x14ac:dyDescent="0.3">
      <c r="A421" t="s">
        <v>21</v>
      </c>
      <c r="B421" t="s">
        <v>11</v>
      </c>
      <c r="C421" t="s">
        <v>13</v>
      </c>
      <c r="D421" s="2" t="str">
        <f>"4-5"</f>
        <v>4-5</v>
      </c>
      <c r="E421">
        <v>2639</v>
      </c>
      <c r="F421" s="5"/>
      <c r="G421" s="5"/>
      <c r="H421" s="5"/>
    </row>
    <row r="422" spans="1:8" x14ac:dyDescent="0.3">
      <c r="A422" t="s">
        <v>21</v>
      </c>
      <c r="B422" t="s">
        <v>11</v>
      </c>
      <c r="C422" t="s">
        <v>17</v>
      </c>
      <c r="D422" t="str">
        <f>"0-1"</f>
        <v>0-1</v>
      </c>
      <c r="E422">
        <v>0</v>
      </c>
      <c r="F422" s="5">
        <f t="shared" ref="F422" ca="1" si="99">F272+_xlfn.NORM.INV(RAND(),0,0.08)-0.02</f>
        <v>3.0857356680956221</v>
      </c>
      <c r="G422" s="5">
        <f t="shared" ref="G422" ca="1" si="100">G272+_xlfn.NORM.INV(RAND(),0,0.08)-0.03</f>
        <v>4.3815270059793621</v>
      </c>
      <c r="H422" s="5">
        <f t="shared" ref="H422" ca="1" si="101">H272+_xlfn.NORM.INV(RAND(),0,0.08)-0.02</f>
        <v>4.1191118799755007</v>
      </c>
    </row>
    <row r="423" spans="1:8" x14ac:dyDescent="0.3">
      <c r="A423" t="s">
        <v>21</v>
      </c>
      <c r="B423" t="s">
        <v>11</v>
      </c>
      <c r="C423" t="s">
        <v>17</v>
      </c>
      <c r="D423" t="str">
        <f>"1-2"</f>
        <v>1-2</v>
      </c>
      <c r="E423">
        <v>90</v>
      </c>
      <c r="F423" s="5"/>
      <c r="G423" s="5"/>
      <c r="H423" s="5"/>
    </row>
    <row r="424" spans="1:8" x14ac:dyDescent="0.3">
      <c r="A424" t="s">
        <v>21</v>
      </c>
      <c r="B424" t="s">
        <v>11</v>
      </c>
      <c r="C424" t="s">
        <v>17</v>
      </c>
      <c r="D424" t="str">
        <f>"2-3"</f>
        <v>2-3</v>
      </c>
      <c r="E424">
        <v>135</v>
      </c>
      <c r="F424" s="5"/>
      <c r="G424" s="5"/>
      <c r="H424" s="5"/>
    </row>
    <row r="425" spans="1:8" x14ac:dyDescent="0.3">
      <c r="A425" t="s">
        <v>21</v>
      </c>
      <c r="B425" t="s">
        <v>11</v>
      </c>
      <c r="C425" t="s">
        <v>17</v>
      </c>
      <c r="D425" t="str">
        <f>"3-4"</f>
        <v>3-4</v>
      </c>
      <c r="E425">
        <v>428</v>
      </c>
      <c r="F425" s="5"/>
      <c r="G425" s="5"/>
      <c r="H425" s="5"/>
    </row>
    <row r="426" spans="1:8" x14ac:dyDescent="0.3">
      <c r="A426" t="s">
        <v>21</v>
      </c>
      <c r="B426" t="s">
        <v>11</v>
      </c>
      <c r="C426" t="s">
        <v>17</v>
      </c>
      <c r="D426" s="2" t="str">
        <f>"4-5"</f>
        <v>4-5</v>
      </c>
      <c r="E426">
        <v>2639</v>
      </c>
      <c r="F426" s="5"/>
      <c r="G426" s="5"/>
      <c r="H426" s="5"/>
    </row>
    <row r="427" spans="1:8" x14ac:dyDescent="0.3">
      <c r="A427" t="s">
        <v>21</v>
      </c>
      <c r="B427" t="s">
        <v>12</v>
      </c>
      <c r="C427" t="s">
        <v>13</v>
      </c>
      <c r="D427" t="str">
        <f>"0-1"</f>
        <v>0-1</v>
      </c>
      <c r="E427">
        <v>0</v>
      </c>
      <c r="F427" s="5">
        <f t="shared" ref="F427" ca="1" si="102">F277+_xlfn.NORM.INV(RAND(),0,0.08)-0.02</f>
        <v>3.5691163468092841</v>
      </c>
      <c r="G427" s="5">
        <f t="shared" ref="G427" ca="1" si="103">G277+_xlfn.NORM.INV(RAND(),0,0.08)-0.03</f>
        <v>4.7014557997577455</v>
      </c>
      <c r="H427" s="5">
        <f t="shared" ref="H427" ca="1" si="104">H277+_xlfn.NORM.INV(RAND(),0,0.08)-0.02</f>
        <v>3.9187744778726246</v>
      </c>
    </row>
    <row r="428" spans="1:8" x14ac:dyDescent="0.3">
      <c r="A428" t="s">
        <v>21</v>
      </c>
      <c r="B428" t="s">
        <v>12</v>
      </c>
      <c r="C428" t="s">
        <v>13</v>
      </c>
      <c r="D428" t="str">
        <f>"1-2"</f>
        <v>1-2</v>
      </c>
      <c r="E428">
        <v>90</v>
      </c>
      <c r="F428" s="5"/>
      <c r="G428" s="5"/>
      <c r="H428" s="5"/>
    </row>
    <row r="429" spans="1:8" x14ac:dyDescent="0.3">
      <c r="A429" t="s">
        <v>21</v>
      </c>
      <c r="B429" t="s">
        <v>12</v>
      </c>
      <c r="C429" t="s">
        <v>13</v>
      </c>
      <c r="D429" t="str">
        <f>"2-3"</f>
        <v>2-3</v>
      </c>
      <c r="E429">
        <v>135</v>
      </c>
      <c r="F429" s="5"/>
      <c r="G429" s="5"/>
      <c r="H429" s="5"/>
    </row>
    <row r="430" spans="1:8" x14ac:dyDescent="0.3">
      <c r="A430" t="s">
        <v>21</v>
      </c>
      <c r="B430" t="s">
        <v>12</v>
      </c>
      <c r="C430" t="s">
        <v>13</v>
      </c>
      <c r="D430" t="str">
        <f>"3-4"</f>
        <v>3-4</v>
      </c>
      <c r="E430">
        <v>428</v>
      </c>
      <c r="F430" s="5"/>
      <c r="G430" s="5"/>
      <c r="H430" s="5"/>
    </row>
    <row r="431" spans="1:8" x14ac:dyDescent="0.3">
      <c r="A431" t="s">
        <v>21</v>
      </c>
      <c r="B431" t="s">
        <v>12</v>
      </c>
      <c r="C431" t="s">
        <v>13</v>
      </c>
      <c r="D431" s="2" t="str">
        <f>"4-5"</f>
        <v>4-5</v>
      </c>
      <c r="E431">
        <v>2639</v>
      </c>
      <c r="F431" s="5"/>
      <c r="G431" s="5"/>
      <c r="H431" s="5"/>
    </row>
    <row r="432" spans="1:8" x14ac:dyDescent="0.3">
      <c r="A432" t="s">
        <v>21</v>
      </c>
      <c r="B432" t="s">
        <v>12</v>
      </c>
      <c r="C432" t="s">
        <v>14</v>
      </c>
      <c r="D432" t="str">
        <f>"0-1"</f>
        <v>0-1</v>
      </c>
      <c r="E432">
        <v>0</v>
      </c>
      <c r="F432" s="5">
        <f t="shared" ref="F432" ca="1" si="105">F282+_xlfn.NORM.INV(RAND(),0,0.08)-0.02</f>
        <v>3.5239360170074749</v>
      </c>
      <c r="G432" s="5">
        <f t="shared" ref="G432" ca="1" si="106">G282+_xlfn.NORM.INV(RAND(),0,0.08)-0.03</f>
        <v>4.0507478160075649</v>
      </c>
      <c r="H432" s="5">
        <f t="shared" ref="H432" ca="1" si="107">H282+_xlfn.NORM.INV(RAND(),0,0.08)-0.02</f>
        <v>3.6153034315116286</v>
      </c>
    </row>
    <row r="433" spans="1:8" x14ac:dyDescent="0.3">
      <c r="A433" t="s">
        <v>21</v>
      </c>
      <c r="B433" t="s">
        <v>12</v>
      </c>
      <c r="C433" t="s">
        <v>14</v>
      </c>
      <c r="D433" t="str">
        <f>"1-2"</f>
        <v>1-2</v>
      </c>
      <c r="E433">
        <v>90</v>
      </c>
      <c r="F433" s="5"/>
      <c r="G433" s="5"/>
      <c r="H433" s="5"/>
    </row>
    <row r="434" spans="1:8" x14ac:dyDescent="0.3">
      <c r="A434" t="s">
        <v>21</v>
      </c>
      <c r="B434" t="s">
        <v>12</v>
      </c>
      <c r="C434" t="s">
        <v>14</v>
      </c>
      <c r="D434" t="str">
        <f>"2-3"</f>
        <v>2-3</v>
      </c>
      <c r="E434">
        <v>135</v>
      </c>
      <c r="F434" s="5"/>
      <c r="G434" s="5"/>
      <c r="H434" s="5"/>
    </row>
    <row r="435" spans="1:8" x14ac:dyDescent="0.3">
      <c r="A435" t="s">
        <v>21</v>
      </c>
      <c r="B435" t="s">
        <v>12</v>
      </c>
      <c r="C435" t="s">
        <v>14</v>
      </c>
      <c r="D435" t="str">
        <f>"3-4"</f>
        <v>3-4</v>
      </c>
      <c r="E435">
        <v>428</v>
      </c>
      <c r="F435" s="5"/>
      <c r="G435" s="5"/>
      <c r="H435" s="5"/>
    </row>
    <row r="436" spans="1:8" x14ac:dyDescent="0.3">
      <c r="A436" t="s">
        <v>21</v>
      </c>
      <c r="B436" t="s">
        <v>12</v>
      </c>
      <c r="C436" t="s">
        <v>14</v>
      </c>
      <c r="D436" s="2" t="str">
        <f>"4-5"</f>
        <v>4-5</v>
      </c>
      <c r="E436">
        <v>2639</v>
      </c>
      <c r="F436" s="5"/>
      <c r="G436" s="5"/>
      <c r="H436" s="5"/>
    </row>
    <row r="437" spans="1:8" x14ac:dyDescent="0.3">
      <c r="A437" t="s">
        <v>21</v>
      </c>
      <c r="B437" t="s">
        <v>12</v>
      </c>
      <c r="C437" t="s">
        <v>15</v>
      </c>
      <c r="D437" t="str">
        <f>"0-1"</f>
        <v>0-1</v>
      </c>
      <c r="E437">
        <v>0</v>
      </c>
      <c r="F437" s="5">
        <f t="shared" ref="F437" ca="1" si="108">F287+_xlfn.NORM.INV(RAND(),0,0.08)-0.02</f>
        <v>3.2347409159119307</v>
      </c>
      <c r="G437" s="5">
        <f t="shared" ref="G437" ca="1" si="109">G287+_xlfn.NORM.INV(RAND(),0,0.08)-0.03</f>
        <v>4.6743168664457171</v>
      </c>
      <c r="H437" s="5">
        <f t="shared" ref="H437" ca="1" si="110">H287+_xlfn.NORM.INV(RAND(),0,0.08)-0.02</f>
        <v>4.0423512324627193</v>
      </c>
    </row>
    <row r="438" spans="1:8" x14ac:dyDescent="0.3">
      <c r="A438" t="s">
        <v>21</v>
      </c>
      <c r="B438" t="s">
        <v>12</v>
      </c>
      <c r="C438" t="s">
        <v>15</v>
      </c>
      <c r="D438" t="str">
        <f>"1-2"</f>
        <v>1-2</v>
      </c>
      <c r="E438">
        <v>90</v>
      </c>
      <c r="F438" s="5"/>
      <c r="G438" s="5"/>
      <c r="H438" s="5"/>
    </row>
    <row r="439" spans="1:8" x14ac:dyDescent="0.3">
      <c r="A439" t="s">
        <v>21</v>
      </c>
      <c r="B439" t="s">
        <v>12</v>
      </c>
      <c r="C439" t="s">
        <v>15</v>
      </c>
      <c r="D439" t="str">
        <f>"2-3"</f>
        <v>2-3</v>
      </c>
      <c r="E439">
        <v>135</v>
      </c>
      <c r="F439" s="5"/>
      <c r="G439" s="5"/>
      <c r="H439" s="5"/>
    </row>
    <row r="440" spans="1:8" x14ac:dyDescent="0.3">
      <c r="A440" t="s">
        <v>21</v>
      </c>
      <c r="B440" t="s">
        <v>12</v>
      </c>
      <c r="C440" t="s">
        <v>15</v>
      </c>
      <c r="D440" t="str">
        <f>"3-4"</f>
        <v>3-4</v>
      </c>
      <c r="E440">
        <v>428</v>
      </c>
      <c r="F440" s="5"/>
      <c r="G440" s="5"/>
      <c r="H440" s="5"/>
    </row>
    <row r="441" spans="1:8" x14ac:dyDescent="0.3">
      <c r="A441" t="s">
        <v>21</v>
      </c>
      <c r="B441" t="s">
        <v>12</v>
      </c>
      <c r="C441" t="s">
        <v>15</v>
      </c>
      <c r="D441" s="2" t="str">
        <f>"4-5"</f>
        <v>4-5</v>
      </c>
      <c r="E441">
        <v>2639</v>
      </c>
      <c r="F441" s="5"/>
      <c r="G441" s="5"/>
      <c r="H441" s="5"/>
    </row>
    <row r="442" spans="1:8" x14ac:dyDescent="0.3">
      <c r="A442" t="s">
        <v>21</v>
      </c>
      <c r="B442" t="s">
        <v>12</v>
      </c>
      <c r="C442" t="s">
        <v>13</v>
      </c>
      <c r="D442" t="str">
        <f>"0-1"</f>
        <v>0-1</v>
      </c>
      <c r="E442">
        <v>0</v>
      </c>
      <c r="F442" s="5">
        <f t="shared" ref="F442" ca="1" si="111">F292+_xlfn.NORM.INV(RAND(),0,0.08)-0.02</f>
        <v>2.9758099471795849</v>
      </c>
      <c r="G442" s="5">
        <f t="shared" ref="G442" ca="1" si="112">G292+_xlfn.NORM.INV(RAND(),0,0.08)-0.03</f>
        <v>4.5774318187742589</v>
      </c>
      <c r="H442" s="5">
        <f t="shared" ref="H442" ca="1" si="113">H292+_xlfn.NORM.INV(RAND(),0,0.08)-0.02</f>
        <v>3.7718408135834802</v>
      </c>
    </row>
    <row r="443" spans="1:8" x14ac:dyDescent="0.3">
      <c r="A443" t="s">
        <v>21</v>
      </c>
      <c r="B443" t="s">
        <v>12</v>
      </c>
      <c r="C443" t="s">
        <v>13</v>
      </c>
      <c r="D443" t="str">
        <f>"1-2"</f>
        <v>1-2</v>
      </c>
      <c r="E443">
        <v>90</v>
      </c>
      <c r="F443" s="5"/>
      <c r="G443" s="5"/>
      <c r="H443" s="5"/>
    </row>
    <row r="444" spans="1:8" x14ac:dyDescent="0.3">
      <c r="A444" t="s">
        <v>21</v>
      </c>
      <c r="B444" t="s">
        <v>12</v>
      </c>
      <c r="C444" t="s">
        <v>13</v>
      </c>
      <c r="D444" t="str">
        <f>"2-3"</f>
        <v>2-3</v>
      </c>
      <c r="E444">
        <v>135</v>
      </c>
      <c r="F444" s="5"/>
      <c r="G444" s="5"/>
      <c r="H444" s="5"/>
    </row>
    <row r="445" spans="1:8" x14ac:dyDescent="0.3">
      <c r="A445" t="s">
        <v>21</v>
      </c>
      <c r="B445" t="s">
        <v>12</v>
      </c>
      <c r="C445" t="s">
        <v>13</v>
      </c>
      <c r="D445" t="str">
        <f>"3-4"</f>
        <v>3-4</v>
      </c>
      <c r="E445">
        <v>428</v>
      </c>
      <c r="F445" s="5"/>
      <c r="G445" s="5"/>
      <c r="H445" s="5"/>
    </row>
    <row r="446" spans="1:8" x14ac:dyDescent="0.3">
      <c r="A446" t="s">
        <v>21</v>
      </c>
      <c r="B446" t="s">
        <v>12</v>
      </c>
      <c r="C446" t="s">
        <v>13</v>
      </c>
      <c r="D446" s="2" t="str">
        <f>"4-5"</f>
        <v>4-5</v>
      </c>
      <c r="E446">
        <v>2639</v>
      </c>
      <c r="F446" s="5"/>
      <c r="G446" s="5"/>
      <c r="H446" s="5"/>
    </row>
    <row r="447" spans="1:8" x14ac:dyDescent="0.3">
      <c r="A447" t="s">
        <v>21</v>
      </c>
      <c r="B447" t="s">
        <v>12</v>
      </c>
      <c r="C447" t="s">
        <v>17</v>
      </c>
      <c r="D447" t="str">
        <f>"0-1"</f>
        <v>0-1</v>
      </c>
      <c r="E447">
        <v>0</v>
      </c>
      <c r="F447" s="5">
        <f t="shared" ref="F447" ca="1" si="114">F297+_xlfn.NORM.INV(RAND(),0,0.08)-0.02</f>
        <v>3.2958986638739058</v>
      </c>
      <c r="G447" s="5">
        <f t="shared" ref="G447" ca="1" si="115">G297+_xlfn.NORM.INV(RAND(),0,0.08)-0.03</f>
        <v>4.4462020761514296</v>
      </c>
      <c r="H447" s="5">
        <f t="shared" ref="H447" ca="1" si="116">H297+_xlfn.NORM.INV(RAND(),0,0.08)-0.02</f>
        <v>3.9469983377859688</v>
      </c>
    </row>
    <row r="448" spans="1:8" x14ac:dyDescent="0.3">
      <c r="A448" t="s">
        <v>21</v>
      </c>
      <c r="B448" t="s">
        <v>12</v>
      </c>
      <c r="C448" t="s">
        <v>17</v>
      </c>
      <c r="D448" t="str">
        <f>"1-2"</f>
        <v>1-2</v>
      </c>
      <c r="E448">
        <v>90</v>
      </c>
      <c r="F448" s="5"/>
      <c r="G448" s="5"/>
      <c r="H448" s="5"/>
    </row>
    <row r="449" spans="1:8" x14ac:dyDescent="0.3">
      <c r="A449" t="s">
        <v>21</v>
      </c>
      <c r="B449" t="s">
        <v>12</v>
      </c>
      <c r="C449" t="s">
        <v>17</v>
      </c>
      <c r="D449" t="str">
        <f>"2-3"</f>
        <v>2-3</v>
      </c>
      <c r="E449">
        <v>135</v>
      </c>
      <c r="F449" s="5"/>
      <c r="G449" s="5"/>
      <c r="H449" s="5"/>
    </row>
    <row r="450" spans="1:8" x14ac:dyDescent="0.3">
      <c r="A450" t="s">
        <v>21</v>
      </c>
      <c r="B450" t="s">
        <v>12</v>
      </c>
      <c r="C450" t="s">
        <v>17</v>
      </c>
      <c r="D450" t="str">
        <f>"3-4"</f>
        <v>3-4</v>
      </c>
      <c r="E450">
        <v>428</v>
      </c>
      <c r="F450" s="5"/>
      <c r="G450" s="5"/>
      <c r="H450" s="5"/>
    </row>
    <row r="451" spans="1:8" x14ac:dyDescent="0.3">
      <c r="A451" t="s">
        <v>21</v>
      </c>
      <c r="B451" t="s">
        <v>12</v>
      </c>
      <c r="C451" t="s">
        <v>17</v>
      </c>
      <c r="D451" s="2" t="str">
        <f>"4-5"</f>
        <v>4-5</v>
      </c>
      <c r="E451">
        <v>2639</v>
      </c>
      <c r="F451" s="5"/>
      <c r="G451" s="5"/>
      <c r="H451" s="5"/>
    </row>
    <row r="452" spans="1:8" x14ac:dyDescent="0.3">
      <c r="A452" t="s">
        <v>19</v>
      </c>
      <c r="B452" t="s">
        <v>7</v>
      </c>
      <c r="C452" t="s">
        <v>13</v>
      </c>
      <c r="D452" t="str">
        <f>"0-1"</f>
        <v>0-1</v>
      </c>
      <c r="E452">
        <v>0</v>
      </c>
      <c r="F452" s="5">
        <f ca="1">F302+_xlfn.NORM.INV(RAND(),0,0.08)+0.05</f>
        <v>3.5108582605331389</v>
      </c>
      <c r="G452" s="5">
        <f t="shared" ref="G452:H452" ca="1" si="117">G302+_xlfn.NORM.INV(RAND(),0,0.08)+0.05</f>
        <v>4.5363734035885166</v>
      </c>
      <c r="H452" s="5">
        <f t="shared" ca="1" si="117"/>
        <v>3.739413610464013</v>
      </c>
    </row>
    <row r="453" spans="1:8" x14ac:dyDescent="0.3">
      <c r="A453" t="s">
        <v>19</v>
      </c>
      <c r="B453" t="s">
        <v>7</v>
      </c>
      <c r="C453" t="s">
        <v>13</v>
      </c>
      <c r="D453" t="str">
        <f>"1-2"</f>
        <v>1-2</v>
      </c>
      <c r="E453">
        <v>18</v>
      </c>
      <c r="F453" s="5"/>
      <c r="G453" s="5"/>
      <c r="H453" s="5"/>
    </row>
    <row r="454" spans="1:8" x14ac:dyDescent="0.3">
      <c r="A454" t="s">
        <v>19</v>
      </c>
      <c r="B454" t="s">
        <v>7</v>
      </c>
      <c r="C454" t="s">
        <v>13</v>
      </c>
      <c r="D454" t="str">
        <f>"2-3"</f>
        <v>2-3</v>
      </c>
      <c r="E454">
        <v>31</v>
      </c>
      <c r="F454" s="5"/>
      <c r="G454" s="5"/>
      <c r="H454" s="5"/>
    </row>
    <row r="455" spans="1:8" x14ac:dyDescent="0.3">
      <c r="A455" t="s">
        <v>19</v>
      </c>
      <c r="B455" t="s">
        <v>7</v>
      </c>
      <c r="C455" t="s">
        <v>13</v>
      </c>
      <c r="D455" t="str">
        <f>"3-4"</f>
        <v>3-4</v>
      </c>
      <c r="E455">
        <v>120</v>
      </c>
      <c r="F455" s="5"/>
      <c r="G455" s="5"/>
      <c r="H455" s="5"/>
    </row>
    <row r="456" spans="1:8" x14ac:dyDescent="0.3">
      <c r="A456" t="s">
        <v>19</v>
      </c>
      <c r="B456" t="s">
        <v>7</v>
      </c>
      <c r="C456" t="s">
        <v>13</v>
      </c>
      <c r="D456" s="2" t="str">
        <f>"4-5"</f>
        <v>4-5</v>
      </c>
      <c r="E456">
        <v>802</v>
      </c>
      <c r="F456" s="5"/>
      <c r="G456" s="5"/>
      <c r="H456" s="5"/>
    </row>
    <row r="457" spans="1:8" x14ac:dyDescent="0.3">
      <c r="A457" t="s">
        <v>19</v>
      </c>
      <c r="B457" t="s">
        <v>7</v>
      </c>
      <c r="C457" t="s">
        <v>14</v>
      </c>
      <c r="D457" t="str">
        <f>"0-1"</f>
        <v>0-1</v>
      </c>
      <c r="E457">
        <v>0</v>
      </c>
      <c r="F457" s="5">
        <f t="shared" ref="F457:H457" ca="1" si="118">F307+_xlfn.NORM.INV(RAND(),0,0.08)+0.05</f>
        <v>3.2033786416520433</v>
      </c>
      <c r="G457" s="5">
        <f t="shared" ca="1" si="118"/>
        <v>4.1650561979360496</v>
      </c>
      <c r="H457" s="5">
        <f t="shared" ca="1" si="118"/>
        <v>3.9372242820798675</v>
      </c>
    </row>
    <row r="458" spans="1:8" x14ac:dyDescent="0.3">
      <c r="A458" t="s">
        <v>19</v>
      </c>
      <c r="B458" t="s">
        <v>7</v>
      </c>
      <c r="C458" t="s">
        <v>14</v>
      </c>
      <c r="D458" t="str">
        <f>"1-2"</f>
        <v>1-2</v>
      </c>
      <c r="E458">
        <v>18</v>
      </c>
      <c r="F458" s="5"/>
      <c r="G458" s="5"/>
      <c r="H458" s="5"/>
    </row>
    <row r="459" spans="1:8" x14ac:dyDescent="0.3">
      <c r="A459" t="s">
        <v>19</v>
      </c>
      <c r="B459" t="s">
        <v>7</v>
      </c>
      <c r="C459" t="s">
        <v>14</v>
      </c>
      <c r="D459" t="str">
        <f>"2-3"</f>
        <v>2-3</v>
      </c>
      <c r="E459">
        <v>31</v>
      </c>
      <c r="F459" s="5"/>
      <c r="G459" s="5"/>
      <c r="H459" s="5"/>
    </row>
    <row r="460" spans="1:8" x14ac:dyDescent="0.3">
      <c r="A460" t="s">
        <v>19</v>
      </c>
      <c r="B460" t="s">
        <v>7</v>
      </c>
      <c r="C460" t="s">
        <v>14</v>
      </c>
      <c r="D460" t="str">
        <f>"3-4"</f>
        <v>3-4</v>
      </c>
      <c r="E460">
        <v>120</v>
      </c>
      <c r="F460" s="5"/>
      <c r="G460" s="5"/>
      <c r="H460" s="5"/>
    </row>
    <row r="461" spans="1:8" x14ac:dyDescent="0.3">
      <c r="A461" t="s">
        <v>19</v>
      </c>
      <c r="B461" t="s">
        <v>7</v>
      </c>
      <c r="C461" t="s">
        <v>14</v>
      </c>
      <c r="D461" s="2" t="str">
        <f>"4-5"</f>
        <v>4-5</v>
      </c>
      <c r="E461">
        <v>802</v>
      </c>
      <c r="F461" s="5"/>
      <c r="G461" s="5"/>
      <c r="H461" s="5"/>
    </row>
    <row r="462" spans="1:8" x14ac:dyDescent="0.3">
      <c r="A462" t="s">
        <v>19</v>
      </c>
      <c r="B462" t="s">
        <v>7</v>
      </c>
      <c r="C462" t="s">
        <v>15</v>
      </c>
      <c r="D462" t="str">
        <f>"0-1"</f>
        <v>0-1</v>
      </c>
      <c r="E462">
        <v>0</v>
      </c>
      <c r="F462" s="5">
        <f t="shared" ref="F462:H462" ca="1" si="119">F312+_xlfn.NORM.INV(RAND(),0,0.08)+0.05</f>
        <v>3.5020799377740177</v>
      </c>
      <c r="G462" s="5">
        <f t="shared" ca="1" si="119"/>
        <v>4.8401437183443967</v>
      </c>
      <c r="H462" s="5">
        <f t="shared" ca="1" si="119"/>
        <v>4.1757383793759111</v>
      </c>
    </row>
    <row r="463" spans="1:8" x14ac:dyDescent="0.3">
      <c r="A463" t="s">
        <v>19</v>
      </c>
      <c r="B463" t="s">
        <v>7</v>
      </c>
      <c r="C463" t="s">
        <v>15</v>
      </c>
      <c r="D463" t="str">
        <f>"1-2"</f>
        <v>1-2</v>
      </c>
      <c r="E463">
        <v>18</v>
      </c>
      <c r="F463" s="5"/>
      <c r="G463" s="5"/>
      <c r="H463" s="5"/>
    </row>
    <row r="464" spans="1:8" x14ac:dyDescent="0.3">
      <c r="A464" t="s">
        <v>19</v>
      </c>
      <c r="B464" t="s">
        <v>7</v>
      </c>
      <c r="C464" t="s">
        <v>15</v>
      </c>
      <c r="D464" t="str">
        <f>"2-3"</f>
        <v>2-3</v>
      </c>
      <c r="E464">
        <v>31</v>
      </c>
      <c r="F464" s="5"/>
      <c r="G464" s="5"/>
      <c r="H464" s="5"/>
    </row>
    <row r="465" spans="1:8" x14ac:dyDescent="0.3">
      <c r="A465" t="s">
        <v>19</v>
      </c>
      <c r="B465" t="s">
        <v>7</v>
      </c>
      <c r="C465" t="s">
        <v>15</v>
      </c>
      <c r="D465" t="str">
        <f>"3-4"</f>
        <v>3-4</v>
      </c>
      <c r="E465">
        <v>120</v>
      </c>
      <c r="F465" s="5"/>
      <c r="G465" s="5"/>
      <c r="H465" s="5"/>
    </row>
    <row r="466" spans="1:8" x14ac:dyDescent="0.3">
      <c r="A466" t="s">
        <v>19</v>
      </c>
      <c r="B466" t="s">
        <v>7</v>
      </c>
      <c r="C466" t="s">
        <v>15</v>
      </c>
      <c r="D466" s="2" t="str">
        <f>"4-5"</f>
        <v>4-5</v>
      </c>
      <c r="E466">
        <v>802</v>
      </c>
      <c r="F466" s="5"/>
      <c r="G466" s="5"/>
      <c r="H466" s="5"/>
    </row>
    <row r="467" spans="1:8" x14ac:dyDescent="0.3">
      <c r="A467" t="s">
        <v>19</v>
      </c>
      <c r="B467" t="s">
        <v>7</v>
      </c>
      <c r="C467" t="s">
        <v>13</v>
      </c>
      <c r="D467" t="str">
        <f>"0-1"</f>
        <v>0-1</v>
      </c>
      <c r="E467">
        <v>0</v>
      </c>
      <c r="F467" s="5">
        <f t="shared" ref="F467:H467" ca="1" si="120">F317+_xlfn.NORM.INV(RAND(),0,0.08)+0.05</f>
        <v>3.2708221088475038</v>
      </c>
      <c r="G467" s="5">
        <f t="shared" ca="1" si="120"/>
        <v>4.5742933875547882</v>
      </c>
      <c r="H467" s="5">
        <f t="shared" ca="1" si="120"/>
        <v>3.752908422582423</v>
      </c>
    </row>
    <row r="468" spans="1:8" x14ac:dyDescent="0.3">
      <c r="A468" t="s">
        <v>19</v>
      </c>
      <c r="B468" t="s">
        <v>7</v>
      </c>
      <c r="C468" t="s">
        <v>13</v>
      </c>
      <c r="D468" t="str">
        <f>"1-2"</f>
        <v>1-2</v>
      </c>
      <c r="E468">
        <v>18</v>
      </c>
      <c r="F468" s="5"/>
      <c r="G468" s="5"/>
      <c r="H468" s="5"/>
    </row>
    <row r="469" spans="1:8" x14ac:dyDescent="0.3">
      <c r="A469" t="s">
        <v>19</v>
      </c>
      <c r="B469" t="s">
        <v>7</v>
      </c>
      <c r="C469" t="s">
        <v>13</v>
      </c>
      <c r="D469" t="str">
        <f>"2-3"</f>
        <v>2-3</v>
      </c>
      <c r="E469">
        <v>31</v>
      </c>
      <c r="F469" s="5"/>
      <c r="G469" s="5"/>
      <c r="H469" s="5"/>
    </row>
    <row r="470" spans="1:8" x14ac:dyDescent="0.3">
      <c r="A470" t="s">
        <v>19</v>
      </c>
      <c r="B470" t="s">
        <v>7</v>
      </c>
      <c r="C470" t="s">
        <v>13</v>
      </c>
      <c r="D470" t="str">
        <f>"3-4"</f>
        <v>3-4</v>
      </c>
      <c r="E470">
        <v>120</v>
      </c>
      <c r="F470" s="5"/>
      <c r="G470" s="5"/>
      <c r="H470" s="5"/>
    </row>
    <row r="471" spans="1:8" x14ac:dyDescent="0.3">
      <c r="A471" t="s">
        <v>19</v>
      </c>
      <c r="B471" t="s">
        <v>7</v>
      </c>
      <c r="C471" t="s">
        <v>13</v>
      </c>
      <c r="D471" s="2" t="str">
        <f>"4-5"</f>
        <v>4-5</v>
      </c>
      <c r="E471">
        <v>802</v>
      </c>
      <c r="F471" s="5"/>
      <c r="G471" s="5"/>
      <c r="H471" s="5"/>
    </row>
    <row r="472" spans="1:8" x14ac:dyDescent="0.3">
      <c r="A472" t="s">
        <v>19</v>
      </c>
      <c r="B472" t="s">
        <v>7</v>
      </c>
      <c r="C472" t="s">
        <v>17</v>
      </c>
      <c r="D472" t="str">
        <f>"0-1"</f>
        <v>0-1</v>
      </c>
      <c r="E472">
        <v>0</v>
      </c>
      <c r="F472" s="5">
        <f t="shared" ref="F472:H472" ca="1" si="121">F322+_xlfn.NORM.INV(RAND(),0,0.08)+0.05</f>
        <v>3.298406041495928</v>
      </c>
      <c r="G472" s="5">
        <f t="shared" ca="1" si="121"/>
        <v>4.4985744895427091</v>
      </c>
      <c r="H472" s="5">
        <f t="shared" ca="1" si="121"/>
        <v>3.5659823329423612</v>
      </c>
    </row>
    <row r="473" spans="1:8" x14ac:dyDescent="0.3">
      <c r="A473" t="s">
        <v>19</v>
      </c>
      <c r="B473" t="s">
        <v>7</v>
      </c>
      <c r="C473" t="s">
        <v>17</v>
      </c>
      <c r="D473" t="str">
        <f>"1-2"</f>
        <v>1-2</v>
      </c>
      <c r="E473">
        <v>18</v>
      </c>
      <c r="F473" s="5"/>
      <c r="G473" s="5"/>
      <c r="H473" s="5"/>
    </row>
    <row r="474" spans="1:8" x14ac:dyDescent="0.3">
      <c r="A474" t="s">
        <v>19</v>
      </c>
      <c r="B474" t="s">
        <v>7</v>
      </c>
      <c r="C474" t="s">
        <v>17</v>
      </c>
      <c r="D474" t="str">
        <f>"2-3"</f>
        <v>2-3</v>
      </c>
      <c r="E474">
        <v>31</v>
      </c>
      <c r="F474" s="5"/>
      <c r="G474" s="5"/>
      <c r="H474" s="5"/>
    </row>
    <row r="475" spans="1:8" x14ac:dyDescent="0.3">
      <c r="A475" t="s">
        <v>19</v>
      </c>
      <c r="B475" t="s">
        <v>7</v>
      </c>
      <c r="C475" t="s">
        <v>17</v>
      </c>
      <c r="D475" t="str">
        <f>"3-4"</f>
        <v>3-4</v>
      </c>
      <c r="E475">
        <v>120</v>
      </c>
      <c r="F475" s="5"/>
      <c r="G475" s="5"/>
      <c r="H475" s="5"/>
    </row>
    <row r="476" spans="1:8" x14ac:dyDescent="0.3">
      <c r="A476" t="s">
        <v>19</v>
      </c>
      <c r="B476" t="s">
        <v>7</v>
      </c>
      <c r="C476" t="s">
        <v>17</v>
      </c>
      <c r="D476" s="2" t="str">
        <f>"4-5"</f>
        <v>4-5</v>
      </c>
      <c r="E476">
        <v>802</v>
      </c>
      <c r="F476" s="5"/>
      <c r="G476" s="5"/>
      <c r="H476" s="5"/>
    </row>
    <row r="477" spans="1:8" x14ac:dyDescent="0.3">
      <c r="A477" t="s">
        <v>19</v>
      </c>
      <c r="B477" t="s">
        <v>8</v>
      </c>
      <c r="C477" t="s">
        <v>13</v>
      </c>
      <c r="D477" t="str">
        <f>"0-1"</f>
        <v>0-1</v>
      </c>
      <c r="E477">
        <v>0</v>
      </c>
      <c r="F477" s="5">
        <f t="shared" ref="F477:H477" ca="1" si="122">F327+_xlfn.NORM.INV(RAND(),0,0.08)+0.05</f>
        <v>3.5152935572396196</v>
      </c>
      <c r="G477" s="5">
        <f t="shared" ca="1" si="122"/>
        <v>4.6101264344576611</v>
      </c>
      <c r="H477" s="5">
        <f t="shared" ca="1" si="122"/>
        <v>3.9363059368620381</v>
      </c>
    </row>
    <row r="478" spans="1:8" x14ac:dyDescent="0.3">
      <c r="A478" t="s">
        <v>19</v>
      </c>
      <c r="B478" t="s">
        <v>8</v>
      </c>
      <c r="C478" t="s">
        <v>13</v>
      </c>
      <c r="D478" t="str">
        <f>"1-2"</f>
        <v>1-2</v>
      </c>
      <c r="E478">
        <v>18</v>
      </c>
      <c r="F478" s="5"/>
      <c r="G478" s="5"/>
      <c r="H478" s="5"/>
    </row>
    <row r="479" spans="1:8" x14ac:dyDescent="0.3">
      <c r="A479" t="s">
        <v>19</v>
      </c>
      <c r="B479" t="s">
        <v>8</v>
      </c>
      <c r="C479" t="s">
        <v>13</v>
      </c>
      <c r="D479" t="str">
        <f>"2-3"</f>
        <v>2-3</v>
      </c>
      <c r="E479">
        <v>31</v>
      </c>
      <c r="F479" s="5"/>
      <c r="G479" s="5"/>
      <c r="H479" s="5"/>
    </row>
    <row r="480" spans="1:8" x14ac:dyDescent="0.3">
      <c r="A480" t="s">
        <v>19</v>
      </c>
      <c r="B480" t="s">
        <v>8</v>
      </c>
      <c r="C480" t="s">
        <v>13</v>
      </c>
      <c r="D480" t="str">
        <f>"3-4"</f>
        <v>3-4</v>
      </c>
      <c r="E480">
        <v>120</v>
      </c>
      <c r="F480" s="5"/>
      <c r="G480" s="5"/>
      <c r="H480" s="5"/>
    </row>
    <row r="481" spans="1:8" x14ac:dyDescent="0.3">
      <c r="A481" t="s">
        <v>19</v>
      </c>
      <c r="B481" t="s">
        <v>8</v>
      </c>
      <c r="C481" t="s">
        <v>13</v>
      </c>
      <c r="D481" s="2" t="str">
        <f>"4-5"</f>
        <v>4-5</v>
      </c>
      <c r="E481">
        <v>802</v>
      </c>
      <c r="F481" s="5"/>
      <c r="G481" s="5"/>
      <c r="H481" s="5"/>
    </row>
    <row r="482" spans="1:8" x14ac:dyDescent="0.3">
      <c r="A482" t="s">
        <v>19</v>
      </c>
      <c r="B482" t="s">
        <v>8</v>
      </c>
      <c r="C482" t="s">
        <v>14</v>
      </c>
      <c r="D482" t="str">
        <f>"0-1"</f>
        <v>0-1</v>
      </c>
      <c r="E482">
        <v>0</v>
      </c>
      <c r="F482" s="5">
        <f t="shared" ref="F482:H482" ca="1" si="123">F332+_xlfn.NORM.INV(RAND(),0,0.08)+0.05</f>
        <v>3.3103376172697523</v>
      </c>
      <c r="G482" s="5">
        <f t="shared" ca="1" si="123"/>
        <v>4.26327921434609</v>
      </c>
      <c r="H482" s="5">
        <f t="shared" ca="1" si="123"/>
        <v>3.9451660371695993</v>
      </c>
    </row>
    <row r="483" spans="1:8" x14ac:dyDescent="0.3">
      <c r="A483" t="s">
        <v>19</v>
      </c>
      <c r="B483" t="s">
        <v>8</v>
      </c>
      <c r="C483" t="s">
        <v>14</v>
      </c>
      <c r="D483" t="str">
        <f>"1-2"</f>
        <v>1-2</v>
      </c>
      <c r="E483">
        <v>18</v>
      </c>
      <c r="F483" s="5"/>
      <c r="G483" s="5"/>
      <c r="H483" s="5"/>
    </row>
    <row r="484" spans="1:8" x14ac:dyDescent="0.3">
      <c r="A484" t="s">
        <v>19</v>
      </c>
      <c r="B484" t="s">
        <v>8</v>
      </c>
      <c r="C484" t="s">
        <v>14</v>
      </c>
      <c r="D484" t="str">
        <f>"2-3"</f>
        <v>2-3</v>
      </c>
      <c r="E484">
        <v>31</v>
      </c>
      <c r="F484" s="5"/>
      <c r="G484" s="5"/>
      <c r="H484" s="5"/>
    </row>
    <row r="485" spans="1:8" x14ac:dyDescent="0.3">
      <c r="A485" t="s">
        <v>19</v>
      </c>
      <c r="B485" t="s">
        <v>8</v>
      </c>
      <c r="C485" t="s">
        <v>14</v>
      </c>
      <c r="D485" t="str">
        <f>"3-4"</f>
        <v>3-4</v>
      </c>
      <c r="E485">
        <v>120</v>
      </c>
      <c r="F485" s="5"/>
      <c r="G485" s="5"/>
      <c r="H485" s="5"/>
    </row>
    <row r="486" spans="1:8" x14ac:dyDescent="0.3">
      <c r="A486" t="s">
        <v>19</v>
      </c>
      <c r="B486" t="s">
        <v>8</v>
      </c>
      <c r="C486" t="s">
        <v>14</v>
      </c>
      <c r="D486" s="2" t="str">
        <f>"4-5"</f>
        <v>4-5</v>
      </c>
      <c r="E486">
        <v>802</v>
      </c>
      <c r="F486" s="5"/>
      <c r="G486" s="5"/>
      <c r="H486" s="5"/>
    </row>
    <row r="487" spans="1:8" x14ac:dyDescent="0.3">
      <c r="A487" t="s">
        <v>19</v>
      </c>
      <c r="B487" t="s">
        <v>8</v>
      </c>
      <c r="C487" t="s">
        <v>15</v>
      </c>
      <c r="D487" t="str">
        <f>"0-1"</f>
        <v>0-1</v>
      </c>
      <c r="E487">
        <v>0</v>
      </c>
      <c r="F487" s="5">
        <f t="shared" ref="F487:H487" ca="1" si="124">F337+_xlfn.NORM.INV(RAND(),0,0.08)+0.05</f>
        <v>3.6986327975537123</v>
      </c>
      <c r="G487" s="5">
        <f t="shared" ca="1" si="124"/>
        <v>4.6585343948264297</v>
      </c>
      <c r="H487" s="5">
        <f t="shared" ca="1" si="124"/>
        <v>4.0895433679501023</v>
      </c>
    </row>
    <row r="488" spans="1:8" x14ac:dyDescent="0.3">
      <c r="A488" t="s">
        <v>19</v>
      </c>
      <c r="B488" t="s">
        <v>8</v>
      </c>
      <c r="C488" t="s">
        <v>15</v>
      </c>
      <c r="D488" t="str">
        <f>"1-2"</f>
        <v>1-2</v>
      </c>
      <c r="E488">
        <v>18</v>
      </c>
      <c r="F488" s="5"/>
      <c r="G488" s="5"/>
      <c r="H488" s="5"/>
    </row>
    <row r="489" spans="1:8" x14ac:dyDescent="0.3">
      <c r="A489" t="s">
        <v>19</v>
      </c>
      <c r="B489" t="s">
        <v>8</v>
      </c>
      <c r="C489" t="s">
        <v>15</v>
      </c>
      <c r="D489" t="str">
        <f>"2-3"</f>
        <v>2-3</v>
      </c>
      <c r="E489">
        <v>31</v>
      </c>
      <c r="F489" s="5"/>
      <c r="G489" s="5"/>
      <c r="H489" s="5"/>
    </row>
    <row r="490" spans="1:8" x14ac:dyDescent="0.3">
      <c r="A490" t="s">
        <v>19</v>
      </c>
      <c r="B490" t="s">
        <v>8</v>
      </c>
      <c r="C490" t="s">
        <v>15</v>
      </c>
      <c r="D490" t="str">
        <f>"3-4"</f>
        <v>3-4</v>
      </c>
      <c r="E490">
        <v>120</v>
      </c>
      <c r="F490" s="5"/>
      <c r="G490" s="5"/>
      <c r="H490" s="5"/>
    </row>
    <row r="491" spans="1:8" x14ac:dyDescent="0.3">
      <c r="A491" t="s">
        <v>19</v>
      </c>
      <c r="B491" t="s">
        <v>8</v>
      </c>
      <c r="C491" t="s">
        <v>15</v>
      </c>
      <c r="D491" s="2" t="str">
        <f>"4-5"</f>
        <v>4-5</v>
      </c>
      <c r="E491">
        <v>802</v>
      </c>
      <c r="F491" s="5"/>
      <c r="G491" s="5"/>
      <c r="H491" s="5"/>
    </row>
    <row r="492" spans="1:8" x14ac:dyDescent="0.3">
      <c r="A492" t="s">
        <v>19</v>
      </c>
      <c r="B492" t="s">
        <v>8</v>
      </c>
      <c r="C492" t="s">
        <v>13</v>
      </c>
      <c r="D492" t="str">
        <f>"0-1"</f>
        <v>0-1</v>
      </c>
      <c r="E492">
        <v>0</v>
      </c>
      <c r="F492" s="5">
        <f t="shared" ref="F492:H492" ca="1" si="125">F342+_xlfn.NORM.INV(RAND(),0,0.08)+0.05</f>
        <v>3.1936704836123</v>
      </c>
      <c r="G492" s="5">
        <f t="shared" ca="1" si="125"/>
        <v>4.8794871612551667</v>
      </c>
      <c r="H492" s="5">
        <f t="shared" ca="1" si="125"/>
        <v>3.7110964544114866</v>
      </c>
    </row>
    <row r="493" spans="1:8" x14ac:dyDescent="0.3">
      <c r="A493" t="s">
        <v>19</v>
      </c>
      <c r="B493" t="s">
        <v>8</v>
      </c>
      <c r="C493" t="s">
        <v>13</v>
      </c>
      <c r="D493" t="str">
        <f>"1-2"</f>
        <v>1-2</v>
      </c>
      <c r="E493">
        <v>18</v>
      </c>
      <c r="F493" s="5"/>
      <c r="G493" s="5"/>
      <c r="H493" s="5"/>
    </row>
    <row r="494" spans="1:8" x14ac:dyDescent="0.3">
      <c r="A494" t="s">
        <v>19</v>
      </c>
      <c r="B494" t="s">
        <v>8</v>
      </c>
      <c r="C494" t="s">
        <v>13</v>
      </c>
      <c r="D494" t="str">
        <f>"2-3"</f>
        <v>2-3</v>
      </c>
      <c r="E494">
        <v>31</v>
      </c>
      <c r="F494" s="5"/>
      <c r="G494" s="5"/>
      <c r="H494" s="5"/>
    </row>
    <row r="495" spans="1:8" x14ac:dyDescent="0.3">
      <c r="A495" t="s">
        <v>19</v>
      </c>
      <c r="B495" t="s">
        <v>8</v>
      </c>
      <c r="C495" t="s">
        <v>13</v>
      </c>
      <c r="D495" t="str">
        <f>"3-4"</f>
        <v>3-4</v>
      </c>
      <c r="E495">
        <v>120</v>
      </c>
      <c r="F495" s="5"/>
      <c r="G495" s="5"/>
      <c r="H495" s="5"/>
    </row>
    <row r="496" spans="1:8" x14ac:dyDescent="0.3">
      <c r="A496" t="s">
        <v>19</v>
      </c>
      <c r="B496" t="s">
        <v>8</v>
      </c>
      <c r="C496" t="s">
        <v>13</v>
      </c>
      <c r="D496" s="2" t="str">
        <f>"4-5"</f>
        <v>4-5</v>
      </c>
      <c r="E496">
        <v>802</v>
      </c>
      <c r="F496" s="5"/>
      <c r="G496" s="5"/>
      <c r="H496" s="5"/>
    </row>
    <row r="497" spans="1:8" x14ac:dyDescent="0.3">
      <c r="A497" t="s">
        <v>19</v>
      </c>
      <c r="B497" t="s">
        <v>8</v>
      </c>
      <c r="C497" t="s">
        <v>17</v>
      </c>
      <c r="D497" t="str">
        <f>"0-1"</f>
        <v>0-1</v>
      </c>
      <c r="E497">
        <v>0</v>
      </c>
      <c r="F497" s="5">
        <f t="shared" ref="F497:H497" ca="1" si="126">F347+_xlfn.NORM.INV(RAND(),0,0.08)+0.05</f>
        <v>3.1634667489012913</v>
      </c>
      <c r="G497" s="5">
        <f t="shared" ca="1" si="126"/>
        <v>4.7363576008881267</v>
      </c>
      <c r="H497" s="5">
        <f t="shared" ca="1" si="126"/>
        <v>3.9861707744595027</v>
      </c>
    </row>
    <row r="498" spans="1:8" x14ac:dyDescent="0.3">
      <c r="A498" t="s">
        <v>19</v>
      </c>
      <c r="B498" t="s">
        <v>8</v>
      </c>
      <c r="C498" t="s">
        <v>17</v>
      </c>
      <c r="D498" t="str">
        <f>"1-2"</f>
        <v>1-2</v>
      </c>
      <c r="E498">
        <v>18</v>
      </c>
      <c r="F498" s="5"/>
      <c r="G498" s="5"/>
      <c r="H498" s="5"/>
    </row>
    <row r="499" spans="1:8" x14ac:dyDescent="0.3">
      <c r="A499" t="s">
        <v>19</v>
      </c>
      <c r="B499" t="s">
        <v>8</v>
      </c>
      <c r="C499" t="s">
        <v>17</v>
      </c>
      <c r="D499" t="str">
        <f>"2-3"</f>
        <v>2-3</v>
      </c>
      <c r="E499">
        <v>31</v>
      </c>
      <c r="F499" s="5"/>
      <c r="G499" s="5"/>
      <c r="H499" s="5"/>
    </row>
    <row r="500" spans="1:8" x14ac:dyDescent="0.3">
      <c r="A500" t="s">
        <v>19</v>
      </c>
      <c r="B500" t="s">
        <v>8</v>
      </c>
      <c r="C500" t="s">
        <v>17</v>
      </c>
      <c r="D500" t="str">
        <f>"3-4"</f>
        <v>3-4</v>
      </c>
      <c r="E500">
        <v>120</v>
      </c>
      <c r="F500" s="5"/>
      <c r="G500" s="5"/>
      <c r="H500" s="5"/>
    </row>
    <row r="501" spans="1:8" x14ac:dyDescent="0.3">
      <c r="A501" t="s">
        <v>19</v>
      </c>
      <c r="B501" t="s">
        <v>8</v>
      </c>
      <c r="C501" t="s">
        <v>17</v>
      </c>
      <c r="D501" s="2" t="str">
        <f>"4-5"</f>
        <v>4-5</v>
      </c>
      <c r="E501">
        <v>802</v>
      </c>
      <c r="F501" s="5"/>
      <c r="G501" s="5"/>
      <c r="H501" s="5"/>
    </row>
    <row r="502" spans="1:8" x14ac:dyDescent="0.3">
      <c r="A502" t="s">
        <v>19</v>
      </c>
      <c r="B502" t="s">
        <v>9</v>
      </c>
      <c r="C502" t="s">
        <v>13</v>
      </c>
      <c r="D502" t="str">
        <f>"0-1"</f>
        <v>0-1</v>
      </c>
      <c r="E502">
        <v>0</v>
      </c>
      <c r="F502" s="5">
        <f t="shared" ref="F502:H502" ca="1" si="127">F352+_xlfn.NORM.INV(RAND(),0,0.08)+0.05</f>
        <v>3.4818085561435259</v>
      </c>
      <c r="G502" s="5">
        <f t="shared" ca="1" si="127"/>
        <v>4.5118071093250007</v>
      </c>
      <c r="H502" s="5">
        <f t="shared" ca="1" si="127"/>
        <v>3.8133676861844434</v>
      </c>
    </row>
    <row r="503" spans="1:8" x14ac:dyDescent="0.3">
      <c r="A503" t="s">
        <v>19</v>
      </c>
      <c r="B503" t="s">
        <v>9</v>
      </c>
      <c r="C503" t="s">
        <v>13</v>
      </c>
      <c r="D503" t="str">
        <f>"1-2"</f>
        <v>1-2</v>
      </c>
      <c r="E503">
        <v>18</v>
      </c>
      <c r="F503" s="5"/>
      <c r="G503" s="5"/>
      <c r="H503" s="5"/>
    </row>
    <row r="504" spans="1:8" x14ac:dyDescent="0.3">
      <c r="A504" t="s">
        <v>19</v>
      </c>
      <c r="B504" t="s">
        <v>9</v>
      </c>
      <c r="C504" t="s">
        <v>13</v>
      </c>
      <c r="D504" t="str">
        <f>"2-3"</f>
        <v>2-3</v>
      </c>
      <c r="E504">
        <v>31</v>
      </c>
      <c r="F504" s="5"/>
      <c r="G504" s="5"/>
      <c r="H504" s="5"/>
    </row>
    <row r="505" spans="1:8" x14ac:dyDescent="0.3">
      <c r="A505" t="s">
        <v>19</v>
      </c>
      <c r="B505" t="s">
        <v>9</v>
      </c>
      <c r="C505" t="s">
        <v>13</v>
      </c>
      <c r="D505" t="str">
        <f>"3-4"</f>
        <v>3-4</v>
      </c>
      <c r="E505">
        <v>120</v>
      </c>
      <c r="F505" s="5"/>
      <c r="G505" s="5"/>
      <c r="H505" s="5"/>
    </row>
    <row r="506" spans="1:8" x14ac:dyDescent="0.3">
      <c r="A506" t="s">
        <v>19</v>
      </c>
      <c r="B506" t="s">
        <v>9</v>
      </c>
      <c r="C506" t="s">
        <v>13</v>
      </c>
      <c r="D506" s="2" t="str">
        <f>"4-5"</f>
        <v>4-5</v>
      </c>
      <c r="E506">
        <v>802</v>
      </c>
      <c r="F506" s="5"/>
      <c r="G506" s="5"/>
      <c r="H506" s="5"/>
    </row>
    <row r="507" spans="1:8" x14ac:dyDescent="0.3">
      <c r="A507" t="s">
        <v>19</v>
      </c>
      <c r="B507" t="s">
        <v>9</v>
      </c>
      <c r="C507" t="s">
        <v>14</v>
      </c>
      <c r="D507" t="str">
        <f>"0-1"</f>
        <v>0-1</v>
      </c>
      <c r="E507">
        <v>0</v>
      </c>
      <c r="F507" s="5">
        <f t="shared" ref="F507:H507" ca="1" si="128">F357+_xlfn.NORM.INV(RAND(),0,0.08)+0.05</f>
        <v>3.4454512885163977</v>
      </c>
      <c r="G507" s="5">
        <f t="shared" ca="1" si="128"/>
        <v>4.4411046916336163</v>
      </c>
      <c r="H507" s="5">
        <f t="shared" ca="1" si="128"/>
        <v>4.0885285660122479</v>
      </c>
    </row>
    <row r="508" spans="1:8" x14ac:dyDescent="0.3">
      <c r="A508" t="s">
        <v>19</v>
      </c>
      <c r="B508" t="s">
        <v>9</v>
      </c>
      <c r="C508" t="s">
        <v>14</v>
      </c>
      <c r="D508" t="str">
        <f>"1-2"</f>
        <v>1-2</v>
      </c>
      <c r="E508">
        <v>18</v>
      </c>
      <c r="F508" s="5"/>
      <c r="G508" s="5"/>
      <c r="H508" s="5"/>
    </row>
    <row r="509" spans="1:8" x14ac:dyDescent="0.3">
      <c r="A509" t="s">
        <v>19</v>
      </c>
      <c r="B509" t="s">
        <v>9</v>
      </c>
      <c r="C509" t="s">
        <v>14</v>
      </c>
      <c r="D509" t="str">
        <f>"2-3"</f>
        <v>2-3</v>
      </c>
      <c r="E509">
        <v>31</v>
      </c>
      <c r="F509" s="5"/>
      <c r="G509" s="5"/>
      <c r="H509" s="5"/>
    </row>
    <row r="510" spans="1:8" x14ac:dyDescent="0.3">
      <c r="A510" t="s">
        <v>19</v>
      </c>
      <c r="B510" t="s">
        <v>9</v>
      </c>
      <c r="C510" t="s">
        <v>14</v>
      </c>
      <c r="D510" t="str">
        <f>"3-4"</f>
        <v>3-4</v>
      </c>
      <c r="E510">
        <v>120</v>
      </c>
      <c r="F510" s="5"/>
      <c r="G510" s="5"/>
      <c r="H510" s="5"/>
    </row>
    <row r="511" spans="1:8" x14ac:dyDescent="0.3">
      <c r="A511" t="s">
        <v>19</v>
      </c>
      <c r="B511" t="s">
        <v>9</v>
      </c>
      <c r="C511" t="s">
        <v>14</v>
      </c>
      <c r="D511" s="2" t="str">
        <f>"4-5"</f>
        <v>4-5</v>
      </c>
      <c r="E511">
        <v>802</v>
      </c>
      <c r="F511" s="5"/>
      <c r="G511" s="5"/>
      <c r="H511" s="5"/>
    </row>
    <row r="512" spans="1:8" x14ac:dyDescent="0.3">
      <c r="A512" t="s">
        <v>19</v>
      </c>
      <c r="B512" t="s">
        <v>9</v>
      </c>
      <c r="C512" t="s">
        <v>15</v>
      </c>
      <c r="D512" t="str">
        <f>"0-1"</f>
        <v>0-1</v>
      </c>
      <c r="E512">
        <v>0</v>
      </c>
      <c r="F512" s="5">
        <f t="shared" ref="F512:H512" ca="1" si="129">F362+_xlfn.NORM.INV(RAND(),0,0.08)+0.05</f>
        <v>3.6443617010523135</v>
      </c>
      <c r="G512" s="5">
        <f t="shared" ca="1" si="129"/>
        <v>4.643509611896552</v>
      </c>
      <c r="H512" s="5">
        <f t="shared" ca="1" si="129"/>
        <v>4.0238083958519573</v>
      </c>
    </row>
    <row r="513" spans="1:8" x14ac:dyDescent="0.3">
      <c r="A513" t="s">
        <v>19</v>
      </c>
      <c r="B513" t="s">
        <v>9</v>
      </c>
      <c r="C513" t="s">
        <v>15</v>
      </c>
      <c r="D513" t="str">
        <f>"1-2"</f>
        <v>1-2</v>
      </c>
      <c r="E513">
        <v>18</v>
      </c>
      <c r="F513" s="5"/>
      <c r="G513" s="5"/>
      <c r="H513" s="5"/>
    </row>
    <row r="514" spans="1:8" x14ac:dyDescent="0.3">
      <c r="A514" t="s">
        <v>19</v>
      </c>
      <c r="B514" t="s">
        <v>9</v>
      </c>
      <c r="C514" t="s">
        <v>15</v>
      </c>
      <c r="D514" t="str">
        <f>"2-3"</f>
        <v>2-3</v>
      </c>
      <c r="E514">
        <v>31</v>
      </c>
      <c r="F514" s="5"/>
      <c r="G514" s="5"/>
      <c r="H514" s="5"/>
    </row>
    <row r="515" spans="1:8" x14ac:dyDescent="0.3">
      <c r="A515" t="s">
        <v>19</v>
      </c>
      <c r="B515" t="s">
        <v>9</v>
      </c>
      <c r="C515" t="s">
        <v>15</v>
      </c>
      <c r="D515" t="str">
        <f>"3-4"</f>
        <v>3-4</v>
      </c>
      <c r="E515">
        <v>120</v>
      </c>
      <c r="F515" s="5"/>
      <c r="G515" s="5"/>
      <c r="H515" s="5"/>
    </row>
    <row r="516" spans="1:8" x14ac:dyDescent="0.3">
      <c r="A516" t="s">
        <v>19</v>
      </c>
      <c r="B516" t="s">
        <v>9</v>
      </c>
      <c r="C516" t="s">
        <v>15</v>
      </c>
      <c r="D516" s="2" t="str">
        <f>"4-5"</f>
        <v>4-5</v>
      </c>
      <c r="E516">
        <v>802</v>
      </c>
      <c r="F516" s="5"/>
      <c r="G516" s="5"/>
      <c r="H516" s="5"/>
    </row>
    <row r="517" spans="1:8" x14ac:dyDescent="0.3">
      <c r="A517" t="s">
        <v>19</v>
      </c>
      <c r="B517" t="s">
        <v>9</v>
      </c>
      <c r="C517" t="s">
        <v>13</v>
      </c>
      <c r="D517" t="str">
        <f>"0-1"</f>
        <v>0-1</v>
      </c>
      <c r="E517">
        <v>0</v>
      </c>
      <c r="F517" s="5">
        <f t="shared" ref="F517:H517" ca="1" si="130">F367+_xlfn.NORM.INV(RAND(),0,0.08)+0.05</f>
        <v>3.2907341562385417</v>
      </c>
      <c r="G517" s="5">
        <f t="shared" ca="1" si="130"/>
        <v>4.3982095469249405</v>
      </c>
      <c r="H517" s="5">
        <f t="shared" ca="1" si="130"/>
        <v>3.7881018107316811</v>
      </c>
    </row>
    <row r="518" spans="1:8" x14ac:dyDescent="0.3">
      <c r="A518" t="s">
        <v>19</v>
      </c>
      <c r="B518" t="s">
        <v>9</v>
      </c>
      <c r="C518" t="s">
        <v>13</v>
      </c>
      <c r="D518" t="str">
        <f>"1-2"</f>
        <v>1-2</v>
      </c>
      <c r="E518">
        <v>18</v>
      </c>
      <c r="F518" s="5"/>
      <c r="G518" s="5"/>
      <c r="H518" s="5"/>
    </row>
    <row r="519" spans="1:8" x14ac:dyDescent="0.3">
      <c r="A519" t="s">
        <v>19</v>
      </c>
      <c r="B519" t="s">
        <v>9</v>
      </c>
      <c r="C519" t="s">
        <v>13</v>
      </c>
      <c r="D519" t="str">
        <f>"2-3"</f>
        <v>2-3</v>
      </c>
      <c r="E519">
        <v>31</v>
      </c>
      <c r="F519" s="5"/>
      <c r="G519" s="5"/>
      <c r="H519" s="5"/>
    </row>
    <row r="520" spans="1:8" x14ac:dyDescent="0.3">
      <c r="A520" t="s">
        <v>19</v>
      </c>
      <c r="B520" t="s">
        <v>9</v>
      </c>
      <c r="C520" t="s">
        <v>13</v>
      </c>
      <c r="D520" t="str">
        <f>"3-4"</f>
        <v>3-4</v>
      </c>
      <c r="E520">
        <v>120</v>
      </c>
      <c r="F520" s="5"/>
      <c r="G520" s="5"/>
      <c r="H520" s="5"/>
    </row>
    <row r="521" spans="1:8" x14ac:dyDescent="0.3">
      <c r="A521" t="s">
        <v>19</v>
      </c>
      <c r="B521" t="s">
        <v>9</v>
      </c>
      <c r="C521" t="s">
        <v>13</v>
      </c>
      <c r="D521" s="2" t="str">
        <f>"4-5"</f>
        <v>4-5</v>
      </c>
      <c r="E521">
        <v>802</v>
      </c>
      <c r="F521" s="5"/>
      <c r="G521" s="5"/>
      <c r="H521" s="5"/>
    </row>
    <row r="522" spans="1:8" x14ac:dyDescent="0.3">
      <c r="A522" t="s">
        <v>19</v>
      </c>
      <c r="B522" t="s">
        <v>9</v>
      </c>
      <c r="C522" t="s">
        <v>17</v>
      </c>
      <c r="D522" t="str">
        <f>"0-1"</f>
        <v>0-1</v>
      </c>
      <c r="E522">
        <v>0</v>
      </c>
      <c r="F522" s="5">
        <f t="shared" ref="F522:H522" ca="1" si="131">F372+_xlfn.NORM.INV(RAND(),0,0.08)+0.05</f>
        <v>3.3716604419706231</v>
      </c>
      <c r="G522" s="5">
        <f t="shared" ca="1" si="131"/>
        <v>4.6392977850366872</v>
      </c>
      <c r="H522" s="5">
        <f t="shared" ca="1" si="131"/>
        <v>3.8137540144370692</v>
      </c>
    </row>
    <row r="523" spans="1:8" x14ac:dyDescent="0.3">
      <c r="A523" t="s">
        <v>19</v>
      </c>
      <c r="B523" t="s">
        <v>9</v>
      </c>
      <c r="C523" t="s">
        <v>17</v>
      </c>
      <c r="D523" t="str">
        <f>"1-2"</f>
        <v>1-2</v>
      </c>
      <c r="E523">
        <v>18</v>
      </c>
      <c r="F523" s="5"/>
      <c r="G523" s="5"/>
      <c r="H523" s="5"/>
    </row>
    <row r="524" spans="1:8" x14ac:dyDescent="0.3">
      <c r="A524" t="s">
        <v>19</v>
      </c>
      <c r="B524" t="s">
        <v>9</v>
      </c>
      <c r="C524" t="s">
        <v>17</v>
      </c>
      <c r="D524" t="str">
        <f>"2-3"</f>
        <v>2-3</v>
      </c>
      <c r="E524">
        <v>31</v>
      </c>
      <c r="F524" s="5"/>
      <c r="G524" s="5"/>
      <c r="H524" s="5"/>
    </row>
    <row r="525" spans="1:8" x14ac:dyDescent="0.3">
      <c r="A525" t="s">
        <v>19</v>
      </c>
      <c r="B525" t="s">
        <v>9</v>
      </c>
      <c r="C525" t="s">
        <v>17</v>
      </c>
      <c r="D525" t="str">
        <f>"3-4"</f>
        <v>3-4</v>
      </c>
      <c r="E525">
        <v>120</v>
      </c>
      <c r="F525" s="5"/>
      <c r="G525" s="5"/>
      <c r="H525" s="5"/>
    </row>
    <row r="526" spans="1:8" x14ac:dyDescent="0.3">
      <c r="A526" t="s">
        <v>19</v>
      </c>
      <c r="B526" t="s">
        <v>9</v>
      </c>
      <c r="C526" t="s">
        <v>17</v>
      </c>
      <c r="D526" s="2" t="str">
        <f>"4-5"</f>
        <v>4-5</v>
      </c>
      <c r="E526">
        <v>802</v>
      </c>
      <c r="F526" s="5"/>
      <c r="G526" s="5"/>
      <c r="H526" s="5"/>
    </row>
    <row r="527" spans="1:8" x14ac:dyDescent="0.3">
      <c r="A527" t="s">
        <v>19</v>
      </c>
      <c r="B527" t="s">
        <v>10</v>
      </c>
      <c r="C527" t="s">
        <v>13</v>
      </c>
      <c r="D527" t="str">
        <f>"0-1"</f>
        <v>0-1</v>
      </c>
      <c r="E527">
        <v>0</v>
      </c>
      <c r="F527" s="5">
        <f t="shared" ref="F527:H527" ca="1" si="132">F377+_xlfn.NORM.INV(RAND(),0,0.08)+0.05</f>
        <v>3.5976284866113586</v>
      </c>
      <c r="G527" s="5">
        <f t="shared" ca="1" si="132"/>
        <v>4.7387267175884675</v>
      </c>
      <c r="H527" s="5">
        <f t="shared" ca="1" si="132"/>
        <v>3.9970436314753828</v>
      </c>
    </row>
    <row r="528" spans="1:8" x14ac:dyDescent="0.3">
      <c r="A528" t="s">
        <v>19</v>
      </c>
      <c r="B528" t="s">
        <v>10</v>
      </c>
      <c r="C528" t="s">
        <v>13</v>
      </c>
      <c r="D528" t="str">
        <f>"1-2"</f>
        <v>1-2</v>
      </c>
      <c r="E528">
        <v>18</v>
      </c>
      <c r="F528" s="5"/>
      <c r="G528" s="5"/>
      <c r="H528" s="5"/>
    </row>
    <row r="529" spans="1:8" x14ac:dyDescent="0.3">
      <c r="A529" t="s">
        <v>19</v>
      </c>
      <c r="B529" t="s">
        <v>10</v>
      </c>
      <c r="C529" t="s">
        <v>13</v>
      </c>
      <c r="D529" t="str">
        <f>"2-3"</f>
        <v>2-3</v>
      </c>
      <c r="E529">
        <v>31</v>
      </c>
      <c r="F529" s="5"/>
      <c r="G529" s="5"/>
      <c r="H529" s="5"/>
    </row>
    <row r="530" spans="1:8" x14ac:dyDescent="0.3">
      <c r="A530" t="s">
        <v>19</v>
      </c>
      <c r="B530" t="s">
        <v>10</v>
      </c>
      <c r="C530" t="s">
        <v>13</v>
      </c>
      <c r="D530" t="str">
        <f>"3-4"</f>
        <v>3-4</v>
      </c>
      <c r="E530">
        <v>120</v>
      </c>
      <c r="F530" s="5"/>
      <c r="G530" s="5"/>
      <c r="H530" s="5"/>
    </row>
    <row r="531" spans="1:8" x14ac:dyDescent="0.3">
      <c r="A531" t="s">
        <v>19</v>
      </c>
      <c r="B531" t="s">
        <v>10</v>
      </c>
      <c r="C531" t="s">
        <v>13</v>
      </c>
      <c r="D531" s="2" t="str">
        <f>"4-5"</f>
        <v>4-5</v>
      </c>
      <c r="E531">
        <v>802</v>
      </c>
      <c r="F531" s="5"/>
      <c r="G531" s="5"/>
      <c r="H531" s="5"/>
    </row>
    <row r="532" spans="1:8" x14ac:dyDescent="0.3">
      <c r="A532" t="s">
        <v>19</v>
      </c>
      <c r="B532" t="s">
        <v>10</v>
      </c>
      <c r="C532" t="s">
        <v>14</v>
      </c>
      <c r="D532" t="str">
        <f>"0-1"</f>
        <v>0-1</v>
      </c>
      <c r="E532">
        <v>0</v>
      </c>
      <c r="F532" s="5">
        <f t="shared" ref="F532:H532" ca="1" si="133">F382+_xlfn.NORM.INV(RAND(),0,0.08)+0.05</f>
        <v>3.4198001543031746</v>
      </c>
      <c r="G532" s="5">
        <f t="shared" ca="1" si="133"/>
        <v>4.2660402336373426</v>
      </c>
      <c r="H532" s="5">
        <f t="shared" ca="1" si="133"/>
        <v>3.5301081435706192</v>
      </c>
    </row>
    <row r="533" spans="1:8" x14ac:dyDescent="0.3">
      <c r="A533" t="s">
        <v>19</v>
      </c>
      <c r="B533" t="s">
        <v>10</v>
      </c>
      <c r="C533" t="s">
        <v>14</v>
      </c>
      <c r="D533" t="str">
        <f>"1-2"</f>
        <v>1-2</v>
      </c>
      <c r="E533">
        <v>18</v>
      </c>
      <c r="F533" s="5"/>
      <c r="G533" s="5"/>
      <c r="H533" s="5"/>
    </row>
    <row r="534" spans="1:8" x14ac:dyDescent="0.3">
      <c r="A534" t="s">
        <v>19</v>
      </c>
      <c r="B534" t="s">
        <v>10</v>
      </c>
      <c r="C534" t="s">
        <v>14</v>
      </c>
      <c r="D534" t="str">
        <f>"2-3"</f>
        <v>2-3</v>
      </c>
      <c r="E534">
        <v>31</v>
      </c>
      <c r="F534" s="5"/>
      <c r="G534" s="5"/>
      <c r="H534" s="5"/>
    </row>
    <row r="535" spans="1:8" x14ac:dyDescent="0.3">
      <c r="A535" t="s">
        <v>19</v>
      </c>
      <c r="B535" t="s">
        <v>10</v>
      </c>
      <c r="C535" t="s">
        <v>14</v>
      </c>
      <c r="D535" t="str">
        <f>"3-4"</f>
        <v>3-4</v>
      </c>
      <c r="E535">
        <v>120</v>
      </c>
      <c r="F535" s="5"/>
      <c r="G535" s="5"/>
      <c r="H535" s="5"/>
    </row>
    <row r="536" spans="1:8" x14ac:dyDescent="0.3">
      <c r="A536" t="s">
        <v>19</v>
      </c>
      <c r="B536" t="s">
        <v>10</v>
      </c>
      <c r="C536" t="s">
        <v>14</v>
      </c>
      <c r="D536" s="2" t="str">
        <f>"4-5"</f>
        <v>4-5</v>
      </c>
      <c r="E536">
        <v>802</v>
      </c>
      <c r="F536" s="5"/>
      <c r="G536" s="5"/>
      <c r="H536" s="5"/>
    </row>
    <row r="537" spans="1:8" x14ac:dyDescent="0.3">
      <c r="A537" t="s">
        <v>19</v>
      </c>
      <c r="B537" t="s">
        <v>10</v>
      </c>
      <c r="C537" t="s">
        <v>15</v>
      </c>
      <c r="D537" t="str">
        <f>"0-1"</f>
        <v>0-1</v>
      </c>
      <c r="E537">
        <v>0</v>
      </c>
      <c r="F537" s="5">
        <f t="shared" ref="F537:H537" ca="1" si="134">F387+_xlfn.NORM.INV(RAND(),0,0.08)+0.05</f>
        <v>3.388029053843121</v>
      </c>
      <c r="G537" s="5">
        <f t="shared" ca="1" si="134"/>
        <v>4.7533916982316349</v>
      </c>
      <c r="H537" s="5">
        <f t="shared" ca="1" si="134"/>
        <v>3.8327490503923682</v>
      </c>
    </row>
    <row r="538" spans="1:8" x14ac:dyDescent="0.3">
      <c r="A538" t="s">
        <v>19</v>
      </c>
      <c r="B538" t="s">
        <v>10</v>
      </c>
      <c r="C538" t="s">
        <v>15</v>
      </c>
      <c r="D538" t="str">
        <f>"1-2"</f>
        <v>1-2</v>
      </c>
      <c r="E538">
        <v>18</v>
      </c>
      <c r="F538" s="5"/>
      <c r="G538" s="5"/>
      <c r="H538" s="5"/>
    </row>
    <row r="539" spans="1:8" x14ac:dyDescent="0.3">
      <c r="A539" t="s">
        <v>19</v>
      </c>
      <c r="B539" t="s">
        <v>10</v>
      </c>
      <c r="C539" t="s">
        <v>15</v>
      </c>
      <c r="D539" t="str">
        <f>"2-3"</f>
        <v>2-3</v>
      </c>
      <c r="E539">
        <v>31</v>
      </c>
      <c r="F539" s="5"/>
      <c r="G539" s="5"/>
      <c r="H539" s="5"/>
    </row>
    <row r="540" spans="1:8" x14ac:dyDescent="0.3">
      <c r="A540" t="s">
        <v>19</v>
      </c>
      <c r="B540" t="s">
        <v>10</v>
      </c>
      <c r="C540" t="s">
        <v>15</v>
      </c>
      <c r="D540" t="str">
        <f>"3-4"</f>
        <v>3-4</v>
      </c>
      <c r="E540">
        <v>120</v>
      </c>
      <c r="F540" s="5"/>
      <c r="G540" s="5"/>
      <c r="H540" s="5"/>
    </row>
    <row r="541" spans="1:8" x14ac:dyDescent="0.3">
      <c r="A541" t="s">
        <v>19</v>
      </c>
      <c r="B541" t="s">
        <v>10</v>
      </c>
      <c r="C541" t="s">
        <v>15</v>
      </c>
      <c r="D541" s="2" t="str">
        <f>"4-5"</f>
        <v>4-5</v>
      </c>
      <c r="E541">
        <v>802</v>
      </c>
      <c r="F541" s="5"/>
      <c r="G541" s="5"/>
      <c r="H541" s="5"/>
    </row>
    <row r="542" spans="1:8" x14ac:dyDescent="0.3">
      <c r="A542" t="s">
        <v>19</v>
      </c>
      <c r="B542" t="s">
        <v>10</v>
      </c>
      <c r="C542" t="s">
        <v>13</v>
      </c>
      <c r="D542" t="str">
        <f>"0-1"</f>
        <v>0-1</v>
      </c>
      <c r="E542">
        <v>0</v>
      </c>
      <c r="F542" s="5">
        <f t="shared" ref="F542:H542" ca="1" si="135">F392+_xlfn.NORM.INV(RAND(),0,0.08)+0.05</f>
        <v>3.1048631351337632</v>
      </c>
      <c r="G542" s="5">
        <f t="shared" ca="1" si="135"/>
        <v>4.5039535664340198</v>
      </c>
      <c r="H542" s="5">
        <f t="shared" ca="1" si="135"/>
        <v>4.0398943150970785</v>
      </c>
    </row>
    <row r="543" spans="1:8" x14ac:dyDescent="0.3">
      <c r="A543" t="s">
        <v>19</v>
      </c>
      <c r="B543" t="s">
        <v>10</v>
      </c>
      <c r="C543" t="s">
        <v>13</v>
      </c>
      <c r="D543" t="str">
        <f>"1-2"</f>
        <v>1-2</v>
      </c>
      <c r="E543">
        <v>18</v>
      </c>
      <c r="F543" s="5"/>
      <c r="G543" s="5"/>
      <c r="H543" s="5"/>
    </row>
    <row r="544" spans="1:8" x14ac:dyDescent="0.3">
      <c r="A544" t="s">
        <v>19</v>
      </c>
      <c r="B544" t="s">
        <v>10</v>
      </c>
      <c r="C544" t="s">
        <v>13</v>
      </c>
      <c r="D544" t="str">
        <f>"2-3"</f>
        <v>2-3</v>
      </c>
      <c r="E544">
        <v>31</v>
      </c>
      <c r="F544" s="5"/>
      <c r="G544" s="5"/>
      <c r="H544" s="5"/>
    </row>
    <row r="545" spans="1:8" x14ac:dyDescent="0.3">
      <c r="A545" t="s">
        <v>19</v>
      </c>
      <c r="B545" t="s">
        <v>10</v>
      </c>
      <c r="C545" t="s">
        <v>13</v>
      </c>
      <c r="D545" t="str">
        <f>"3-4"</f>
        <v>3-4</v>
      </c>
      <c r="E545">
        <v>120</v>
      </c>
      <c r="F545" s="5"/>
      <c r="G545" s="5"/>
      <c r="H545" s="5"/>
    </row>
    <row r="546" spans="1:8" x14ac:dyDescent="0.3">
      <c r="A546" t="s">
        <v>19</v>
      </c>
      <c r="B546" t="s">
        <v>10</v>
      </c>
      <c r="C546" t="s">
        <v>13</v>
      </c>
      <c r="D546" s="2" t="str">
        <f>"4-5"</f>
        <v>4-5</v>
      </c>
      <c r="E546">
        <v>802</v>
      </c>
      <c r="F546" s="5"/>
      <c r="G546" s="5"/>
      <c r="H546" s="5"/>
    </row>
    <row r="547" spans="1:8" x14ac:dyDescent="0.3">
      <c r="A547" t="s">
        <v>19</v>
      </c>
      <c r="B547" t="s">
        <v>10</v>
      </c>
      <c r="C547" t="s">
        <v>17</v>
      </c>
      <c r="D547" t="str">
        <f>"0-1"</f>
        <v>0-1</v>
      </c>
      <c r="E547">
        <v>0</v>
      </c>
      <c r="F547" s="5">
        <f t="shared" ref="F547:H547" ca="1" si="136">F397+_xlfn.NORM.INV(RAND(),0,0.08)+0.05</f>
        <v>3.1194157024325047</v>
      </c>
      <c r="G547" s="5">
        <f t="shared" ca="1" si="136"/>
        <v>4.6620983498639106</v>
      </c>
      <c r="H547" s="5">
        <f t="shared" ca="1" si="136"/>
        <v>3.874015654176032</v>
      </c>
    </row>
    <row r="548" spans="1:8" x14ac:dyDescent="0.3">
      <c r="A548" t="s">
        <v>19</v>
      </c>
      <c r="B548" t="s">
        <v>10</v>
      </c>
      <c r="C548" t="s">
        <v>17</v>
      </c>
      <c r="D548" t="str">
        <f>"1-2"</f>
        <v>1-2</v>
      </c>
      <c r="E548">
        <v>18</v>
      </c>
      <c r="F548" s="5"/>
      <c r="G548" s="5"/>
      <c r="H548" s="5"/>
    </row>
    <row r="549" spans="1:8" x14ac:dyDescent="0.3">
      <c r="A549" t="s">
        <v>19</v>
      </c>
      <c r="B549" t="s">
        <v>10</v>
      </c>
      <c r="C549" t="s">
        <v>17</v>
      </c>
      <c r="D549" t="str">
        <f>"2-3"</f>
        <v>2-3</v>
      </c>
      <c r="E549">
        <v>31</v>
      </c>
      <c r="F549" s="5"/>
      <c r="G549" s="5"/>
      <c r="H549" s="5"/>
    </row>
    <row r="550" spans="1:8" x14ac:dyDescent="0.3">
      <c r="A550" t="s">
        <v>19</v>
      </c>
      <c r="B550" t="s">
        <v>10</v>
      </c>
      <c r="C550" t="s">
        <v>17</v>
      </c>
      <c r="D550" t="str">
        <f>"3-4"</f>
        <v>3-4</v>
      </c>
      <c r="E550">
        <v>120</v>
      </c>
      <c r="F550" s="5"/>
      <c r="G550" s="5"/>
      <c r="H550" s="5"/>
    </row>
    <row r="551" spans="1:8" x14ac:dyDescent="0.3">
      <c r="A551" t="s">
        <v>19</v>
      </c>
      <c r="B551" t="s">
        <v>10</v>
      </c>
      <c r="C551" t="s">
        <v>17</v>
      </c>
      <c r="D551" s="2" t="str">
        <f>"4-5"</f>
        <v>4-5</v>
      </c>
      <c r="E551">
        <v>802</v>
      </c>
      <c r="F551" s="5"/>
      <c r="G551" s="5"/>
      <c r="H551" s="5"/>
    </row>
    <row r="552" spans="1:8" x14ac:dyDescent="0.3">
      <c r="A552" t="s">
        <v>19</v>
      </c>
      <c r="B552" t="s">
        <v>11</v>
      </c>
      <c r="C552" t="s">
        <v>13</v>
      </c>
      <c r="D552" t="str">
        <f>"0-1"</f>
        <v>0-1</v>
      </c>
      <c r="E552">
        <v>0</v>
      </c>
      <c r="F552" s="5">
        <f t="shared" ref="F552:H552" ca="1" si="137">F402+_xlfn.NORM.INV(RAND(),0,0.08)+0.05</f>
        <v>3.4706445529524617</v>
      </c>
      <c r="G552" s="5">
        <f t="shared" ca="1" si="137"/>
        <v>4.6779731808724714</v>
      </c>
      <c r="H552" s="5">
        <f t="shared" ca="1" si="137"/>
        <v>3.8343761745419078</v>
      </c>
    </row>
    <row r="553" spans="1:8" x14ac:dyDescent="0.3">
      <c r="A553" t="s">
        <v>19</v>
      </c>
      <c r="B553" t="s">
        <v>11</v>
      </c>
      <c r="C553" t="s">
        <v>13</v>
      </c>
      <c r="D553" t="str">
        <f>"1-2"</f>
        <v>1-2</v>
      </c>
      <c r="E553">
        <v>18</v>
      </c>
      <c r="F553" s="5"/>
      <c r="G553" s="5"/>
      <c r="H553" s="5"/>
    </row>
    <row r="554" spans="1:8" x14ac:dyDescent="0.3">
      <c r="A554" t="s">
        <v>19</v>
      </c>
      <c r="B554" t="s">
        <v>11</v>
      </c>
      <c r="C554" t="s">
        <v>13</v>
      </c>
      <c r="D554" t="str">
        <f>"2-3"</f>
        <v>2-3</v>
      </c>
      <c r="E554">
        <v>31</v>
      </c>
      <c r="F554" s="5"/>
      <c r="G554" s="5"/>
      <c r="H554" s="5"/>
    </row>
    <row r="555" spans="1:8" x14ac:dyDescent="0.3">
      <c r="A555" t="s">
        <v>19</v>
      </c>
      <c r="B555" t="s">
        <v>11</v>
      </c>
      <c r="C555" t="s">
        <v>13</v>
      </c>
      <c r="D555" t="str">
        <f>"3-4"</f>
        <v>3-4</v>
      </c>
      <c r="E555">
        <v>120</v>
      </c>
      <c r="F555" s="5"/>
      <c r="G555" s="5"/>
      <c r="H555" s="5"/>
    </row>
    <row r="556" spans="1:8" x14ac:dyDescent="0.3">
      <c r="A556" t="s">
        <v>19</v>
      </c>
      <c r="B556" t="s">
        <v>11</v>
      </c>
      <c r="C556" t="s">
        <v>13</v>
      </c>
      <c r="D556" s="2" t="str">
        <f>"4-5"</f>
        <v>4-5</v>
      </c>
      <c r="E556">
        <v>802</v>
      </c>
      <c r="F556" s="5"/>
      <c r="G556" s="5"/>
      <c r="H556" s="5"/>
    </row>
    <row r="557" spans="1:8" x14ac:dyDescent="0.3">
      <c r="A557" t="s">
        <v>19</v>
      </c>
      <c r="B557" t="s">
        <v>11</v>
      </c>
      <c r="C557" t="s">
        <v>14</v>
      </c>
      <c r="D557" t="str">
        <f>"0-1"</f>
        <v>0-1</v>
      </c>
      <c r="E557">
        <v>0</v>
      </c>
      <c r="F557" s="5">
        <f t="shared" ref="F557:H557" ca="1" si="138">F407+_xlfn.NORM.INV(RAND(),0,0.08)+0.05</f>
        <v>3.5365972371583627</v>
      </c>
      <c r="G557" s="5">
        <f t="shared" ca="1" si="138"/>
        <v>4.2594429606933479</v>
      </c>
      <c r="H557" s="5">
        <f t="shared" ca="1" si="138"/>
        <v>3.7751834256558183</v>
      </c>
    </row>
    <row r="558" spans="1:8" x14ac:dyDescent="0.3">
      <c r="A558" t="s">
        <v>19</v>
      </c>
      <c r="B558" t="s">
        <v>11</v>
      </c>
      <c r="C558" t="s">
        <v>14</v>
      </c>
      <c r="D558" t="str">
        <f>"1-2"</f>
        <v>1-2</v>
      </c>
      <c r="E558">
        <v>18</v>
      </c>
      <c r="F558" s="5"/>
      <c r="G558" s="5"/>
      <c r="H558" s="5"/>
    </row>
    <row r="559" spans="1:8" x14ac:dyDescent="0.3">
      <c r="A559" t="s">
        <v>19</v>
      </c>
      <c r="B559" t="s">
        <v>11</v>
      </c>
      <c r="C559" t="s">
        <v>14</v>
      </c>
      <c r="D559" t="str">
        <f>"2-3"</f>
        <v>2-3</v>
      </c>
      <c r="E559">
        <v>31</v>
      </c>
      <c r="F559" s="5"/>
      <c r="G559" s="5"/>
      <c r="H559" s="5"/>
    </row>
    <row r="560" spans="1:8" x14ac:dyDescent="0.3">
      <c r="A560" t="s">
        <v>19</v>
      </c>
      <c r="B560" t="s">
        <v>11</v>
      </c>
      <c r="C560" t="s">
        <v>14</v>
      </c>
      <c r="D560" t="str">
        <f>"3-4"</f>
        <v>3-4</v>
      </c>
      <c r="E560">
        <v>120</v>
      </c>
      <c r="F560" s="5"/>
      <c r="G560" s="5"/>
      <c r="H560" s="5"/>
    </row>
    <row r="561" spans="1:8" x14ac:dyDescent="0.3">
      <c r="A561" t="s">
        <v>19</v>
      </c>
      <c r="B561" t="s">
        <v>11</v>
      </c>
      <c r="C561" t="s">
        <v>14</v>
      </c>
      <c r="D561" s="2" t="str">
        <f>"4-5"</f>
        <v>4-5</v>
      </c>
      <c r="E561">
        <v>802</v>
      </c>
      <c r="F561" s="5"/>
      <c r="G561" s="5"/>
      <c r="H561" s="5"/>
    </row>
    <row r="562" spans="1:8" x14ac:dyDescent="0.3">
      <c r="A562" t="s">
        <v>19</v>
      </c>
      <c r="B562" t="s">
        <v>11</v>
      </c>
      <c r="C562" t="s">
        <v>15</v>
      </c>
      <c r="D562" t="str">
        <f>"0-1"</f>
        <v>0-1</v>
      </c>
      <c r="E562">
        <v>0</v>
      </c>
      <c r="F562" s="5">
        <f t="shared" ref="F562:H562" ca="1" si="139">F412+_xlfn.NORM.INV(RAND(),0,0.08)+0.05</f>
        <v>3.3519688847411273</v>
      </c>
      <c r="G562" s="5">
        <f t="shared" ca="1" si="139"/>
        <v>4.6762765539916309</v>
      </c>
      <c r="H562" s="5">
        <f t="shared" ca="1" si="139"/>
        <v>3.7987111095776771</v>
      </c>
    </row>
    <row r="563" spans="1:8" x14ac:dyDescent="0.3">
      <c r="A563" t="s">
        <v>19</v>
      </c>
      <c r="B563" t="s">
        <v>11</v>
      </c>
      <c r="C563" t="s">
        <v>15</v>
      </c>
      <c r="D563" t="str">
        <f>"1-2"</f>
        <v>1-2</v>
      </c>
      <c r="E563">
        <v>18</v>
      </c>
      <c r="F563" s="5"/>
      <c r="G563" s="5"/>
      <c r="H563" s="5"/>
    </row>
    <row r="564" spans="1:8" x14ac:dyDescent="0.3">
      <c r="A564" t="s">
        <v>19</v>
      </c>
      <c r="B564" t="s">
        <v>11</v>
      </c>
      <c r="C564" t="s">
        <v>15</v>
      </c>
      <c r="D564" t="str">
        <f>"2-3"</f>
        <v>2-3</v>
      </c>
      <c r="E564">
        <v>31</v>
      </c>
      <c r="F564" s="5"/>
      <c r="G564" s="5"/>
      <c r="H564" s="5"/>
    </row>
    <row r="565" spans="1:8" x14ac:dyDescent="0.3">
      <c r="A565" t="s">
        <v>19</v>
      </c>
      <c r="B565" t="s">
        <v>11</v>
      </c>
      <c r="C565" t="s">
        <v>15</v>
      </c>
      <c r="D565" t="str">
        <f>"3-4"</f>
        <v>3-4</v>
      </c>
      <c r="E565">
        <v>120</v>
      </c>
      <c r="F565" s="5"/>
      <c r="G565" s="5"/>
      <c r="H565" s="5"/>
    </row>
    <row r="566" spans="1:8" x14ac:dyDescent="0.3">
      <c r="A566" t="s">
        <v>19</v>
      </c>
      <c r="B566" t="s">
        <v>11</v>
      </c>
      <c r="C566" t="s">
        <v>15</v>
      </c>
      <c r="D566" s="2" t="str">
        <f>"4-5"</f>
        <v>4-5</v>
      </c>
      <c r="E566">
        <v>802</v>
      </c>
      <c r="F566" s="5"/>
      <c r="G566" s="5"/>
      <c r="H566" s="5"/>
    </row>
    <row r="567" spans="1:8" x14ac:dyDescent="0.3">
      <c r="A567" t="s">
        <v>19</v>
      </c>
      <c r="B567" t="s">
        <v>11</v>
      </c>
      <c r="C567" t="s">
        <v>13</v>
      </c>
      <c r="D567" t="str">
        <f>"0-1"</f>
        <v>0-1</v>
      </c>
      <c r="E567">
        <v>0</v>
      </c>
      <c r="F567" s="5">
        <f t="shared" ref="F567:H567" ca="1" si="140">F417+_xlfn.NORM.INV(RAND(),0,0.08)+0.05</f>
        <v>3.4558823159101877</v>
      </c>
      <c r="G567" s="5">
        <f t="shared" ca="1" si="140"/>
        <v>4.6225063705918741</v>
      </c>
      <c r="H567" s="5">
        <f t="shared" ca="1" si="140"/>
        <v>4.0229870911668106</v>
      </c>
    </row>
    <row r="568" spans="1:8" x14ac:dyDescent="0.3">
      <c r="A568" t="s">
        <v>19</v>
      </c>
      <c r="B568" t="s">
        <v>11</v>
      </c>
      <c r="C568" t="s">
        <v>13</v>
      </c>
      <c r="D568" t="str">
        <f>"1-2"</f>
        <v>1-2</v>
      </c>
      <c r="E568">
        <v>18</v>
      </c>
      <c r="F568" s="5"/>
      <c r="G568" s="5"/>
      <c r="H568" s="5"/>
    </row>
    <row r="569" spans="1:8" x14ac:dyDescent="0.3">
      <c r="A569" t="s">
        <v>19</v>
      </c>
      <c r="B569" t="s">
        <v>11</v>
      </c>
      <c r="C569" t="s">
        <v>13</v>
      </c>
      <c r="D569" t="str">
        <f>"2-3"</f>
        <v>2-3</v>
      </c>
      <c r="E569">
        <v>31</v>
      </c>
      <c r="F569" s="5"/>
      <c r="G569" s="5"/>
      <c r="H569" s="5"/>
    </row>
    <row r="570" spans="1:8" x14ac:dyDescent="0.3">
      <c r="A570" t="s">
        <v>19</v>
      </c>
      <c r="B570" t="s">
        <v>11</v>
      </c>
      <c r="C570" t="s">
        <v>13</v>
      </c>
      <c r="D570" t="str">
        <f>"3-4"</f>
        <v>3-4</v>
      </c>
      <c r="E570">
        <v>120</v>
      </c>
      <c r="F570" s="5"/>
      <c r="G570" s="5"/>
      <c r="H570" s="5"/>
    </row>
    <row r="571" spans="1:8" x14ac:dyDescent="0.3">
      <c r="A571" t="s">
        <v>19</v>
      </c>
      <c r="B571" t="s">
        <v>11</v>
      </c>
      <c r="C571" t="s">
        <v>13</v>
      </c>
      <c r="D571" s="2" t="str">
        <f>"4-5"</f>
        <v>4-5</v>
      </c>
      <c r="E571">
        <v>802</v>
      </c>
      <c r="F571" s="5"/>
      <c r="G571" s="5"/>
      <c r="H571" s="5"/>
    </row>
    <row r="572" spans="1:8" x14ac:dyDescent="0.3">
      <c r="A572" t="s">
        <v>19</v>
      </c>
      <c r="B572" t="s">
        <v>11</v>
      </c>
      <c r="C572" t="s">
        <v>17</v>
      </c>
      <c r="D572" t="str">
        <f>"0-1"</f>
        <v>0-1</v>
      </c>
      <c r="E572">
        <v>0</v>
      </c>
      <c r="F572" s="5">
        <f t="shared" ref="F572:H572" ca="1" si="141">F422+_xlfn.NORM.INV(RAND(),0,0.08)+0.05</f>
        <v>3.1527808792230099</v>
      </c>
      <c r="G572" s="5">
        <f t="shared" ca="1" si="141"/>
        <v>4.5206054553603749</v>
      </c>
      <c r="H572" s="5">
        <f t="shared" ca="1" si="141"/>
        <v>4.154772216737241</v>
      </c>
    </row>
    <row r="573" spans="1:8" x14ac:dyDescent="0.3">
      <c r="A573" t="s">
        <v>19</v>
      </c>
      <c r="B573" t="s">
        <v>11</v>
      </c>
      <c r="C573" t="s">
        <v>17</v>
      </c>
      <c r="D573" t="str">
        <f>"1-2"</f>
        <v>1-2</v>
      </c>
      <c r="E573">
        <v>18</v>
      </c>
      <c r="F573" s="5"/>
      <c r="G573" s="5"/>
      <c r="H573" s="5"/>
    </row>
    <row r="574" spans="1:8" x14ac:dyDescent="0.3">
      <c r="A574" t="s">
        <v>19</v>
      </c>
      <c r="B574" t="s">
        <v>11</v>
      </c>
      <c r="C574" t="s">
        <v>17</v>
      </c>
      <c r="D574" t="str">
        <f>"2-3"</f>
        <v>2-3</v>
      </c>
      <c r="E574">
        <v>31</v>
      </c>
      <c r="F574" s="5"/>
      <c r="G574" s="5"/>
      <c r="H574" s="5"/>
    </row>
    <row r="575" spans="1:8" x14ac:dyDescent="0.3">
      <c r="A575" t="s">
        <v>19</v>
      </c>
      <c r="B575" t="s">
        <v>11</v>
      </c>
      <c r="C575" t="s">
        <v>17</v>
      </c>
      <c r="D575" t="str">
        <f>"3-4"</f>
        <v>3-4</v>
      </c>
      <c r="E575">
        <v>120</v>
      </c>
      <c r="F575" s="5"/>
      <c r="G575" s="5"/>
      <c r="H575" s="5"/>
    </row>
    <row r="576" spans="1:8" x14ac:dyDescent="0.3">
      <c r="A576" t="s">
        <v>19</v>
      </c>
      <c r="B576" t="s">
        <v>11</v>
      </c>
      <c r="C576" t="s">
        <v>17</v>
      </c>
      <c r="D576" s="2" t="str">
        <f>"4-5"</f>
        <v>4-5</v>
      </c>
      <c r="E576">
        <v>802</v>
      </c>
      <c r="F576" s="5"/>
      <c r="G576" s="5"/>
      <c r="H576" s="5"/>
    </row>
    <row r="577" spans="1:8" x14ac:dyDescent="0.3">
      <c r="A577" t="s">
        <v>19</v>
      </c>
      <c r="B577" t="s">
        <v>12</v>
      </c>
      <c r="C577" t="s">
        <v>13</v>
      </c>
      <c r="D577" t="str">
        <f>"0-1"</f>
        <v>0-1</v>
      </c>
      <c r="E577">
        <v>0</v>
      </c>
      <c r="F577" s="5">
        <f t="shared" ref="F577:H577" ca="1" si="142">F427+_xlfn.NORM.INV(RAND(),0,0.08)+0.05</f>
        <v>3.6715106159836157</v>
      </c>
      <c r="G577" s="5">
        <f t="shared" ca="1" si="142"/>
        <v>4.7821042585155391</v>
      </c>
      <c r="H577" s="5">
        <f t="shared" ca="1" si="142"/>
        <v>3.9181596316618372</v>
      </c>
    </row>
    <row r="578" spans="1:8" x14ac:dyDescent="0.3">
      <c r="A578" t="s">
        <v>19</v>
      </c>
      <c r="B578" t="s">
        <v>12</v>
      </c>
      <c r="C578" t="s">
        <v>13</v>
      </c>
      <c r="D578" t="str">
        <f>"1-2"</f>
        <v>1-2</v>
      </c>
      <c r="E578">
        <v>18</v>
      </c>
      <c r="F578" s="5"/>
      <c r="G578" s="5"/>
      <c r="H578" s="5"/>
    </row>
    <row r="579" spans="1:8" x14ac:dyDescent="0.3">
      <c r="A579" t="s">
        <v>19</v>
      </c>
      <c r="B579" t="s">
        <v>12</v>
      </c>
      <c r="C579" t="s">
        <v>13</v>
      </c>
      <c r="D579" t="str">
        <f>"2-3"</f>
        <v>2-3</v>
      </c>
      <c r="E579">
        <v>31</v>
      </c>
      <c r="F579" s="5"/>
      <c r="G579" s="5"/>
      <c r="H579" s="5"/>
    </row>
    <row r="580" spans="1:8" x14ac:dyDescent="0.3">
      <c r="A580" t="s">
        <v>19</v>
      </c>
      <c r="B580" t="s">
        <v>12</v>
      </c>
      <c r="C580" t="s">
        <v>13</v>
      </c>
      <c r="D580" t="str">
        <f>"3-4"</f>
        <v>3-4</v>
      </c>
      <c r="E580">
        <v>120</v>
      </c>
      <c r="F580" s="5"/>
      <c r="G580" s="5"/>
      <c r="H580" s="5"/>
    </row>
    <row r="581" spans="1:8" x14ac:dyDescent="0.3">
      <c r="A581" t="s">
        <v>19</v>
      </c>
      <c r="B581" t="s">
        <v>12</v>
      </c>
      <c r="C581" t="s">
        <v>13</v>
      </c>
      <c r="D581" s="2" t="str">
        <f>"4-5"</f>
        <v>4-5</v>
      </c>
      <c r="E581">
        <v>802</v>
      </c>
      <c r="F581" s="5"/>
      <c r="G581" s="5"/>
      <c r="H581" s="5"/>
    </row>
    <row r="582" spans="1:8" x14ac:dyDescent="0.3">
      <c r="A582" t="s">
        <v>19</v>
      </c>
      <c r="B582" t="s">
        <v>12</v>
      </c>
      <c r="C582" t="s">
        <v>14</v>
      </c>
      <c r="D582" t="str">
        <f>"0-1"</f>
        <v>0-1</v>
      </c>
      <c r="E582">
        <v>0</v>
      </c>
      <c r="F582" s="5">
        <f t="shared" ref="F582:H582" ca="1" si="143">F432+_xlfn.NORM.INV(RAND(),0,0.08)+0.05</f>
        <v>3.4903053379409261</v>
      </c>
      <c r="G582" s="5">
        <f t="shared" ca="1" si="143"/>
        <v>3.9813139758158012</v>
      </c>
      <c r="H582" s="5">
        <f t="shared" ca="1" si="143"/>
        <v>3.8041131300094717</v>
      </c>
    </row>
    <row r="583" spans="1:8" x14ac:dyDescent="0.3">
      <c r="A583" t="s">
        <v>19</v>
      </c>
      <c r="B583" t="s">
        <v>12</v>
      </c>
      <c r="C583" t="s">
        <v>14</v>
      </c>
      <c r="D583" t="str">
        <f>"1-2"</f>
        <v>1-2</v>
      </c>
      <c r="E583">
        <v>18</v>
      </c>
      <c r="F583" s="5"/>
      <c r="G583" s="5"/>
      <c r="H583" s="5"/>
    </row>
    <row r="584" spans="1:8" x14ac:dyDescent="0.3">
      <c r="A584" t="s">
        <v>19</v>
      </c>
      <c r="B584" t="s">
        <v>12</v>
      </c>
      <c r="C584" t="s">
        <v>14</v>
      </c>
      <c r="D584" t="str">
        <f>"2-3"</f>
        <v>2-3</v>
      </c>
      <c r="E584">
        <v>31</v>
      </c>
      <c r="F584" s="5"/>
      <c r="G584" s="5"/>
      <c r="H584" s="5"/>
    </row>
    <row r="585" spans="1:8" x14ac:dyDescent="0.3">
      <c r="A585" t="s">
        <v>19</v>
      </c>
      <c r="B585" t="s">
        <v>12</v>
      </c>
      <c r="C585" t="s">
        <v>14</v>
      </c>
      <c r="D585" t="str">
        <f>"3-4"</f>
        <v>3-4</v>
      </c>
      <c r="E585">
        <v>120</v>
      </c>
      <c r="F585" s="5"/>
      <c r="G585" s="5"/>
      <c r="H585" s="5"/>
    </row>
    <row r="586" spans="1:8" x14ac:dyDescent="0.3">
      <c r="A586" t="s">
        <v>19</v>
      </c>
      <c r="B586" t="s">
        <v>12</v>
      </c>
      <c r="C586" t="s">
        <v>14</v>
      </c>
      <c r="D586" s="2" t="str">
        <f>"4-5"</f>
        <v>4-5</v>
      </c>
      <c r="E586">
        <v>802</v>
      </c>
      <c r="F586" s="5"/>
      <c r="G586" s="5"/>
      <c r="H586" s="5"/>
    </row>
    <row r="587" spans="1:8" x14ac:dyDescent="0.3">
      <c r="A587" t="s">
        <v>19</v>
      </c>
      <c r="B587" t="s">
        <v>12</v>
      </c>
      <c r="C587" t="s">
        <v>15</v>
      </c>
      <c r="D587" t="str">
        <f>"0-1"</f>
        <v>0-1</v>
      </c>
      <c r="E587">
        <v>0</v>
      </c>
      <c r="F587" s="5">
        <f t="shared" ref="F587:H587" ca="1" si="144">F437+_xlfn.NORM.INV(RAND(),0,0.08)+0.05</f>
        <v>3.2363330136286521</v>
      </c>
      <c r="G587" s="5">
        <f t="shared" ca="1" si="144"/>
        <v>4.7408435042968584</v>
      </c>
      <c r="H587" s="5">
        <f t="shared" ca="1" si="144"/>
        <v>4.2211076055957788</v>
      </c>
    </row>
    <row r="588" spans="1:8" x14ac:dyDescent="0.3">
      <c r="A588" t="s">
        <v>19</v>
      </c>
      <c r="B588" t="s">
        <v>12</v>
      </c>
      <c r="C588" t="s">
        <v>15</v>
      </c>
      <c r="D588" t="str">
        <f>"1-2"</f>
        <v>1-2</v>
      </c>
      <c r="E588">
        <v>18</v>
      </c>
      <c r="F588" s="5"/>
      <c r="G588" s="5"/>
      <c r="H588" s="5"/>
    </row>
    <row r="589" spans="1:8" x14ac:dyDescent="0.3">
      <c r="A589" t="s">
        <v>19</v>
      </c>
      <c r="B589" t="s">
        <v>12</v>
      </c>
      <c r="C589" t="s">
        <v>15</v>
      </c>
      <c r="D589" t="str">
        <f>"2-3"</f>
        <v>2-3</v>
      </c>
      <c r="E589">
        <v>31</v>
      </c>
      <c r="F589" s="5"/>
      <c r="G589" s="5"/>
      <c r="H589" s="5"/>
    </row>
    <row r="590" spans="1:8" x14ac:dyDescent="0.3">
      <c r="A590" t="s">
        <v>19</v>
      </c>
      <c r="B590" t="s">
        <v>12</v>
      </c>
      <c r="C590" t="s">
        <v>15</v>
      </c>
      <c r="D590" t="str">
        <f>"3-4"</f>
        <v>3-4</v>
      </c>
      <c r="E590">
        <v>120</v>
      </c>
      <c r="F590" s="5"/>
      <c r="G590" s="5"/>
      <c r="H590" s="5"/>
    </row>
    <row r="591" spans="1:8" x14ac:dyDescent="0.3">
      <c r="A591" t="s">
        <v>19</v>
      </c>
      <c r="B591" t="s">
        <v>12</v>
      </c>
      <c r="C591" t="s">
        <v>15</v>
      </c>
      <c r="D591" s="2" t="str">
        <f>"4-5"</f>
        <v>4-5</v>
      </c>
      <c r="E591">
        <v>802</v>
      </c>
      <c r="F591" s="5"/>
      <c r="G591" s="5"/>
      <c r="H591" s="5"/>
    </row>
    <row r="592" spans="1:8" x14ac:dyDescent="0.3">
      <c r="A592" t="s">
        <v>19</v>
      </c>
      <c r="B592" t="s">
        <v>12</v>
      </c>
      <c r="C592" t="s">
        <v>13</v>
      </c>
      <c r="D592" t="str">
        <f>"0-1"</f>
        <v>0-1</v>
      </c>
      <c r="E592">
        <v>0</v>
      </c>
      <c r="F592" s="5">
        <f t="shared" ref="F592:H592" ca="1" si="145">F442+_xlfn.NORM.INV(RAND(),0,0.08)+0.05</f>
        <v>3.0233712376269741</v>
      </c>
      <c r="G592" s="5">
        <f t="shared" ca="1" si="145"/>
        <v>4.537015757380197</v>
      </c>
      <c r="H592" s="5">
        <f t="shared" ca="1" si="145"/>
        <v>3.8191642947954563</v>
      </c>
    </row>
    <row r="593" spans="1:8" x14ac:dyDescent="0.3">
      <c r="A593" t="s">
        <v>19</v>
      </c>
      <c r="B593" t="s">
        <v>12</v>
      </c>
      <c r="C593" t="s">
        <v>13</v>
      </c>
      <c r="D593" t="str">
        <f>"1-2"</f>
        <v>1-2</v>
      </c>
      <c r="E593">
        <v>18</v>
      </c>
      <c r="F593" s="5"/>
      <c r="G593" s="5"/>
      <c r="H593" s="5"/>
    </row>
    <row r="594" spans="1:8" x14ac:dyDescent="0.3">
      <c r="A594" t="s">
        <v>19</v>
      </c>
      <c r="B594" t="s">
        <v>12</v>
      </c>
      <c r="C594" t="s">
        <v>13</v>
      </c>
      <c r="D594" t="str">
        <f>"2-3"</f>
        <v>2-3</v>
      </c>
      <c r="E594">
        <v>31</v>
      </c>
      <c r="F594" s="5"/>
      <c r="G594" s="5"/>
      <c r="H594" s="5"/>
    </row>
    <row r="595" spans="1:8" x14ac:dyDescent="0.3">
      <c r="A595" t="s">
        <v>19</v>
      </c>
      <c r="B595" t="s">
        <v>12</v>
      </c>
      <c r="C595" t="s">
        <v>13</v>
      </c>
      <c r="D595" t="str">
        <f>"3-4"</f>
        <v>3-4</v>
      </c>
      <c r="E595">
        <v>120</v>
      </c>
      <c r="F595" s="5"/>
      <c r="G595" s="5"/>
      <c r="H595" s="5"/>
    </row>
    <row r="596" spans="1:8" x14ac:dyDescent="0.3">
      <c r="A596" t="s">
        <v>19</v>
      </c>
      <c r="B596" t="s">
        <v>12</v>
      </c>
      <c r="C596" t="s">
        <v>13</v>
      </c>
      <c r="D596" s="2" t="str">
        <f>"4-5"</f>
        <v>4-5</v>
      </c>
      <c r="E596">
        <v>802</v>
      </c>
      <c r="F596" s="5"/>
      <c r="G596" s="5"/>
      <c r="H596" s="5"/>
    </row>
    <row r="597" spans="1:8" x14ac:dyDescent="0.3">
      <c r="A597" t="s">
        <v>19</v>
      </c>
      <c r="B597" t="s">
        <v>12</v>
      </c>
      <c r="C597" t="s">
        <v>17</v>
      </c>
      <c r="D597" t="str">
        <f>"0-1"</f>
        <v>0-1</v>
      </c>
      <c r="E597">
        <v>0</v>
      </c>
      <c r="F597" s="5">
        <f t="shared" ref="F597:H597" ca="1" si="146">F447+_xlfn.NORM.INV(RAND(),0,0.08)+0.05</f>
        <v>3.277050486776425</v>
      </c>
      <c r="G597" s="5">
        <f t="shared" ca="1" si="146"/>
        <v>4.7102044519396253</v>
      </c>
      <c r="H597" s="5">
        <f t="shared" ca="1" si="146"/>
        <v>3.8854317146140902</v>
      </c>
    </row>
    <row r="598" spans="1:8" x14ac:dyDescent="0.3">
      <c r="A598" t="s">
        <v>19</v>
      </c>
      <c r="B598" t="s">
        <v>12</v>
      </c>
      <c r="C598" t="s">
        <v>17</v>
      </c>
      <c r="D598" t="str">
        <f>"1-2"</f>
        <v>1-2</v>
      </c>
      <c r="E598">
        <v>18</v>
      </c>
      <c r="F598" s="5"/>
      <c r="G598" s="5"/>
      <c r="H598" s="5"/>
    </row>
    <row r="599" spans="1:8" x14ac:dyDescent="0.3">
      <c r="A599" t="s">
        <v>19</v>
      </c>
      <c r="B599" t="s">
        <v>12</v>
      </c>
      <c r="C599" t="s">
        <v>17</v>
      </c>
      <c r="D599" t="str">
        <f>"2-3"</f>
        <v>2-3</v>
      </c>
      <c r="E599">
        <v>31</v>
      </c>
      <c r="F599" s="5"/>
      <c r="G599" s="5"/>
      <c r="H599" s="5"/>
    </row>
    <row r="600" spans="1:8" x14ac:dyDescent="0.3">
      <c r="A600" t="s">
        <v>19</v>
      </c>
      <c r="B600" t="s">
        <v>12</v>
      </c>
      <c r="C600" t="s">
        <v>17</v>
      </c>
      <c r="D600" t="str">
        <f>"3-4"</f>
        <v>3-4</v>
      </c>
      <c r="E600">
        <v>120</v>
      </c>
      <c r="F600" s="5"/>
      <c r="G600" s="5"/>
      <c r="H600" s="5"/>
    </row>
    <row r="601" spans="1:8" x14ac:dyDescent="0.3">
      <c r="A601" t="s">
        <v>19</v>
      </c>
      <c r="B601" t="s">
        <v>12</v>
      </c>
      <c r="C601" t="s">
        <v>17</v>
      </c>
      <c r="D601" s="2" t="str">
        <f>"4-5"</f>
        <v>4-5</v>
      </c>
      <c r="E601">
        <v>802</v>
      </c>
      <c r="F601" s="5"/>
      <c r="G601" s="5"/>
      <c r="H601" s="5"/>
    </row>
    <row r="602" spans="1:8" x14ac:dyDescent="0.3">
      <c r="F602" s="3"/>
      <c r="G602" s="3"/>
      <c r="H602" s="3"/>
    </row>
  </sheetData>
  <mergeCells count="360">
    <mergeCell ref="F312:F316"/>
    <mergeCell ref="G312:G316"/>
    <mergeCell ref="H312:H316"/>
    <mergeCell ref="F317:F321"/>
    <mergeCell ref="G317:G321"/>
    <mergeCell ref="H317:H321"/>
    <mergeCell ref="F302:F306"/>
    <mergeCell ref="G302:G306"/>
    <mergeCell ref="H302:H306"/>
    <mergeCell ref="F307:F311"/>
    <mergeCell ref="G307:G311"/>
    <mergeCell ref="H307:H311"/>
    <mergeCell ref="G12:G16"/>
    <mergeCell ref="H12:H16"/>
    <mergeCell ref="F17:F21"/>
    <mergeCell ref="G17:G21"/>
    <mergeCell ref="H17:H21"/>
    <mergeCell ref="G32:G36"/>
    <mergeCell ref="H32:H36"/>
    <mergeCell ref="F2:F6"/>
    <mergeCell ref="G2:G6"/>
    <mergeCell ref="H2:H6"/>
    <mergeCell ref="F7:F11"/>
    <mergeCell ref="G7:G11"/>
    <mergeCell ref="H7:H11"/>
    <mergeCell ref="F12:F16"/>
    <mergeCell ref="G147:G151"/>
    <mergeCell ref="H147:H151"/>
    <mergeCell ref="F127:F131"/>
    <mergeCell ref="G127:G131"/>
    <mergeCell ref="H127:H131"/>
    <mergeCell ref="F132:F136"/>
    <mergeCell ref="G132:G136"/>
    <mergeCell ref="H132:H136"/>
    <mergeCell ref="F137:F141"/>
    <mergeCell ref="G137:G141"/>
    <mergeCell ref="H137:H141"/>
    <mergeCell ref="F142:F146"/>
    <mergeCell ref="G142:G146"/>
    <mergeCell ref="H142:H146"/>
    <mergeCell ref="F297:F301"/>
    <mergeCell ref="G297:G301"/>
    <mergeCell ref="H297:H301"/>
    <mergeCell ref="F22:F26"/>
    <mergeCell ref="G22:G26"/>
    <mergeCell ref="H22:H26"/>
    <mergeCell ref="F27:F31"/>
    <mergeCell ref="G27:G31"/>
    <mergeCell ref="H27:H31"/>
    <mergeCell ref="F32:F36"/>
    <mergeCell ref="F287:F291"/>
    <mergeCell ref="G287:G291"/>
    <mergeCell ref="H287:H291"/>
    <mergeCell ref="F292:F296"/>
    <mergeCell ref="G292:G296"/>
    <mergeCell ref="H292:H296"/>
    <mergeCell ref="F277:F281"/>
    <mergeCell ref="G277:G281"/>
    <mergeCell ref="H277:H281"/>
    <mergeCell ref="F282:F286"/>
    <mergeCell ref="G282:G286"/>
    <mergeCell ref="H282:H286"/>
    <mergeCell ref="F167:F171"/>
    <mergeCell ref="G167:G171"/>
    <mergeCell ref="F47:F51"/>
    <mergeCell ref="G47:G51"/>
    <mergeCell ref="H47:H51"/>
    <mergeCell ref="F52:F56"/>
    <mergeCell ref="G52:G56"/>
    <mergeCell ref="H52:H56"/>
    <mergeCell ref="F37:F41"/>
    <mergeCell ref="G37:G41"/>
    <mergeCell ref="H37:H41"/>
    <mergeCell ref="F42:F46"/>
    <mergeCell ref="G42:G46"/>
    <mergeCell ref="H42:H46"/>
    <mergeCell ref="F67:F71"/>
    <mergeCell ref="G67:G71"/>
    <mergeCell ref="H67:H71"/>
    <mergeCell ref="F72:F76"/>
    <mergeCell ref="G72:G76"/>
    <mergeCell ref="H72:H76"/>
    <mergeCell ref="F57:F61"/>
    <mergeCell ref="G57:G61"/>
    <mergeCell ref="H57:H61"/>
    <mergeCell ref="F62:F66"/>
    <mergeCell ref="G62:G66"/>
    <mergeCell ref="H62:H66"/>
    <mergeCell ref="F87:F91"/>
    <mergeCell ref="G87:G91"/>
    <mergeCell ref="H87:H91"/>
    <mergeCell ref="F92:F96"/>
    <mergeCell ref="G92:G96"/>
    <mergeCell ref="H92:H96"/>
    <mergeCell ref="F77:F81"/>
    <mergeCell ref="G77:G81"/>
    <mergeCell ref="H77:H81"/>
    <mergeCell ref="F82:F86"/>
    <mergeCell ref="G82:G86"/>
    <mergeCell ref="H82:H86"/>
    <mergeCell ref="F107:F111"/>
    <mergeCell ref="G107:G111"/>
    <mergeCell ref="H107:H111"/>
    <mergeCell ref="F112:F116"/>
    <mergeCell ref="G112:G116"/>
    <mergeCell ref="H112:H116"/>
    <mergeCell ref="F97:F101"/>
    <mergeCell ref="G97:G101"/>
    <mergeCell ref="H97:H101"/>
    <mergeCell ref="F102:F106"/>
    <mergeCell ref="G102:G106"/>
    <mergeCell ref="H102:H106"/>
    <mergeCell ref="F117:F121"/>
    <mergeCell ref="G117:G121"/>
    <mergeCell ref="H117:H121"/>
    <mergeCell ref="F122:F126"/>
    <mergeCell ref="G122:G126"/>
    <mergeCell ref="H122:H126"/>
    <mergeCell ref="F192:F196"/>
    <mergeCell ref="G192:G196"/>
    <mergeCell ref="H192:H196"/>
    <mergeCell ref="H167:H171"/>
    <mergeCell ref="F172:F176"/>
    <mergeCell ref="G172:G176"/>
    <mergeCell ref="H172:H176"/>
    <mergeCell ref="F177:F181"/>
    <mergeCell ref="F157:F161"/>
    <mergeCell ref="G157:G161"/>
    <mergeCell ref="H157:H161"/>
    <mergeCell ref="F162:F166"/>
    <mergeCell ref="G162:G166"/>
    <mergeCell ref="H162:H166"/>
    <mergeCell ref="F152:F156"/>
    <mergeCell ref="G152:G156"/>
    <mergeCell ref="H152:H156"/>
    <mergeCell ref="F147:F151"/>
    <mergeCell ref="F197:F201"/>
    <mergeCell ref="G197:G201"/>
    <mergeCell ref="H197:H201"/>
    <mergeCell ref="G177:G181"/>
    <mergeCell ref="H177:H181"/>
    <mergeCell ref="F182:F186"/>
    <mergeCell ref="G182:G186"/>
    <mergeCell ref="H182:H186"/>
    <mergeCell ref="F187:F191"/>
    <mergeCell ref="G187:G191"/>
    <mergeCell ref="H187:H191"/>
    <mergeCell ref="F212:F216"/>
    <mergeCell ref="G212:G216"/>
    <mergeCell ref="H212:H216"/>
    <mergeCell ref="F217:F221"/>
    <mergeCell ref="G217:G221"/>
    <mergeCell ref="H217:H221"/>
    <mergeCell ref="F202:F206"/>
    <mergeCell ref="G202:G206"/>
    <mergeCell ref="H202:H206"/>
    <mergeCell ref="F207:F211"/>
    <mergeCell ref="G207:G211"/>
    <mergeCell ref="H207:H211"/>
    <mergeCell ref="F232:F236"/>
    <mergeCell ref="G232:G236"/>
    <mergeCell ref="H232:H236"/>
    <mergeCell ref="F237:F241"/>
    <mergeCell ref="G237:G241"/>
    <mergeCell ref="H237:H241"/>
    <mergeCell ref="F222:F226"/>
    <mergeCell ref="G222:G226"/>
    <mergeCell ref="H222:H226"/>
    <mergeCell ref="F227:F231"/>
    <mergeCell ref="G227:G231"/>
    <mergeCell ref="H227:H231"/>
    <mergeCell ref="F252:F256"/>
    <mergeCell ref="G252:G256"/>
    <mergeCell ref="H252:H256"/>
    <mergeCell ref="F257:F261"/>
    <mergeCell ref="G257:G261"/>
    <mergeCell ref="H257:H261"/>
    <mergeCell ref="F242:F246"/>
    <mergeCell ref="G242:G246"/>
    <mergeCell ref="H242:H246"/>
    <mergeCell ref="F247:F251"/>
    <mergeCell ref="G247:G251"/>
    <mergeCell ref="H247:H251"/>
    <mergeCell ref="F272:F276"/>
    <mergeCell ref="G272:G276"/>
    <mergeCell ref="H272:H276"/>
    <mergeCell ref="F262:F266"/>
    <mergeCell ref="G262:G266"/>
    <mergeCell ref="H262:H266"/>
    <mergeCell ref="F267:F271"/>
    <mergeCell ref="G267:G271"/>
    <mergeCell ref="H267:H271"/>
    <mergeCell ref="F342:F346"/>
    <mergeCell ref="G342:G346"/>
    <mergeCell ref="H342:H346"/>
    <mergeCell ref="F422:F426"/>
    <mergeCell ref="G422:G426"/>
    <mergeCell ref="H422:H426"/>
    <mergeCell ref="F402:F406"/>
    <mergeCell ref="G402:G406"/>
    <mergeCell ref="H402:H406"/>
    <mergeCell ref="F382:F386"/>
    <mergeCell ref="G382:G386"/>
    <mergeCell ref="H382:H386"/>
    <mergeCell ref="F362:F366"/>
    <mergeCell ref="G362:G366"/>
    <mergeCell ref="H362:H366"/>
    <mergeCell ref="H367:H371"/>
    <mergeCell ref="F372:F376"/>
    <mergeCell ref="G372:G376"/>
    <mergeCell ref="H372:H376"/>
    <mergeCell ref="F377:F381"/>
    <mergeCell ref="G377:G381"/>
    <mergeCell ref="H377:H381"/>
    <mergeCell ref="H347:H351"/>
    <mergeCell ref="F352:F356"/>
    <mergeCell ref="H327:H331"/>
    <mergeCell ref="F332:F336"/>
    <mergeCell ref="G332:G336"/>
    <mergeCell ref="H332:H336"/>
    <mergeCell ref="F337:F341"/>
    <mergeCell ref="G337:G341"/>
    <mergeCell ref="H337:H341"/>
    <mergeCell ref="F322:F326"/>
    <mergeCell ref="G322:G326"/>
    <mergeCell ref="H322:H326"/>
    <mergeCell ref="F327:F331"/>
    <mergeCell ref="G327:G331"/>
    <mergeCell ref="G352:G356"/>
    <mergeCell ref="H352:H356"/>
    <mergeCell ref="F357:F361"/>
    <mergeCell ref="G357:G361"/>
    <mergeCell ref="H357:H361"/>
    <mergeCell ref="F367:F371"/>
    <mergeCell ref="G367:G371"/>
    <mergeCell ref="F347:F351"/>
    <mergeCell ref="G347:G351"/>
    <mergeCell ref="H407:H411"/>
    <mergeCell ref="F412:F416"/>
    <mergeCell ref="G412:G416"/>
    <mergeCell ref="H412:H416"/>
    <mergeCell ref="F417:F421"/>
    <mergeCell ref="G417:G421"/>
    <mergeCell ref="H417:H421"/>
    <mergeCell ref="H387:H391"/>
    <mergeCell ref="F392:F396"/>
    <mergeCell ref="G392:G396"/>
    <mergeCell ref="H392:H396"/>
    <mergeCell ref="F397:F401"/>
    <mergeCell ref="G397:G401"/>
    <mergeCell ref="H397:H401"/>
    <mergeCell ref="F407:F411"/>
    <mergeCell ref="G407:G411"/>
    <mergeCell ref="F387:F391"/>
    <mergeCell ref="G387:G391"/>
    <mergeCell ref="F577:F581"/>
    <mergeCell ref="G577:G581"/>
    <mergeCell ref="H577:H581"/>
    <mergeCell ref="F487:F491"/>
    <mergeCell ref="F467:F471"/>
    <mergeCell ref="G467:G471"/>
    <mergeCell ref="H467:H471"/>
    <mergeCell ref="F452:F456"/>
    <mergeCell ref="G452:G456"/>
    <mergeCell ref="F472:F476"/>
    <mergeCell ref="G472:G476"/>
    <mergeCell ref="H472:H476"/>
    <mergeCell ref="H452:H456"/>
    <mergeCell ref="F457:F461"/>
    <mergeCell ref="G457:G461"/>
    <mergeCell ref="H457:H461"/>
    <mergeCell ref="F462:F466"/>
    <mergeCell ref="G462:G466"/>
    <mergeCell ref="H462:H466"/>
    <mergeCell ref="G487:G491"/>
    <mergeCell ref="H487:H491"/>
    <mergeCell ref="F492:F496"/>
    <mergeCell ref="G492:G496"/>
    <mergeCell ref="H492:H496"/>
    <mergeCell ref="G437:G441"/>
    <mergeCell ref="H437:H441"/>
    <mergeCell ref="F442:F446"/>
    <mergeCell ref="G442:G446"/>
    <mergeCell ref="H442:H446"/>
    <mergeCell ref="F447:F451"/>
    <mergeCell ref="G447:G451"/>
    <mergeCell ref="H447:H451"/>
    <mergeCell ref="F427:F431"/>
    <mergeCell ref="G427:G431"/>
    <mergeCell ref="H427:H431"/>
    <mergeCell ref="F432:F436"/>
    <mergeCell ref="G432:G436"/>
    <mergeCell ref="H432:H436"/>
    <mergeCell ref="F437:F441"/>
    <mergeCell ref="F592:F596"/>
    <mergeCell ref="G592:G596"/>
    <mergeCell ref="H592:H596"/>
    <mergeCell ref="F597:F601"/>
    <mergeCell ref="G597:G601"/>
    <mergeCell ref="H597:H601"/>
    <mergeCell ref="F582:F586"/>
    <mergeCell ref="G582:G586"/>
    <mergeCell ref="H582:H586"/>
    <mergeCell ref="F587:F591"/>
    <mergeCell ref="G587:G591"/>
    <mergeCell ref="H587:H591"/>
    <mergeCell ref="F497:F501"/>
    <mergeCell ref="G497:G501"/>
    <mergeCell ref="H497:H501"/>
    <mergeCell ref="F477:F481"/>
    <mergeCell ref="G477:G481"/>
    <mergeCell ref="H477:H481"/>
    <mergeCell ref="F482:F486"/>
    <mergeCell ref="G482:G486"/>
    <mergeCell ref="H482:H486"/>
    <mergeCell ref="H517:H521"/>
    <mergeCell ref="F522:F526"/>
    <mergeCell ref="G522:G526"/>
    <mergeCell ref="H522:H526"/>
    <mergeCell ref="F527:F531"/>
    <mergeCell ref="G527:G531"/>
    <mergeCell ref="H527:H531"/>
    <mergeCell ref="H502:H506"/>
    <mergeCell ref="F507:F511"/>
    <mergeCell ref="G507:G511"/>
    <mergeCell ref="H507:H511"/>
    <mergeCell ref="F512:F516"/>
    <mergeCell ref="G512:G516"/>
    <mergeCell ref="H512:H516"/>
    <mergeCell ref="F517:F521"/>
    <mergeCell ref="G517:G521"/>
    <mergeCell ref="F502:F506"/>
    <mergeCell ref="G502:G506"/>
    <mergeCell ref="H542:H546"/>
    <mergeCell ref="F547:F551"/>
    <mergeCell ref="G547:G551"/>
    <mergeCell ref="H547:H551"/>
    <mergeCell ref="F552:F556"/>
    <mergeCell ref="G552:G556"/>
    <mergeCell ref="H552:H556"/>
    <mergeCell ref="F532:F536"/>
    <mergeCell ref="G532:G536"/>
    <mergeCell ref="H532:H536"/>
    <mergeCell ref="F537:F541"/>
    <mergeCell ref="G537:G541"/>
    <mergeCell ref="H537:H541"/>
    <mergeCell ref="F542:F546"/>
    <mergeCell ref="G542:G546"/>
    <mergeCell ref="F572:F576"/>
    <mergeCell ref="G572:G576"/>
    <mergeCell ref="H572:H576"/>
    <mergeCell ref="H557:H561"/>
    <mergeCell ref="F562:F566"/>
    <mergeCell ref="G562:G566"/>
    <mergeCell ref="H562:H566"/>
    <mergeCell ref="F567:F571"/>
    <mergeCell ref="G567:G571"/>
    <mergeCell ref="H567:H571"/>
    <mergeCell ref="F557:F561"/>
    <mergeCell ref="G557:G5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 - 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Piran Karkaria</dc:creator>
  <cp:lastModifiedBy>Piran Karkaria</cp:lastModifiedBy>
  <dcterms:created xsi:type="dcterms:W3CDTF">2023-03-29T00:10:29Z</dcterms:created>
  <dcterms:modified xsi:type="dcterms:W3CDTF">2023-04-15T07:32:30Z</dcterms:modified>
</cp:coreProperties>
</file>