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lip Zielinski\Dysk Google\Earthy - 19Q1\09. Correspondence(Prsonal Folders)\Prateek\"/>
    </mc:Choice>
  </mc:AlternateContent>
  <bookViews>
    <workbookView xWindow="-108" yWindow="-108" windowWidth="23256" windowHeight="12576" activeTab="1"/>
  </bookViews>
  <sheets>
    <sheet name="PoR" sheetId="1" r:id="rId1"/>
    <sheet name="REL-Chart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30" i="7" l="1"/>
  <c r="D30" i="7" a="1"/>
  <c r="Q30" i="7" s="1"/>
  <c r="AI26" i="7"/>
  <c r="AF26" i="7"/>
  <c r="AI25" i="7"/>
  <c r="AF25" i="7"/>
  <c r="AI24" i="7"/>
  <c r="AF24" i="7"/>
  <c r="AI23" i="7"/>
  <c r="AF23" i="7"/>
  <c r="AI22" i="7"/>
  <c r="AF22" i="7"/>
  <c r="AI21" i="7"/>
  <c r="AF21" i="7"/>
  <c r="AI20" i="7"/>
  <c r="AF20" i="7"/>
  <c r="AI19" i="7"/>
  <c r="AF19" i="7"/>
  <c r="AI18" i="7"/>
  <c r="AF18" i="7"/>
  <c r="AI17" i="7"/>
  <c r="AF17" i="7"/>
  <c r="AI16" i="7"/>
  <c r="AF16" i="7"/>
  <c r="AI15" i="7"/>
  <c r="AF15" i="7"/>
  <c r="AI14" i="7"/>
  <c r="AF14" i="7"/>
  <c r="AI13" i="7"/>
  <c r="AF13" i="7"/>
  <c r="AI12" i="7"/>
  <c r="AF12" i="7"/>
  <c r="AI11" i="7"/>
  <c r="AF11" i="7"/>
  <c r="AI10" i="7"/>
  <c r="AF10" i="7"/>
  <c r="AI9" i="7"/>
  <c r="AF9" i="7"/>
  <c r="J30" i="7" l="1"/>
  <c r="R30" i="7"/>
  <c r="D30" i="7"/>
  <c r="K30" i="7"/>
  <c r="S30" i="7"/>
  <c r="T30" i="7"/>
  <c r="E30" i="7"/>
  <c r="M30" i="7"/>
  <c r="U30" i="7"/>
  <c r="F30" i="7"/>
  <c r="N30" i="7"/>
  <c r="V30" i="7"/>
  <c r="L30" i="7"/>
  <c r="G30" i="7"/>
  <c r="O30" i="7"/>
  <c r="W30" i="7"/>
  <c r="H30" i="7"/>
  <c r="P30" i="7"/>
  <c r="X30" i="7"/>
  <c r="I30" i="7"/>
</calcChain>
</file>

<file path=xl/sharedStrings.xml><?xml version="1.0" encoding="utf-8"?>
<sst xmlns="http://schemas.openxmlformats.org/spreadsheetml/2006/main" count="149" uniqueCount="95">
  <si>
    <t>Space</t>
  </si>
  <si>
    <t>Legend</t>
  </si>
  <si>
    <t>Type of Space</t>
  </si>
  <si>
    <t>Minimum Clear Height (m)</t>
  </si>
  <si>
    <t>Daylight Orientation</t>
  </si>
  <si>
    <t>Workspaces</t>
  </si>
  <si>
    <t>Closed</t>
  </si>
  <si>
    <t>North and east</t>
  </si>
  <si>
    <t>Computer Room</t>
  </si>
  <si>
    <t>Typology</t>
  </si>
  <si>
    <t>Area Required</t>
  </si>
  <si>
    <t>North-east</t>
  </si>
  <si>
    <t>Workshop Area</t>
  </si>
  <si>
    <t>Semi-Open</t>
  </si>
  <si>
    <t>-</t>
  </si>
  <si>
    <t>No. of people</t>
  </si>
  <si>
    <t>South</t>
  </si>
  <si>
    <t>west</t>
  </si>
  <si>
    <t>Office</t>
  </si>
  <si>
    <t>Meeting Room</t>
  </si>
  <si>
    <t>Counseling Room</t>
  </si>
  <si>
    <t>Common Areas</t>
  </si>
  <si>
    <t>Storage 1</t>
  </si>
  <si>
    <t>Storage 3</t>
  </si>
  <si>
    <t>south</t>
  </si>
  <si>
    <t>Toilet 1</t>
  </si>
  <si>
    <t>Toilet 2</t>
  </si>
  <si>
    <t>east</t>
  </si>
  <si>
    <t>Toilet 3</t>
  </si>
  <si>
    <t>Cleaning Room</t>
  </si>
  <si>
    <t>Community spaces</t>
  </si>
  <si>
    <t>Library</t>
  </si>
  <si>
    <t>North east</t>
  </si>
  <si>
    <t>Multipurpose Hall</t>
  </si>
  <si>
    <t>Pantry</t>
  </si>
  <si>
    <t>South or south west</t>
  </si>
  <si>
    <t>Childcare / Creche</t>
  </si>
  <si>
    <t>Open Space</t>
  </si>
  <si>
    <t>Childcare</t>
  </si>
  <si>
    <t xml:space="preserve">Library </t>
  </si>
  <si>
    <t>Semi-Close Space</t>
  </si>
  <si>
    <t>Ancillary Spaces</t>
  </si>
  <si>
    <t>Close Space</t>
  </si>
  <si>
    <t>Administration spaces</t>
  </si>
  <si>
    <t>Index</t>
  </si>
  <si>
    <t>Learning spaces</t>
  </si>
  <si>
    <t>Toilets</t>
  </si>
  <si>
    <t>Teaching Lab A</t>
  </si>
  <si>
    <t>Teaching Lab B</t>
  </si>
  <si>
    <t>Teaching Lab C</t>
  </si>
  <si>
    <t>Workshop</t>
  </si>
  <si>
    <t>Transition spaces</t>
  </si>
  <si>
    <t>Amphitheatre</t>
  </si>
  <si>
    <t>Courtyard 1</t>
  </si>
  <si>
    <t>Courtyard 2</t>
  </si>
  <si>
    <t>North</t>
  </si>
  <si>
    <t>Input from PoR</t>
  </si>
  <si>
    <t>Ratio (a/b)</t>
  </si>
  <si>
    <t>Area (axb)</t>
  </si>
  <si>
    <t>Daylight (scale 1-5)</t>
  </si>
  <si>
    <t>Ventilation (scale 1-5)</t>
  </si>
  <si>
    <t>No Proximity</t>
  </si>
  <si>
    <t>Proximity</t>
  </si>
  <si>
    <t>Direction</t>
  </si>
  <si>
    <t xml:space="preserve">Area </t>
  </si>
  <si>
    <t>Shape</t>
  </si>
  <si>
    <t>a</t>
  </si>
  <si>
    <t>b</t>
  </si>
  <si>
    <t>Area</t>
  </si>
  <si>
    <t>East</t>
  </si>
  <si>
    <t>West</t>
  </si>
  <si>
    <t>(m2)</t>
  </si>
  <si>
    <t>(m)</t>
  </si>
  <si>
    <t>x</t>
  </si>
  <si>
    <t>services</t>
  </si>
  <si>
    <t>xx</t>
  </si>
  <si>
    <t>community spaces</t>
  </si>
  <si>
    <t>administration spaces</t>
  </si>
  <si>
    <t>LEarning Spaces</t>
  </si>
  <si>
    <t>Transition Spaces</t>
  </si>
  <si>
    <t> (sq. m)</t>
  </si>
  <si>
    <t>(capacity)</t>
  </si>
  <si>
    <t>Classrooms </t>
  </si>
  <si>
    <t>2.9 </t>
  </si>
  <si>
    <t>Type A (masonry)</t>
  </si>
  <si>
    <t>Closed </t>
  </si>
  <si>
    <t>North East</t>
  </si>
  <si>
    <t>Type B (language)</t>
  </si>
  <si>
    <t>North and East</t>
  </si>
  <si>
    <t>Type C (nursing)</t>
  </si>
  <si>
    <t>Administrative </t>
  </si>
  <si>
    <t>Storage </t>
  </si>
  <si>
    <t>Gross Area                                                                                                                                                                          = 1718.08 sq. m</t>
  </si>
  <si>
    <t>30% circulation                                                                                                                                                                   = 396.48 sq. m</t>
  </si>
  <si>
    <t>Net Area                                                                                                                                                                               = 1321.6 sq.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</si>
</sst>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rgb="FF000000"/>
      <name val="Arial"/>
    </font>
    <font>
      <sz val="10"/>
      <color theme="1"/>
      <name val="Arial"/>
    </font>
    <font>
      <b/>
      <sz val="8"/>
      <color rgb="FF000000"/>
      <name val="Roboto"/>
    </font>
    <font>
      <b/>
      <sz val="10"/>
      <color rgb="FF000000"/>
      <name val="Roboto"/>
    </font>
    <font>
      <b/>
      <sz val="10"/>
      <color theme="1"/>
      <name val="Roboto"/>
    </font>
    <font>
      <sz val="10"/>
      <color theme="1"/>
      <name val="Roboto"/>
    </font>
    <font>
      <sz val="8"/>
      <color rgb="FF000000"/>
      <name val="Roboto"/>
    </font>
    <font>
      <sz val="10"/>
      <color rgb="FF5E95C7"/>
      <name val="Roboto"/>
    </font>
    <font>
      <sz val="10"/>
      <color rgb="FF000000"/>
      <name val="Roboto"/>
    </font>
    <font>
      <b/>
      <sz val="10"/>
      <color rgb="FF000000"/>
      <name val="Arial"/>
    </font>
    <font>
      <b/>
      <sz val="10"/>
      <color rgb="FF000000"/>
      <name val="Docs-Roboto"/>
    </font>
    <font>
      <b/>
      <sz val="10"/>
      <color rgb="FF000000"/>
      <name val="Roboto"/>
    </font>
    <font>
      <sz val="10"/>
      <color rgb="FF000000"/>
      <name val="Arial"/>
    </font>
    <font>
      <b/>
      <sz val="10"/>
      <color theme="0"/>
      <name val="Roboto"/>
    </font>
    <font>
      <b/>
      <sz val="10"/>
      <color theme="0"/>
      <name val="Arial"/>
    </font>
    <font>
      <sz val="8"/>
      <color rgb="FF000000"/>
      <name val="Roboto"/>
    </font>
    <font>
      <b/>
      <sz val="8"/>
      <color rgb="FFFFFFFF"/>
      <name val="Roboto"/>
    </font>
    <font>
      <sz val="10"/>
      <color rgb="FF000000"/>
      <name val="Arial"/>
      <family val="2"/>
    </font>
    <font>
      <sz val="9"/>
      <color rgb="FF000000"/>
      <name val="Roboto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BB876"/>
        <bgColor rgb="FFFBB876"/>
      </patternFill>
    </fill>
    <fill>
      <patternFill patternType="solid">
        <fgColor rgb="FFEA2600"/>
        <bgColor rgb="FFEA2600"/>
      </patternFill>
    </fill>
    <fill>
      <patternFill patternType="solid">
        <fgColor rgb="FF999999"/>
        <bgColor rgb="FF999999"/>
      </patternFill>
    </fill>
    <fill>
      <patternFill patternType="solid">
        <fgColor rgb="FFEA7E00"/>
        <bgColor rgb="FFEA7E00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969696"/>
        <bgColor rgb="FF969696"/>
      </patternFill>
    </fill>
    <fill>
      <patternFill patternType="solid">
        <fgColor rgb="FFFEF455"/>
        <bgColor rgb="FFFEF455"/>
      </patternFill>
    </fill>
    <fill>
      <patternFill patternType="solid">
        <fgColor rgb="FFADCBF9"/>
        <bgColor rgb="FFADCBF9"/>
      </patternFill>
    </fill>
    <fill>
      <patternFill patternType="solid">
        <fgColor rgb="FF4B6B9E"/>
        <bgColor rgb="FF4B6B9E"/>
      </patternFill>
    </fill>
    <fill>
      <patternFill patternType="solid">
        <fgColor rgb="FF000000"/>
        <bgColor rgb="FF000000"/>
      </patternFill>
    </fill>
    <fill>
      <patternFill patternType="solid">
        <fgColor rgb="FFEA9999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E06666"/>
        <bgColor indexed="64"/>
      </patternFill>
    </fill>
  </fills>
  <borders count="24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/>
      <diagonal/>
    </border>
    <border>
      <left style="medium">
        <color rgb="FF9E9E9E"/>
      </left>
      <right style="medium">
        <color rgb="FF9E9E9E"/>
      </right>
      <top/>
      <bottom style="medium">
        <color rgb="FF9E9E9E"/>
      </bottom>
      <diagonal/>
    </border>
    <border>
      <left style="medium">
        <color rgb="FF9E9E9E"/>
      </left>
      <right/>
      <top style="medium">
        <color rgb="FF9E9E9E"/>
      </top>
      <bottom style="medium">
        <color rgb="FF9E9E9E"/>
      </bottom>
      <diagonal/>
    </border>
    <border>
      <left/>
      <right/>
      <top style="medium">
        <color rgb="FF9E9E9E"/>
      </top>
      <bottom style="medium">
        <color rgb="FF9E9E9E"/>
      </bottom>
      <diagonal/>
    </border>
    <border>
      <left/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medium">
        <color rgb="FF9E9E9E"/>
      </left>
      <right/>
      <top style="medium">
        <color rgb="FF9E9E9E"/>
      </top>
      <bottom/>
      <diagonal/>
    </border>
    <border>
      <left/>
      <right/>
      <top style="medium">
        <color rgb="FF9E9E9E"/>
      </top>
      <bottom/>
      <diagonal/>
    </border>
    <border>
      <left/>
      <right style="medium">
        <color rgb="FF9E9E9E"/>
      </right>
      <top style="medium">
        <color rgb="FF9E9E9E"/>
      </top>
      <bottom/>
      <diagonal/>
    </border>
    <border>
      <left style="medium">
        <color rgb="FFCCCCCC"/>
      </left>
      <right style="medium">
        <color rgb="FFCCCCCC"/>
      </right>
      <top style="medium">
        <color rgb="FF666666"/>
      </top>
      <bottom style="medium">
        <color rgb="FF999999"/>
      </bottom>
      <diagonal/>
    </border>
    <border>
      <left style="medium">
        <color rgb="FFCCCCCC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medium">
        <color rgb="FFCCCCCC"/>
      </left>
      <right style="medium">
        <color rgb="FFCCCCCC"/>
      </right>
      <top style="medium">
        <color rgb="FF999999"/>
      </top>
      <bottom style="medium">
        <color rgb="FF666666"/>
      </bottom>
      <diagonal/>
    </border>
    <border>
      <left style="medium">
        <color rgb="FF9E9E9E"/>
      </left>
      <right/>
      <top/>
      <bottom style="medium">
        <color rgb="FF9E9E9E"/>
      </bottom>
      <diagonal/>
    </border>
    <border>
      <left/>
      <right/>
      <top/>
      <bottom style="medium">
        <color rgb="FF9E9E9E"/>
      </bottom>
      <diagonal/>
    </border>
    <border>
      <left/>
      <right style="medium">
        <color rgb="FF9E9E9E"/>
      </right>
      <top/>
      <bottom style="medium">
        <color rgb="FF9E9E9E"/>
      </bottom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666666"/>
      </bottom>
      <diagonal/>
    </border>
    <border>
      <left style="medium">
        <color rgb="FF9E9E9E"/>
      </left>
      <right style="medium">
        <color rgb="FF9E9E9E"/>
      </right>
      <top style="medium">
        <color rgb="FF666666"/>
      </top>
      <bottom style="medium">
        <color rgb="FF999999"/>
      </bottom>
      <diagonal/>
    </border>
    <border>
      <left style="medium">
        <color rgb="FF9E9E9E"/>
      </left>
      <right/>
      <top/>
      <bottom/>
      <diagonal/>
    </border>
    <border>
      <left/>
      <right style="medium">
        <color rgb="FF9E9E9E"/>
      </right>
      <top/>
      <bottom/>
      <diagonal/>
    </border>
    <border>
      <left style="medium">
        <color rgb="FF9E9E9E"/>
      </left>
      <right style="medium">
        <color rgb="FF9E9E9E"/>
      </right>
      <top style="medium">
        <color rgb="FF999999"/>
      </top>
      <bottom style="medium">
        <color rgb="FF666666"/>
      </bottom>
      <diagonal/>
    </border>
    <border>
      <left style="medium">
        <color rgb="FF9E9E9E"/>
      </left>
      <right style="medium">
        <color rgb="FF9E9E9E"/>
      </right>
      <top style="medium">
        <color rgb="FF666666"/>
      </top>
      <bottom style="medium">
        <color rgb="FF9E9E9E"/>
      </bottom>
      <diagonal/>
    </border>
    <border>
      <left style="medium">
        <color rgb="FFCCCCCC"/>
      </left>
      <right style="medium">
        <color rgb="FFCCCCCC"/>
      </right>
      <top style="medium">
        <color rgb="FF9E9E9E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/>
    <xf numFmtId="0" fontId="5" fillId="0" borderId="0" xfId="0" applyFont="1"/>
    <xf numFmtId="0" fontId="7" fillId="2" borderId="0" xfId="0" applyFont="1" applyFill="1" applyAlignment="1">
      <alignment horizontal="left"/>
    </xf>
    <xf numFmtId="0" fontId="4" fillId="0" borderId="0" xfId="0" applyFont="1" applyAlignment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right"/>
    </xf>
    <xf numFmtId="0" fontId="5" fillId="0" borderId="0" xfId="0" applyFont="1" applyAlignment="1">
      <alignment horizontal="left" vertical="center"/>
    </xf>
    <xf numFmtId="0" fontId="5" fillId="4" borderId="0" xfId="0" applyFont="1" applyFill="1" applyAlignment="1">
      <alignment horizontal="right"/>
    </xf>
    <xf numFmtId="0" fontId="3" fillId="6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8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right" vertical="top"/>
    </xf>
    <xf numFmtId="0" fontId="3" fillId="10" borderId="0" xfId="0" applyFont="1" applyFill="1" applyAlignment="1">
      <alignment horizontal="left" vertical="center"/>
    </xf>
    <xf numFmtId="0" fontId="8" fillId="8" borderId="0" xfId="0" applyFont="1" applyFill="1" applyAlignment="1">
      <alignment horizontal="right" vertical="top"/>
    </xf>
    <xf numFmtId="0" fontId="9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right" vertical="top"/>
    </xf>
    <xf numFmtId="0" fontId="8" fillId="2" borderId="0" xfId="0" applyFont="1" applyFill="1" applyAlignment="1">
      <alignment vertical="top"/>
    </xf>
    <xf numFmtId="0" fontId="4" fillId="0" borderId="0" xfId="0" applyFont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/>
    <xf numFmtId="0" fontId="3" fillId="9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3" borderId="0" xfId="0" applyFont="1" applyFill="1"/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/>
    <xf numFmtId="0" fontId="12" fillId="0" borderId="0" xfId="0" applyFont="1" applyAlignment="1">
      <alignment horizontal="left" vertical="center"/>
    </xf>
    <xf numFmtId="0" fontId="3" fillId="10" borderId="0" xfId="0" applyFont="1" applyFill="1" applyAlignment="1">
      <alignment horizontal="center" textRotation="90"/>
    </xf>
    <xf numFmtId="0" fontId="3" fillId="6" borderId="0" xfId="0" applyFont="1" applyFill="1" applyAlignment="1">
      <alignment horizontal="center" textRotation="90"/>
    </xf>
    <xf numFmtId="0" fontId="3" fillId="9" borderId="0" xfId="0" applyFont="1" applyFill="1" applyAlignment="1">
      <alignment horizontal="center" textRotation="90"/>
    </xf>
    <xf numFmtId="0" fontId="3" fillId="8" borderId="0" xfId="0" applyFont="1" applyFill="1" applyAlignment="1">
      <alignment horizontal="center" textRotation="90"/>
    </xf>
    <xf numFmtId="0" fontId="8" fillId="0" borderId="0" xfId="0" applyFont="1" applyAlignment="1"/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13" fillId="3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right"/>
    </xf>
    <xf numFmtId="0" fontId="8" fillId="3" borderId="0" xfId="0" applyFont="1" applyFill="1" applyAlignment="1">
      <alignment horizontal="right" vertical="top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0" borderId="0" xfId="0" applyFont="1" applyAlignment="1"/>
    <xf numFmtId="0" fontId="15" fillId="0" borderId="2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6" fillId="16" borderId="1" xfId="0" applyFont="1" applyFill="1" applyBorder="1" applyAlignment="1">
      <alignment vertical="center" wrapText="1"/>
    </xf>
    <xf numFmtId="0" fontId="16" fillId="17" borderId="1" xfId="0" applyFont="1" applyFill="1" applyBorder="1" applyAlignment="1">
      <alignment vertical="center" wrapText="1"/>
    </xf>
    <xf numFmtId="0" fontId="6" fillId="18" borderId="10" xfId="0" applyFont="1" applyFill="1" applyBorder="1" applyAlignment="1">
      <alignment vertical="center" wrapText="1"/>
    </xf>
    <xf numFmtId="0" fontId="2" fillId="19" borderId="11" xfId="0" applyFont="1" applyFill="1" applyBorder="1" applyAlignment="1">
      <alignment vertical="center" wrapText="1"/>
    </xf>
    <xf numFmtId="0" fontId="6" fillId="18" borderId="12" xfId="0" applyFont="1" applyFill="1" applyBorder="1" applyAlignment="1">
      <alignment vertical="center" wrapText="1"/>
    </xf>
    <xf numFmtId="0" fontId="16" fillId="20" borderId="1" xfId="0" applyFont="1" applyFill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16" fillId="21" borderId="1" xfId="0" applyFont="1" applyFill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6" fillId="18" borderId="22" xfId="0" applyFont="1" applyFill="1" applyBorder="1" applyAlignment="1">
      <alignment vertical="center" wrapText="1"/>
    </xf>
    <xf numFmtId="0" fontId="2" fillId="15" borderId="11" xfId="0" applyFont="1" applyFill="1" applyBorder="1" applyAlignment="1">
      <alignment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vertical="center" wrapText="1"/>
    </xf>
    <xf numFmtId="0" fontId="6" fillId="18" borderId="23" xfId="0" applyFont="1" applyFill="1" applyBorder="1" applyAlignment="1">
      <alignment vertical="center" wrapText="1"/>
    </xf>
    <xf numFmtId="0" fontId="18" fillId="0" borderId="0" xfId="0" applyFont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17" fillId="0" borderId="14" xfId="0" applyFont="1" applyBorder="1" applyAlignment="1"/>
    <xf numFmtId="0" fontId="0" fillId="0" borderId="14" xfId="0" applyFont="1" applyBorder="1" applyAlignment="1"/>
    <xf numFmtId="0" fontId="15" fillId="0" borderId="2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7" fillId="0" borderId="2" xfId="0" applyFont="1" applyBorder="1" applyAlignment="1">
      <alignment vertical="top" wrapText="1"/>
    </xf>
    <xf numFmtId="0" fontId="17" fillId="0" borderId="3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textRotation="90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3" fillId="11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textRotation="90" wrapText="1"/>
    </xf>
    <xf numFmtId="0" fontId="3" fillId="7" borderId="0" xfId="0" applyFont="1" applyFill="1" applyAlignment="1">
      <alignment horizontal="center" vertical="center" textRotation="90" wrapText="1"/>
    </xf>
    <xf numFmtId="0" fontId="3" fillId="5" borderId="0" xfId="0" applyFont="1" applyFill="1" applyAlignment="1">
      <alignment horizontal="center" vertical="center" textRotation="90"/>
    </xf>
    <xf numFmtId="0" fontId="3" fillId="7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11" borderId="0" xfId="0" applyFont="1" applyFill="1" applyAlignment="1">
      <alignment horizontal="center" textRotation="90" wrapText="1"/>
    </xf>
    <xf numFmtId="0" fontId="3" fillId="12" borderId="0" xfId="0" applyFont="1" applyFill="1" applyAlignment="1">
      <alignment horizontal="center" vertical="center" textRotation="90" wrapText="1"/>
    </xf>
    <xf numFmtId="0" fontId="11" fillId="13" borderId="0" xfId="0" applyFont="1" applyFill="1" applyAlignment="1">
      <alignment horizontal="center" vertical="center" textRotation="90" wrapText="1"/>
    </xf>
  </cellXfs>
  <cellStyles count="1">
    <cellStyle name="Normalny" xfId="0" builtinId="0"/>
  </cellStyles>
  <dxfs count="4">
    <dxf>
      <font>
        <color rgb="FF323232"/>
      </font>
      <fill>
        <patternFill patternType="solid">
          <fgColor rgb="FF323232"/>
          <bgColor rgb="FF323232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BB876"/>
          <bgColor rgb="FFFBB87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activeCell="G27" sqref="G27"/>
    </sheetView>
  </sheetViews>
  <sheetFormatPr defaultColWidth="14.44140625" defaultRowHeight="15.75" customHeight="1"/>
  <cols>
    <col min="1" max="4" width="14.44140625" style="57"/>
    <col min="5" max="5" width="14.6640625" style="57" customWidth="1"/>
    <col min="6" max="6" width="20.109375" style="57" customWidth="1"/>
    <col min="7" max="7" width="17.88671875" style="57" customWidth="1"/>
    <col min="8" max="16384" width="14.44140625" style="57"/>
  </cols>
  <sheetData>
    <row r="1" spans="1:6" ht="18.75" customHeight="1" thickBot="1">
      <c r="A1" s="91"/>
      <c r="B1" s="92"/>
      <c r="C1" s="92"/>
      <c r="D1" s="92"/>
      <c r="E1" s="92"/>
      <c r="F1" s="92"/>
    </row>
    <row r="2" spans="1:6" ht="18.75" customHeight="1">
      <c r="A2" s="93" t="s">
        <v>0</v>
      </c>
      <c r="B2" s="58" t="s">
        <v>10</v>
      </c>
      <c r="C2" s="58" t="s">
        <v>15</v>
      </c>
      <c r="D2" s="93" t="s">
        <v>2</v>
      </c>
      <c r="E2" s="93" t="s">
        <v>3</v>
      </c>
      <c r="F2" s="93" t="s">
        <v>4</v>
      </c>
    </row>
    <row r="3" spans="1:6" ht="18.75" customHeight="1" thickBot="1">
      <c r="A3" s="94"/>
      <c r="B3" s="59" t="s">
        <v>80</v>
      </c>
      <c r="C3" s="59" t="s">
        <v>81</v>
      </c>
      <c r="D3" s="94"/>
      <c r="E3" s="94"/>
      <c r="F3" s="94"/>
    </row>
    <row r="4" spans="1:6" ht="18.75" customHeight="1" thickBot="1">
      <c r="A4" s="95" t="s">
        <v>5</v>
      </c>
      <c r="B4" s="96"/>
      <c r="C4" s="96"/>
      <c r="D4" s="96"/>
      <c r="E4" s="96"/>
      <c r="F4" s="97"/>
    </row>
    <row r="5" spans="1:6" ht="18.75" customHeight="1">
      <c r="A5" s="80" t="s">
        <v>82</v>
      </c>
      <c r="B5" s="98"/>
      <c r="C5" s="100"/>
      <c r="D5" s="102" t="s">
        <v>6</v>
      </c>
      <c r="E5" s="102" t="s">
        <v>83</v>
      </c>
      <c r="F5" s="80" t="s">
        <v>7</v>
      </c>
    </row>
    <row r="6" spans="1:6" ht="18.75" customHeight="1" thickBot="1">
      <c r="A6" s="81"/>
      <c r="B6" s="99"/>
      <c r="C6" s="101"/>
      <c r="D6" s="103"/>
      <c r="E6" s="103"/>
      <c r="F6" s="81"/>
    </row>
    <row r="7" spans="1:6" ht="18.75" customHeight="1" thickBot="1">
      <c r="A7" s="60" t="s">
        <v>84</v>
      </c>
      <c r="B7" s="61">
        <v>60.48</v>
      </c>
      <c r="C7" s="60">
        <v>20</v>
      </c>
      <c r="D7" s="62" t="s">
        <v>85</v>
      </c>
      <c r="E7" s="62">
        <v>2.9</v>
      </c>
      <c r="F7" s="60" t="s">
        <v>86</v>
      </c>
    </row>
    <row r="8" spans="1:6" ht="18.75" customHeight="1" thickBot="1">
      <c r="A8" s="60" t="s">
        <v>87</v>
      </c>
      <c r="B8" s="61">
        <v>60.48</v>
      </c>
      <c r="C8" s="60">
        <v>20</v>
      </c>
      <c r="D8" s="62" t="s">
        <v>6</v>
      </c>
      <c r="E8" s="62">
        <v>2.9</v>
      </c>
      <c r="F8" s="60" t="s">
        <v>88</v>
      </c>
    </row>
    <row r="9" spans="1:6" ht="18.75" customHeight="1" thickBot="1">
      <c r="A9" s="60" t="s">
        <v>89</v>
      </c>
      <c r="B9" s="63">
        <v>43.2</v>
      </c>
      <c r="C9" s="60">
        <v>20</v>
      </c>
      <c r="D9" s="62" t="s">
        <v>6</v>
      </c>
      <c r="E9" s="62">
        <v>2.9</v>
      </c>
      <c r="F9" s="60" t="s">
        <v>88</v>
      </c>
    </row>
    <row r="10" spans="1:6" ht="18.75" customHeight="1" thickBot="1">
      <c r="A10" s="60" t="s">
        <v>8</v>
      </c>
      <c r="B10" s="63">
        <v>43.2</v>
      </c>
      <c r="C10" s="60">
        <v>20</v>
      </c>
      <c r="D10" s="62" t="s">
        <v>6</v>
      </c>
      <c r="E10" s="62">
        <v>2.9</v>
      </c>
      <c r="F10" s="60" t="s">
        <v>11</v>
      </c>
    </row>
    <row r="11" spans="1:6" ht="18.75" customHeight="1" thickBot="1">
      <c r="A11" s="60" t="s">
        <v>12</v>
      </c>
      <c r="B11" s="64">
        <v>155.19999999999999</v>
      </c>
      <c r="C11" s="60">
        <v>50</v>
      </c>
      <c r="D11" s="62" t="s">
        <v>13</v>
      </c>
      <c r="E11" s="62" t="s">
        <v>14</v>
      </c>
      <c r="F11" s="60" t="s">
        <v>16</v>
      </c>
    </row>
    <row r="12" spans="1:6" ht="18.75" customHeight="1" thickBot="1">
      <c r="A12" s="82" t="s">
        <v>90</v>
      </c>
      <c r="B12" s="83"/>
      <c r="C12" s="83"/>
      <c r="D12" s="83"/>
      <c r="E12" s="83"/>
      <c r="F12" s="84"/>
    </row>
    <row r="13" spans="1:6" ht="18.75" customHeight="1" thickBot="1">
      <c r="A13" s="65" t="s">
        <v>18</v>
      </c>
      <c r="B13" s="66">
        <v>25.92</v>
      </c>
      <c r="C13" s="60">
        <v>5</v>
      </c>
      <c r="D13" s="62" t="s">
        <v>6</v>
      </c>
      <c r="E13" s="62">
        <v>2.9</v>
      </c>
      <c r="F13" s="60" t="s">
        <v>17</v>
      </c>
    </row>
    <row r="14" spans="1:6" ht="18.75" customHeight="1" thickBot="1">
      <c r="A14" s="67" t="s">
        <v>19</v>
      </c>
      <c r="B14" s="66">
        <v>36</v>
      </c>
      <c r="C14" s="60">
        <v>10</v>
      </c>
      <c r="D14" s="62" t="s">
        <v>6</v>
      </c>
      <c r="E14" s="62">
        <v>2.9</v>
      </c>
      <c r="F14" s="60" t="s">
        <v>17</v>
      </c>
    </row>
    <row r="15" spans="1:6" ht="18.75" customHeight="1" thickBot="1">
      <c r="A15" s="65" t="s">
        <v>20</v>
      </c>
      <c r="B15" s="66">
        <v>12.96</v>
      </c>
      <c r="C15" s="60">
        <v>4</v>
      </c>
      <c r="D15" s="62" t="s">
        <v>6</v>
      </c>
      <c r="E15" s="62">
        <v>2.5</v>
      </c>
      <c r="F15" s="60" t="s">
        <v>17</v>
      </c>
    </row>
    <row r="16" spans="1:6" ht="18.75" customHeight="1" thickBot="1">
      <c r="A16" s="85" t="s">
        <v>21</v>
      </c>
      <c r="B16" s="86"/>
      <c r="C16" s="86"/>
      <c r="D16" s="86"/>
      <c r="E16" s="86"/>
      <c r="F16" s="87"/>
    </row>
    <row r="17" spans="1:6" ht="18.75" customHeight="1" thickBot="1">
      <c r="A17" s="60" t="s">
        <v>31</v>
      </c>
      <c r="B17" s="68">
        <v>324</v>
      </c>
      <c r="C17" s="60">
        <v>100</v>
      </c>
      <c r="D17" s="62" t="s">
        <v>6</v>
      </c>
      <c r="E17" s="62">
        <v>2.7</v>
      </c>
      <c r="F17" s="60" t="s">
        <v>32</v>
      </c>
    </row>
    <row r="18" spans="1:6" ht="18.75" customHeight="1" thickBot="1">
      <c r="A18" s="69" t="s">
        <v>33</v>
      </c>
      <c r="B18" s="68">
        <v>324</v>
      </c>
      <c r="C18" s="60">
        <v>150</v>
      </c>
      <c r="D18" s="62" t="s">
        <v>6</v>
      </c>
      <c r="E18" s="62">
        <v>3</v>
      </c>
      <c r="F18" s="60" t="s">
        <v>35</v>
      </c>
    </row>
    <row r="19" spans="1:6" ht="18.75" customHeight="1" thickBot="1">
      <c r="A19" s="70" t="s">
        <v>36</v>
      </c>
      <c r="B19" s="61">
        <v>50.4</v>
      </c>
      <c r="C19" s="60">
        <v>20</v>
      </c>
      <c r="D19" s="62" t="s">
        <v>6</v>
      </c>
      <c r="E19" s="62">
        <v>3</v>
      </c>
      <c r="F19" s="60" t="s">
        <v>32</v>
      </c>
    </row>
    <row r="20" spans="1:6" ht="18.75" customHeight="1" thickBot="1">
      <c r="A20" s="88" t="s">
        <v>41</v>
      </c>
      <c r="B20" s="89"/>
      <c r="C20" s="89"/>
      <c r="D20" s="89"/>
      <c r="E20" s="89"/>
      <c r="F20" s="90"/>
    </row>
    <row r="21" spans="1:6" ht="18.75" customHeight="1" thickBot="1">
      <c r="A21" s="71" t="s">
        <v>91</v>
      </c>
      <c r="B21" s="72">
        <v>86.4</v>
      </c>
      <c r="C21" s="60" t="s">
        <v>14</v>
      </c>
      <c r="D21" s="62" t="s">
        <v>6</v>
      </c>
      <c r="E21" s="62">
        <v>3.2</v>
      </c>
      <c r="F21" s="60" t="s">
        <v>24</v>
      </c>
    </row>
    <row r="22" spans="1:6" ht="18.75" customHeight="1" thickBot="1">
      <c r="A22" s="73" t="s">
        <v>29</v>
      </c>
      <c r="B22" s="72">
        <v>17.28</v>
      </c>
      <c r="C22" s="60" t="s">
        <v>14</v>
      </c>
      <c r="D22" s="62" t="s">
        <v>6</v>
      </c>
      <c r="E22" s="62">
        <v>2.9</v>
      </c>
      <c r="F22" s="60" t="s">
        <v>24</v>
      </c>
    </row>
    <row r="23" spans="1:6" ht="18.75" customHeight="1" thickBot="1">
      <c r="A23" s="74" t="s">
        <v>46</v>
      </c>
      <c r="B23" s="75">
        <v>69.12</v>
      </c>
      <c r="C23" s="60" t="s">
        <v>14</v>
      </c>
      <c r="D23" s="76" t="s">
        <v>6</v>
      </c>
      <c r="E23" s="76">
        <v>2.4</v>
      </c>
      <c r="F23" s="77" t="s">
        <v>27</v>
      </c>
    </row>
    <row r="24" spans="1:6" ht="13.8" thickBot="1">
      <c r="A24" s="78" t="s">
        <v>34</v>
      </c>
      <c r="B24" s="66">
        <v>12.96</v>
      </c>
      <c r="C24" s="60" t="s">
        <v>14</v>
      </c>
      <c r="D24" s="76" t="s">
        <v>13</v>
      </c>
      <c r="E24" s="76">
        <v>2.4</v>
      </c>
      <c r="F24" s="77" t="s">
        <v>27</v>
      </c>
    </row>
    <row r="25" spans="1:6" ht="13.2">
      <c r="A25" s="79" t="s">
        <v>92</v>
      </c>
    </row>
    <row r="26" spans="1:6" ht="13.2">
      <c r="A26" s="79" t="s">
        <v>93</v>
      </c>
    </row>
    <row r="27" spans="1:6" ht="13.2">
      <c r="A27" s="79" t="s">
        <v>94</v>
      </c>
    </row>
    <row r="28" spans="1:6" ht="13.2"/>
    <row r="29" spans="1:6" ht="13.2"/>
    <row r="30" spans="1:6" ht="13.2"/>
    <row r="31" spans="1:6" ht="13.2"/>
    <row r="32" spans="1:6" ht="13.2"/>
    <row r="33" ht="13.2"/>
    <row r="34" ht="13.2"/>
    <row r="35" ht="13.2"/>
    <row r="36" ht="13.2"/>
    <row r="37" ht="13.2"/>
    <row r="38" ht="13.2"/>
    <row r="39" ht="13.2"/>
    <row r="40" ht="13.2"/>
    <row r="41" ht="13.2"/>
    <row r="42" ht="13.2"/>
    <row r="43" ht="13.2"/>
    <row r="44" ht="13.2"/>
    <row r="45" ht="13.2"/>
    <row r="46" ht="13.2"/>
    <row r="47" ht="13.2"/>
    <row r="48" ht="13.2"/>
    <row r="49" ht="13.2"/>
    <row r="50" ht="13.2"/>
    <row r="51" ht="13.2"/>
    <row r="52" ht="13.2"/>
    <row r="53" ht="13.2"/>
    <row r="54" ht="13.2"/>
    <row r="55" ht="13.2"/>
    <row r="56" ht="13.2"/>
    <row r="57" ht="13.2"/>
    <row r="58" ht="13.2"/>
    <row r="59" ht="13.2"/>
    <row r="60" ht="13.2"/>
    <row r="61" ht="13.2"/>
    <row r="62" ht="13.2"/>
    <row r="63" ht="13.2"/>
    <row r="64" ht="13.2"/>
    <row r="65" ht="13.2"/>
    <row r="66" ht="13.2"/>
    <row r="67" ht="13.2"/>
    <row r="68" ht="13.2"/>
    <row r="69" ht="13.2"/>
    <row r="70" ht="13.2"/>
    <row r="71" ht="13.2"/>
    <row r="72" ht="13.2"/>
    <row r="73" ht="13.2"/>
    <row r="74" ht="13.2"/>
    <row r="75" ht="13.2"/>
    <row r="76" ht="13.2"/>
    <row r="77" ht="13.2"/>
    <row r="78" ht="13.2"/>
    <row r="79" ht="13.2"/>
    <row r="80" ht="13.2"/>
    <row r="81" ht="13.2"/>
    <row r="82" ht="13.2"/>
    <row r="83" ht="13.2"/>
    <row r="84" ht="13.2"/>
    <row r="85" ht="13.2"/>
    <row r="86" ht="13.2"/>
    <row r="87" ht="13.2"/>
    <row r="88" ht="13.2"/>
    <row r="89" ht="13.2"/>
    <row r="90" ht="13.2"/>
    <row r="91" ht="13.2"/>
    <row r="92" ht="13.2"/>
    <row r="93" ht="13.2"/>
    <row r="94" ht="13.2"/>
    <row r="95" ht="13.2"/>
    <row r="96" ht="13.2"/>
    <row r="97" ht="13.2"/>
    <row r="98" ht="13.2"/>
    <row r="99" ht="13.2"/>
    <row r="100" ht="13.2"/>
    <row r="101" ht="13.2"/>
    <row r="102" ht="13.2"/>
    <row r="103" ht="13.2"/>
    <row r="104" ht="13.2"/>
    <row r="105" ht="13.2"/>
    <row r="106" ht="13.2"/>
    <row r="107" ht="13.2"/>
    <row r="108" ht="13.2"/>
    <row r="109" ht="13.2"/>
    <row r="110" ht="13.2"/>
    <row r="111" ht="13.2"/>
    <row r="112" ht="13.2"/>
    <row r="113" ht="13.2"/>
    <row r="114" ht="13.2"/>
    <row r="115" ht="13.2"/>
    <row r="116" ht="13.2"/>
    <row r="117" ht="13.2"/>
    <row r="118" ht="13.2"/>
    <row r="119" ht="13.2"/>
    <row r="120" ht="13.2"/>
    <row r="121" ht="13.2"/>
    <row r="122" ht="13.2"/>
    <row r="123" ht="13.2"/>
    <row r="124" ht="13.2"/>
    <row r="125" ht="13.2"/>
    <row r="126" ht="13.2"/>
    <row r="127" ht="13.2"/>
    <row r="128" ht="13.2"/>
    <row r="129" ht="13.2"/>
    <row r="130" ht="13.2"/>
    <row r="131" ht="13.2"/>
    <row r="132" ht="13.2"/>
    <row r="133" ht="13.2"/>
    <row r="134" ht="13.2"/>
    <row r="135" ht="13.2"/>
    <row r="136" ht="13.2"/>
    <row r="137" ht="13.2"/>
    <row r="138" ht="13.2"/>
    <row r="139" ht="13.2"/>
    <row r="140" ht="13.2"/>
    <row r="141" ht="13.2"/>
    <row r="142" ht="13.2"/>
    <row r="143" ht="13.2"/>
    <row r="144" ht="13.2"/>
    <row r="145" ht="13.2"/>
    <row r="146" ht="13.2"/>
    <row r="147" ht="13.2"/>
    <row r="148" ht="13.2"/>
    <row r="149" ht="13.2"/>
    <row r="150" ht="13.2"/>
    <row r="151" ht="13.2"/>
    <row r="152" ht="13.2"/>
    <row r="153" ht="13.2"/>
    <row r="154" ht="13.2"/>
    <row r="155" ht="13.2"/>
    <row r="156" ht="13.2"/>
    <row r="157" ht="13.2"/>
    <row r="158" ht="13.2"/>
    <row r="159" ht="13.2"/>
    <row r="160" ht="13.2"/>
    <row r="161" ht="13.2"/>
    <row r="162" ht="13.2"/>
    <row r="163" ht="13.2"/>
    <row r="164" ht="13.2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0" ht="13.2"/>
    <row r="181" ht="13.2"/>
    <row r="182" ht="13.2"/>
    <row r="183" ht="13.2"/>
    <row r="184" ht="13.2"/>
    <row r="185" ht="13.2"/>
    <row r="186" ht="13.2"/>
    <row r="187" ht="13.2"/>
    <row r="188" ht="13.2"/>
    <row r="189" ht="13.2"/>
    <row r="190" ht="13.2"/>
    <row r="191" ht="13.2"/>
    <row r="192" ht="13.2"/>
    <row r="193" ht="13.2"/>
    <row r="194" ht="13.2"/>
    <row r="195" ht="13.2"/>
    <row r="196" ht="13.2"/>
    <row r="197" ht="13.2"/>
    <row r="198" ht="13.2"/>
    <row r="199" ht="13.2"/>
    <row r="200" ht="13.2"/>
    <row r="201" ht="13.2"/>
    <row r="202" ht="13.2"/>
    <row r="203" ht="13.2"/>
    <row r="204" ht="13.2"/>
    <row r="205" ht="13.2"/>
    <row r="206" ht="13.2"/>
    <row r="207" ht="13.2"/>
    <row r="208" ht="13.2"/>
    <row r="209" ht="13.2"/>
    <row r="210" ht="13.2"/>
    <row r="211" ht="13.2"/>
    <row r="212" ht="13.2"/>
    <row r="213" ht="13.2"/>
    <row r="214" ht="13.2"/>
    <row r="215" ht="13.2"/>
    <row r="216" ht="13.2"/>
    <row r="217" ht="13.2"/>
    <row r="218" ht="13.2"/>
    <row r="219" ht="13.2"/>
    <row r="220" ht="13.2"/>
    <row r="221" ht="13.2"/>
    <row r="222" ht="13.2"/>
    <row r="223" ht="13.2"/>
    <row r="224" ht="13.2"/>
    <row r="225" ht="13.2"/>
    <row r="226" ht="13.2"/>
    <row r="227" ht="13.2"/>
    <row r="228" ht="13.2"/>
    <row r="229" ht="13.2"/>
    <row r="230" ht="13.2"/>
    <row r="231" ht="13.2"/>
    <row r="232" ht="13.2"/>
    <row r="233" ht="13.2"/>
    <row r="234" ht="13.2"/>
    <row r="235" ht="13.2"/>
    <row r="236" ht="13.2"/>
    <row r="237" ht="13.2"/>
    <row r="238" ht="13.2"/>
    <row r="239" ht="13.2"/>
    <row r="240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  <row r="989" ht="13.2"/>
    <row r="990" ht="13.2"/>
    <row r="991" ht="13.2"/>
    <row r="992" ht="13.2"/>
    <row r="993" ht="13.2"/>
    <row r="994" ht="13.2"/>
    <row r="995" ht="13.2"/>
    <row r="996" ht="13.2"/>
    <row r="997" ht="13.2"/>
    <row r="998" ht="13.2"/>
    <row r="999" ht="13.2"/>
    <row r="1000" ht="13.2"/>
  </sheetData>
  <mergeCells count="15">
    <mergeCell ref="F5:F6"/>
    <mergeCell ref="A12:F12"/>
    <mergeCell ref="A16:F16"/>
    <mergeCell ref="A20:F20"/>
    <mergeCell ref="A1:F1"/>
    <mergeCell ref="A2:A3"/>
    <mergeCell ref="D2:D3"/>
    <mergeCell ref="E2:E3"/>
    <mergeCell ref="F2:F3"/>
    <mergeCell ref="A4:F4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K1006"/>
  <sheetViews>
    <sheetView tabSelected="1" zoomScale="55" zoomScaleNormal="55" workbookViewId="0">
      <selection activeCell="Z30" sqref="Z30"/>
    </sheetView>
  </sheetViews>
  <sheetFormatPr defaultColWidth="14.44140625" defaultRowHeight="15.75" customHeight="1"/>
  <cols>
    <col min="1" max="1" width="7.33203125" customWidth="1"/>
    <col min="2" max="2" width="9" customWidth="1"/>
    <col min="3" max="3" width="18" customWidth="1"/>
    <col min="4" max="25" width="4.44140625" customWidth="1"/>
    <col min="27" max="30" width="7.33203125" customWidth="1"/>
    <col min="31" max="32" width="11.5546875" customWidth="1"/>
    <col min="33" max="37" width="7.33203125" customWidth="1"/>
  </cols>
  <sheetData>
    <row r="1" spans="1:37" ht="13.2">
      <c r="C1" s="3" t="s">
        <v>1</v>
      </c>
      <c r="E1" s="4"/>
      <c r="F1" s="4"/>
      <c r="G1" s="4"/>
      <c r="H1" s="4"/>
      <c r="I1" s="4"/>
      <c r="J1" s="4"/>
      <c r="K1" s="5"/>
      <c r="L1" s="4"/>
      <c r="M1" s="4"/>
      <c r="N1" s="4"/>
      <c r="O1" s="4"/>
      <c r="P1" s="4"/>
      <c r="Q1" s="6"/>
      <c r="R1" s="4"/>
      <c r="S1" s="4"/>
      <c r="T1" s="4"/>
      <c r="U1" s="4"/>
      <c r="V1" s="4"/>
      <c r="W1" s="4"/>
      <c r="X1" s="4"/>
      <c r="Y1" s="4"/>
      <c r="Z1" s="4"/>
      <c r="AA1" s="50"/>
      <c r="AB1" s="50"/>
      <c r="AC1" s="50"/>
      <c r="AD1" s="50"/>
      <c r="AE1" s="110" t="s">
        <v>56</v>
      </c>
      <c r="AF1" s="104" t="s">
        <v>57</v>
      </c>
      <c r="AG1" s="110"/>
      <c r="AH1" s="104"/>
      <c r="AI1" s="104" t="s">
        <v>58</v>
      </c>
      <c r="AJ1" s="104" t="s">
        <v>59</v>
      </c>
      <c r="AK1" s="104" t="s">
        <v>60</v>
      </c>
    </row>
    <row r="2" spans="1:37" ht="13.2">
      <c r="A2" s="7"/>
      <c r="B2" s="48"/>
      <c r="C2" s="9" t="s">
        <v>61</v>
      </c>
      <c r="D2" s="8">
        <v>0</v>
      </c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6"/>
      <c r="R2" s="4"/>
      <c r="S2" s="4"/>
      <c r="T2" s="4"/>
      <c r="U2" s="4"/>
      <c r="V2" s="4"/>
      <c r="W2" s="4"/>
      <c r="X2" s="4"/>
      <c r="Y2" s="4"/>
      <c r="Z2" s="4"/>
      <c r="AA2" s="51"/>
      <c r="AB2" s="50"/>
      <c r="AC2" s="50"/>
      <c r="AD2" s="50"/>
      <c r="AE2" s="105"/>
      <c r="AF2" s="105"/>
      <c r="AG2" s="105"/>
      <c r="AH2" s="105"/>
      <c r="AI2" s="105"/>
      <c r="AJ2" s="105"/>
      <c r="AK2" s="105"/>
    </row>
    <row r="3" spans="1:37" ht="13.2">
      <c r="A3" s="7"/>
      <c r="B3" s="1"/>
      <c r="C3" s="12" t="s">
        <v>62</v>
      </c>
      <c r="D3" s="10">
        <v>1</v>
      </c>
      <c r="E3" s="13"/>
      <c r="AA3" s="32"/>
      <c r="AB3" s="29"/>
      <c r="AC3" s="29"/>
      <c r="AD3" s="29"/>
      <c r="AE3" s="105"/>
      <c r="AF3" s="105"/>
      <c r="AG3" s="105"/>
      <c r="AH3" s="105"/>
      <c r="AI3" s="105"/>
      <c r="AJ3" s="105"/>
      <c r="AK3" s="105"/>
    </row>
    <row r="4" spans="1:37" ht="13.2">
      <c r="A4" s="15"/>
      <c r="B4" s="49"/>
      <c r="C4" s="9" t="s">
        <v>37</v>
      </c>
      <c r="D4" s="16"/>
      <c r="E4" s="4"/>
      <c r="F4" s="4"/>
      <c r="G4" s="4"/>
      <c r="H4" s="4"/>
      <c r="I4" s="4"/>
      <c r="J4" s="4"/>
      <c r="K4" s="5"/>
      <c r="L4" s="4"/>
      <c r="M4" s="4"/>
      <c r="N4" s="4"/>
      <c r="O4" s="4"/>
      <c r="P4" s="4"/>
      <c r="Q4" s="6"/>
      <c r="R4" s="4"/>
      <c r="S4" s="4"/>
      <c r="T4" s="4"/>
      <c r="U4" s="4"/>
      <c r="V4" s="4"/>
      <c r="W4" s="4"/>
      <c r="X4" s="4"/>
      <c r="Y4" s="4"/>
      <c r="Z4" s="4"/>
      <c r="AA4" s="50"/>
      <c r="AB4" s="50"/>
      <c r="AC4" s="50"/>
      <c r="AD4" s="50"/>
      <c r="AE4" s="105"/>
      <c r="AF4" s="105"/>
      <c r="AG4" s="105"/>
      <c r="AH4" s="105"/>
      <c r="AI4" s="105"/>
      <c r="AJ4" s="105"/>
      <c r="AK4" s="105"/>
    </row>
    <row r="5" spans="1:37" ht="13.2">
      <c r="A5" s="15"/>
      <c r="B5" s="49"/>
      <c r="C5" s="9" t="s">
        <v>40</v>
      </c>
      <c r="D5" s="18"/>
      <c r="E5" s="4"/>
      <c r="F5" s="4"/>
      <c r="G5" s="4"/>
      <c r="H5" s="4"/>
      <c r="I5" s="4"/>
      <c r="J5" s="4"/>
      <c r="K5" s="5"/>
      <c r="L5" s="4"/>
      <c r="M5" s="4"/>
      <c r="N5" s="4"/>
      <c r="O5" s="4"/>
      <c r="P5" s="4"/>
      <c r="Q5" s="6"/>
      <c r="R5" s="4"/>
      <c r="S5" s="4"/>
      <c r="T5" s="4"/>
      <c r="U5" s="4"/>
      <c r="V5" s="4"/>
      <c r="W5" s="4"/>
      <c r="X5" s="4"/>
      <c r="Y5" s="4"/>
      <c r="Z5" s="4"/>
      <c r="AA5" s="50"/>
      <c r="AB5" s="50"/>
      <c r="AC5" s="50"/>
      <c r="AD5" s="50"/>
      <c r="AE5" s="105"/>
      <c r="AF5" s="105"/>
      <c r="AG5" s="105"/>
      <c r="AH5" s="105"/>
      <c r="AI5" s="105"/>
      <c r="AJ5" s="105"/>
      <c r="AK5" s="105"/>
    </row>
    <row r="6" spans="1:37" ht="13.2">
      <c r="A6" s="15"/>
      <c r="B6" s="49"/>
      <c r="C6" s="9" t="s">
        <v>42</v>
      </c>
      <c r="D6" s="20"/>
      <c r="E6" s="4"/>
      <c r="F6" s="4"/>
      <c r="G6" s="4"/>
      <c r="H6" s="4"/>
      <c r="I6" s="4"/>
      <c r="J6" s="4"/>
      <c r="K6" s="5"/>
      <c r="L6" s="4"/>
      <c r="M6" s="4"/>
      <c r="N6" s="4"/>
      <c r="O6" s="4"/>
      <c r="P6" s="4"/>
      <c r="Q6" s="6"/>
      <c r="R6" s="4"/>
      <c r="S6" s="4"/>
      <c r="T6" s="4"/>
      <c r="U6" s="4"/>
      <c r="V6" s="4"/>
      <c r="W6" s="4"/>
      <c r="X6" s="4"/>
      <c r="Y6" s="4"/>
      <c r="Z6" s="4"/>
      <c r="AA6" s="50"/>
      <c r="AB6" s="50"/>
      <c r="AC6" s="50"/>
      <c r="AD6" s="50"/>
      <c r="AE6" s="105"/>
      <c r="AF6" s="105"/>
      <c r="AG6" s="105"/>
      <c r="AH6" s="105"/>
      <c r="AI6" s="105"/>
      <c r="AJ6" s="105"/>
      <c r="AK6" s="105"/>
    </row>
    <row r="7" spans="1:37" ht="13.2">
      <c r="A7" s="15"/>
      <c r="B7" s="21"/>
      <c r="C7" s="9"/>
      <c r="D7" s="4"/>
      <c r="E7" s="4"/>
      <c r="F7" s="4"/>
      <c r="G7" s="4"/>
      <c r="H7" s="4"/>
      <c r="I7" s="4"/>
      <c r="J7" s="4"/>
      <c r="K7" s="5"/>
      <c r="L7" s="4"/>
      <c r="M7" s="4"/>
      <c r="N7" s="4"/>
      <c r="O7" s="4"/>
      <c r="P7" s="4"/>
      <c r="Q7" s="6"/>
      <c r="R7" s="4"/>
      <c r="S7" s="4"/>
      <c r="T7" s="4"/>
      <c r="U7" s="4"/>
      <c r="V7" s="4"/>
      <c r="W7" s="4"/>
      <c r="X7" s="4"/>
      <c r="Y7" s="4"/>
      <c r="Z7" s="4"/>
      <c r="AA7" s="106" t="s">
        <v>63</v>
      </c>
      <c r="AB7" s="105"/>
      <c r="AC7" s="105"/>
      <c r="AD7" s="105"/>
      <c r="AE7" s="52" t="s">
        <v>64</v>
      </c>
      <c r="AF7" s="52" t="s">
        <v>65</v>
      </c>
      <c r="AG7" s="52" t="s">
        <v>66</v>
      </c>
      <c r="AH7" s="52" t="s">
        <v>67</v>
      </c>
      <c r="AI7" s="52" t="s">
        <v>68</v>
      </c>
      <c r="AJ7" s="52"/>
      <c r="AK7" s="52"/>
    </row>
    <row r="8" spans="1:37" ht="13.2">
      <c r="A8" s="2" t="s">
        <v>44</v>
      </c>
      <c r="B8" s="2" t="s">
        <v>9</v>
      </c>
      <c r="D8" s="22"/>
      <c r="E8" s="4"/>
      <c r="F8" s="4"/>
      <c r="G8" s="4"/>
      <c r="H8" s="4"/>
      <c r="I8" s="4"/>
      <c r="J8" s="4"/>
      <c r="K8" s="5"/>
      <c r="L8" s="4"/>
      <c r="M8" s="4"/>
      <c r="N8" s="4"/>
      <c r="O8" s="4"/>
      <c r="P8" s="4"/>
      <c r="Q8" s="6"/>
      <c r="R8" s="4"/>
      <c r="S8" s="4"/>
      <c r="T8" s="4"/>
      <c r="U8" s="4"/>
      <c r="V8" s="4"/>
      <c r="W8" s="4"/>
      <c r="X8" s="4"/>
      <c r="Y8" s="4"/>
      <c r="Z8" s="4"/>
      <c r="AA8" s="51" t="s">
        <v>55</v>
      </c>
      <c r="AB8" s="51" t="s">
        <v>69</v>
      </c>
      <c r="AC8" s="51" t="s">
        <v>16</v>
      </c>
      <c r="AD8" s="51" t="s">
        <v>70</v>
      </c>
      <c r="AE8" s="51" t="s">
        <v>71</v>
      </c>
      <c r="AF8" s="51" t="s">
        <v>14</v>
      </c>
      <c r="AG8" s="51" t="s">
        <v>72</v>
      </c>
      <c r="AH8" s="51" t="s">
        <v>72</v>
      </c>
      <c r="AI8" s="51" t="s">
        <v>71</v>
      </c>
      <c r="AJ8" s="51"/>
      <c r="AK8" s="51"/>
    </row>
    <row r="9" spans="1:37" ht="22.5" customHeight="1">
      <c r="A9" s="23">
        <v>0</v>
      </c>
      <c r="B9" s="112" t="s">
        <v>74</v>
      </c>
      <c r="C9" s="11" t="s">
        <v>22</v>
      </c>
      <c r="D9" s="56" t="s">
        <v>73</v>
      </c>
      <c r="E9" s="2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5"/>
      <c r="AA9" s="29"/>
      <c r="AB9" s="29"/>
      <c r="AC9" s="29"/>
      <c r="AD9" s="29"/>
      <c r="AE9" s="51">
        <v>50</v>
      </c>
      <c r="AF9" s="53">
        <f t="shared" ref="AF9:AF26" si="0">AG9/AH9</f>
        <v>0.5</v>
      </c>
      <c r="AG9" s="51">
        <v>5</v>
      </c>
      <c r="AH9" s="32">
        <v>10</v>
      </c>
      <c r="AI9" s="29">
        <f t="shared" ref="AI9:AI26" si="1">AG9*AH9</f>
        <v>50</v>
      </c>
      <c r="AJ9" s="50"/>
      <c r="AK9" s="50"/>
    </row>
    <row r="10" spans="1:37" ht="22.5" customHeight="1">
      <c r="A10" s="23">
        <v>1</v>
      </c>
      <c r="B10" s="105"/>
      <c r="C10" s="11" t="s">
        <v>23</v>
      </c>
      <c r="D10" s="24">
        <v>0</v>
      </c>
      <c r="E10" s="56" t="s">
        <v>73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5"/>
      <c r="AA10" s="29"/>
      <c r="AB10" s="29"/>
      <c r="AC10" s="29"/>
      <c r="AD10" s="29"/>
      <c r="AE10" s="51">
        <v>30</v>
      </c>
      <c r="AF10" s="53">
        <f t="shared" si="0"/>
        <v>0.83333333333333337</v>
      </c>
      <c r="AG10" s="51">
        <v>5</v>
      </c>
      <c r="AH10" s="32">
        <v>6</v>
      </c>
      <c r="AI10" s="29">
        <f t="shared" si="1"/>
        <v>30</v>
      </c>
      <c r="AJ10" s="50"/>
      <c r="AK10" s="50"/>
    </row>
    <row r="11" spans="1:37" ht="22.5" customHeight="1">
      <c r="A11" s="23">
        <v>2</v>
      </c>
      <c r="B11" s="105"/>
      <c r="C11" s="11" t="s">
        <v>25</v>
      </c>
      <c r="D11" s="24">
        <v>1</v>
      </c>
      <c r="E11" s="24">
        <v>0</v>
      </c>
      <c r="F11" s="56" t="s">
        <v>73</v>
      </c>
      <c r="G11" s="27"/>
      <c r="H11" s="27"/>
      <c r="I11" s="27"/>
      <c r="J11" s="27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5"/>
      <c r="AA11" s="29"/>
      <c r="AB11" s="29"/>
      <c r="AC11" s="29"/>
      <c r="AD11" s="29"/>
      <c r="AE11" s="51">
        <v>20</v>
      </c>
      <c r="AF11" s="53">
        <f t="shared" si="0"/>
        <v>0.66666666666666663</v>
      </c>
      <c r="AG11" s="51">
        <v>4</v>
      </c>
      <c r="AH11" s="32">
        <v>6</v>
      </c>
      <c r="AI11" s="29">
        <f t="shared" si="1"/>
        <v>24</v>
      </c>
      <c r="AJ11" s="50"/>
      <c r="AK11" s="50"/>
    </row>
    <row r="12" spans="1:37" ht="22.5" customHeight="1">
      <c r="A12" s="23">
        <v>3</v>
      </c>
      <c r="B12" s="105"/>
      <c r="C12" s="11" t="s">
        <v>26</v>
      </c>
      <c r="D12" s="24">
        <v>0</v>
      </c>
      <c r="E12" s="24">
        <v>0</v>
      </c>
      <c r="F12" s="24">
        <v>0</v>
      </c>
      <c r="G12" s="56" t="s">
        <v>73</v>
      </c>
      <c r="H12" s="27"/>
      <c r="I12" s="27"/>
      <c r="J12" s="27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5"/>
      <c r="AA12" s="29"/>
      <c r="AB12" s="29"/>
      <c r="AC12" s="29"/>
      <c r="AD12" s="29"/>
      <c r="AE12" s="51">
        <v>20</v>
      </c>
      <c r="AF12" s="53">
        <f t="shared" si="0"/>
        <v>0.66666666666666663</v>
      </c>
      <c r="AG12" s="51">
        <v>4</v>
      </c>
      <c r="AH12" s="32">
        <v>6</v>
      </c>
      <c r="AI12" s="29">
        <f t="shared" si="1"/>
        <v>24</v>
      </c>
      <c r="AJ12" s="50"/>
      <c r="AK12" s="50"/>
    </row>
    <row r="13" spans="1:37" ht="22.5" customHeight="1">
      <c r="A13" s="23">
        <v>4</v>
      </c>
      <c r="B13" s="105"/>
      <c r="C13" s="11" t="s">
        <v>28</v>
      </c>
      <c r="D13" s="24">
        <v>0</v>
      </c>
      <c r="E13" s="24">
        <v>0</v>
      </c>
      <c r="F13" s="24">
        <v>0</v>
      </c>
      <c r="G13" s="24">
        <v>0</v>
      </c>
      <c r="H13" s="56" t="s">
        <v>73</v>
      </c>
      <c r="I13" s="27"/>
      <c r="J13" s="27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5"/>
      <c r="AA13" s="29"/>
      <c r="AB13" s="29"/>
      <c r="AC13" s="29"/>
      <c r="AD13" s="29"/>
      <c r="AE13" s="51">
        <v>20</v>
      </c>
      <c r="AF13" s="53">
        <f t="shared" si="0"/>
        <v>0.75</v>
      </c>
      <c r="AG13" s="51">
        <v>3</v>
      </c>
      <c r="AH13" s="32">
        <v>4</v>
      </c>
      <c r="AI13" s="29">
        <f t="shared" si="1"/>
        <v>12</v>
      </c>
      <c r="AJ13" s="50"/>
      <c r="AK13" s="50"/>
    </row>
    <row r="14" spans="1:37" ht="22.5" customHeight="1">
      <c r="A14" s="23">
        <v>5</v>
      </c>
      <c r="B14" s="105"/>
      <c r="C14" s="11" t="s">
        <v>29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56" t="s">
        <v>73</v>
      </c>
      <c r="J14" s="27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5"/>
      <c r="AA14" s="29"/>
      <c r="AB14" s="29"/>
      <c r="AC14" s="29"/>
      <c r="AD14" s="29"/>
      <c r="AE14" s="51">
        <v>15</v>
      </c>
      <c r="AF14" s="53">
        <f t="shared" si="0"/>
        <v>0.6</v>
      </c>
      <c r="AG14" s="51">
        <v>3</v>
      </c>
      <c r="AH14" s="32">
        <v>5</v>
      </c>
      <c r="AI14" s="29">
        <f t="shared" si="1"/>
        <v>15</v>
      </c>
      <c r="AJ14" s="50"/>
      <c r="AK14" s="50"/>
    </row>
    <row r="15" spans="1:37" ht="22.5" customHeight="1">
      <c r="A15" s="23">
        <v>6</v>
      </c>
      <c r="B15" s="111" t="s">
        <v>30</v>
      </c>
      <c r="C15" s="14" t="s">
        <v>34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56" t="s">
        <v>75</v>
      </c>
      <c r="K15" s="24"/>
      <c r="L15" s="27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5"/>
      <c r="AA15" s="32">
        <v>1</v>
      </c>
      <c r="AB15" s="32">
        <v>1</v>
      </c>
      <c r="AC15" s="32">
        <v>1</v>
      </c>
      <c r="AD15" s="32">
        <v>1</v>
      </c>
      <c r="AE15" s="51">
        <v>10</v>
      </c>
      <c r="AF15" s="53">
        <f t="shared" si="0"/>
        <v>0.75</v>
      </c>
      <c r="AG15" s="51">
        <v>3</v>
      </c>
      <c r="AH15" s="32">
        <v>4</v>
      </c>
      <c r="AI15" s="29">
        <f t="shared" si="1"/>
        <v>12</v>
      </c>
      <c r="AJ15" s="50"/>
      <c r="AK15" s="50"/>
    </row>
    <row r="16" spans="1:37" ht="22.5" customHeight="1">
      <c r="A16" s="23">
        <v>7</v>
      </c>
      <c r="B16" s="105"/>
      <c r="C16" s="17" t="s">
        <v>33</v>
      </c>
      <c r="D16" s="24">
        <v>0</v>
      </c>
      <c r="E16" s="24">
        <v>1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56" t="s">
        <v>73</v>
      </c>
      <c r="L16" s="24"/>
      <c r="M16" s="27"/>
      <c r="N16" s="28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5"/>
      <c r="AA16" s="29"/>
      <c r="AB16" s="29"/>
      <c r="AC16" s="29"/>
      <c r="AD16" s="29"/>
      <c r="AE16" s="51">
        <v>330</v>
      </c>
      <c r="AF16" s="53" t="e">
        <f t="shared" si="0"/>
        <v>#DIV/0!</v>
      </c>
      <c r="AG16" s="50"/>
      <c r="AH16" s="29"/>
      <c r="AI16" s="29">
        <f t="shared" si="1"/>
        <v>0</v>
      </c>
      <c r="AJ16" s="50"/>
      <c r="AK16" s="50"/>
    </row>
    <row r="17" spans="1:37" ht="22.5" customHeight="1">
      <c r="A17" s="23">
        <v>8</v>
      </c>
      <c r="B17" s="105"/>
      <c r="C17" s="14" t="s">
        <v>38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1</v>
      </c>
      <c r="L17" s="56" t="s">
        <v>73</v>
      </c>
      <c r="M17" s="24"/>
      <c r="N17" s="27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5"/>
      <c r="AA17" s="29"/>
      <c r="AB17" s="29"/>
      <c r="AC17" s="29"/>
      <c r="AD17" s="29"/>
      <c r="AE17" s="51">
        <v>50</v>
      </c>
      <c r="AF17" s="53" t="e">
        <f t="shared" si="0"/>
        <v>#DIV/0!</v>
      </c>
      <c r="AG17" s="50"/>
      <c r="AH17" s="29"/>
      <c r="AI17" s="29">
        <f t="shared" si="1"/>
        <v>0</v>
      </c>
      <c r="AJ17" s="50"/>
      <c r="AK17" s="50"/>
    </row>
    <row r="18" spans="1:37" ht="22.5" customHeight="1">
      <c r="A18" s="23">
        <v>9</v>
      </c>
      <c r="B18" s="105"/>
      <c r="C18" s="19" t="s">
        <v>39</v>
      </c>
      <c r="D18" s="24">
        <v>0</v>
      </c>
      <c r="E18" s="24">
        <v>0</v>
      </c>
      <c r="F18" s="24">
        <v>0</v>
      </c>
      <c r="G18" s="24">
        <v>1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56" t="s">
        <v>73</v>
      </c>
      <c r="N18" s="27"/>
      <c r="O18" s="27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5"/>
      <c r="AA18" s="32">
        <v>1</v>
      </c>
      <c r="AB18" s="32">
        <v>1</v>
      </c>
      <c r="AC18" s="32">
        <v>0</v>
      </c>
      <c r="AD18" s="32">
        <v>0</v>
      </c>
      <c r="AE18" s="51">
        <v>330</v>
      </c>
      <c r="AF18" s="53" t="e">
        <f t="shared" si="0"/>
        <v>#DIV/0!</v>
      </c>
      <c r="AG18" s="50"/>
      <c r="AH18" s="29"/>
      <c r="AI18" s="29">
        <f t="shared" si="1"/>
        <v>0</v>
      </c>
      <c r="AJ18" s="50"/>
      <c r="AK18" s="50"/>
    </row>
    <row r="19" spans="1:37" ht="22.5" customHeight="1">
      <c r="A19" s="23">
        <v>10</v>
      </c>
      <c r="B19" s="115" t="s">
        <v>43</v>
      </c>
      <c r="C19" s="17" t="s">
        <v>18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56" t="s">
        <v>73</v>
      </c>
      <c r="O19" s="27"/>
      <c r="P19" s="24"/>
      <c r="Q19" s="31"/>
      <c r="R19" s="27"/>
      <c r="S19" s="24"/>
      <c r="T19" s="29"/>
      <c r="U19" s="29"/>
      <c r="V19" s="29"/>
      <c r="W19" s="29"/>
      <c r="X19" s="29"/>
      <c r="Y19" s="24"/>
      <c r="Z19" s="25"/>
      <c r="AA19" s="54">
        <v>1</v>
      </c>
      <c r="AB19" s="54">
        <v>1</v>
      </c>
      <c r="AC19" s="54">
        <v>0</v>
      </c>
      <c r="AD19" s="54">
        <v>0</v>
      </c>
      <c r="AE19" s="28">
        <v>25</v>
      </c>
      <c r="AF19" s="53">
        <f t="shared" si="0"/>
        <v>1</v>
      </c>
      <c r="AG19" s="51">
        <v>5</v>
      </c>
      <c r="AH19" s="32">
        <v>5</v>
      </c>
      <c r="AI19" s="29">
        <f t="shared" si="1"/>
        <v>25</v>
      </c>
      <c r="AJ19" s="50"/>
      <c r="AK19" s="50"/>
    </row>
    <row r="20" spans="1:37" ht="22.5" customHeight="1">
      <c r="A20" s="23">
        <v>11</v>
      </c>
      <c r="B20" s="105"/>
      <c r="C20" s="17" t="s">
        <v>19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1</v>
      </c>
      <c r="N20" s="24">
        <v>0</v>
      </c>
      <c r="O20" s="56" t="s">
        <v>73</v>
      </c>
      <c r="P20" s="27"/>
      <c r="Q20" s="24"/>
      <c r="R20" s="24"/>
      <c r="S20" s="27"/>
      <c r="T20" s="29"/>
      <c r="U20" s="29"/>
      <c r="V20" s="29"/>
      <c r="W20" s="29"/>
      <c r="X20" s="29"/>
      <c r="Y20" s="24"/>
      <c r="Z20" s="25"/>
      <c r="AA20" s="54">
        <v>1</v>
      </c>
      <c r="AB20" s="54">
        <v>1</v>
      </c>
      <c r="AC20" s="54">
        <v>0</v>
      </c>
      <c r="AD20" s="54">
        <v>0</v>
      </c>
      <c r="AE20" s="28">
        <v>30</v>
      </c>
      <c r="AF20" s="53">
        <f t="shared" si="0"/>
        <v>0.83333333333333337</v>
      </c>
      <c r="AG20" s="51">
        <v>5</v>
      </c>
      <c r="AH20" s="32">
        <v>6</v>
      </c>
      <c r="AI20" s="29">
        <f t="shared" si="1"/>
        <v>30</v>
      </c>
      <c r="AJ20" s="50"/>
      <c r="AK20" s="50"/>
    </row>
    <row r="21" spans="1:37" ht="22.5" customHeight="1">
      <c r="A21" s="23">
        <v>12</v>
      </c>
      <c r="B21" s="105"/>
      <c r="C21" s="17" t="s">
        <v>20</v>
      </c>
      <c r="D21" s="24">
        <v>0</v>
      </c>
      <c r="E21" s="24">
        <v>0</v>
      </c>
      <c r="F21" s="24">
        <v>0</v>
      </c>
      <c r="G21" s="24">
        <v>1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1</v>
      </c>
      <c r="P21" s="56" t="s">
        <v>75</v>
      </c>
      <c r="Q21" s="27"/>
      <c r="R21" s="24"/>
      <c r="S21" s="24"/>
      <c r="T21" s="32"/>
      <c r="U21" s="27"/>
      <c r="V21" s="29"/>
      <c r="W21" s="29"/>
      <c r="X21" s="24"/>
      <c r="Y21" s="24"/>
      <c r="Z21" s="25"/>
      <c r="AA21" s="54">
        <v>1</v>
      </c>
      <c r="AB21" s="54">
        <v>1</v>
      </c>
      <c r="AC21" s="54">
        <v>0</v>
      </c>
      <c r="AD21" s="54">
        <v>0</v>
      </c>
      <c r="AE21" s="28">
        <v>10</v>
      </c>
      <c r="AF21" s="53">
        <f t="shared" si="0"/>
        <v>0.75</v>
      </c>
      <c r="AG21" s="51">
        <v>3</v>
      </c>
      <c r="AH21" s="32">
        <v>4</v>
      </c>
      <c r="AI21" s="29">
        <f t="shared" si="1"/>
        <v>12</v>
      </c>
      <c r="AJ21" s="50"/>
      <c r="AK21" s="50"/>
    </row>
    <row r="22" spans="1:37" ht="22.5" customHeight="1">
      <c r="A22" s="23">
        <v>13</v>
      </c>
      <c r="B22" s="116" t="s">
        <v>45</v>
      </c>
      <c r="C22" s="17" t="s">
        <v>47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56" t="s">
        <v>73</v>
      </c>
      <c r="R22" s="27"/>
      <c r="S22" s="24"/>
      <c r="T22" s="24"/>
      <c r="U22" s="24"/>
      <c r="V22" s="24"/>
      <c r="W22" s="27"/>
      <c r="X22" s="24"/>
      <c r="Y22" s="24"/>
      <c r="Z22" s="25"/>
      <c r="AA22" s="54">
        <v>1</v>
      </c>
      <c r="AB22" s="54">
        <v>0</v>
      </c>
      <c r="AC22" s="54">
        <v>0</v>
      </c>
      <c r="AD22" s="54">
        <v>0</v>
      </c>
      <c r="AE22" s="28">
        <v>60</v>
      </c>
      <c r="AF22" s="53">
        <f t="shared" si="0"/>
        <v>0.6</v>
      </c>
      <c r="AG22" s="51">
        <v>6</v>
      </c>
      <c r="AH22" s="32">
        <v>10</v>
      </c>
      <c r="AI22" s="29">
        <f t="shared" si="1"/>
        <v>60</v>
      </c>
      <c r="AJ22" s="50"/>
      <c r="AK22" s="50"/>
    </row>
    <row r="23" spans="1:37" ht="22.5" customHeight="1">
      <c r="A23" s="23">
        <v>14</v>
      </c>
      <c r="B23" s="105"/>
      <c r="C23" s="17" t="s">
        <v>48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56" t="s">
        <v>73</v>
      </c>
      <c r="S23" s="27"/>
      <c r="T23" s="24"/>
      <c r="U23" s="24"/>
      <c r="V23" s="24"/>
      <c r="W23" s="24"/>
      <c r="X23" s="27"/>
      <c r="Y23" s="24"/>
      <c r="Z23" s="25"/>
      <c r="AA23" s="54">
        <v>1</v>
      </c>
      <c r="AB23" s="54">
        <v>0</v>
      </c>
      <c r="AC23" s="54">
        <v>0</v>
      </c>
      <c r="AD23" s="54">
        <v>0</v>
      </c>
      <c r="AE23" s="28">
        <v>60</v>
      </c>
      <c r="AF23" s="53">
        <f t="shared" si="0"/>
        <v>0.6</v>
      </c>
      <c r="AG23" s="51">
        <v>6</v>
      </c>
      <c r="AH23" s="32">
        <v>10</v>
      </c>
      <c r="AI23" s="29">
        <f t="shared" si="1"/>
        <v>60</v>
      </c>
      <c r="AJ23" s="50"/>
      <c r="AK23" s="50"/>
    </row>
    <row r="24" spans="1:37" ht="22.5" customHeight="1">
      <c r="A24" s="23">
        <v>15</v>
      </c>
      <c r="B24" s="105"/>
      <c r="C24" s="17" t="s">
        <v>49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1</v>
      </c>
      <c r="R24" s="24">
        <v>1</v>
      </c>
      <c r="S24" s="56" t="s">
        <v>73</v>
      </c>
      <c r="T24" s="27"/>
      <c r="U24" s="24"/>
      <c r="V24" s="24"/>
      <c r="W24" s="24"/>
      <c r="X24" s="24"/>
      <c r="Y24" s="27"/>
      <c r="Z24" s="25"/>
      <c r="AA24" s="54">
        <v>1</v>
      </c>
      <c r="AB24" s="54">
        <v>0</v>
      </c>
      <c r="AC24" s="54">
        <v>0</v>
      </c>
      <c r="AD24" s="54">
        <v>0</v>
      </c>
      <c r="AE24" s="28">
        <v>40</v>
      </c>
      <c r="AF24" s="53">
        <f t="shared" si="0"/>
        <v>0.625</v>
      </c>
      <c r="AG24" s="51">
        <v>5</v>
      </c>
      <c r="AH24" s="32">
        <v>8</v>
      </c>
      <c r="AI24" s="29">
        <f t="shared" si="1"/>
        <v>40</v>
      </c>
      <c r="AJ24" s="50"/>
      <c r="AK24" s="50"/>
    </row>
    <row r="25" spans="1:37" ht="22.5" customHeight="1">
      <c r="A25" s="23">
        <v>16</v>
      </c>
      <c r="B25" s="105"/>
      <c r="C25" s="17" t="s">
        <v>8</v>
      </c>
      <c r="D25" s="24">
        <v>0</v>
      </c>
      <c r="E25" s="24">
        <v>0</v>
      </c>
      <c r="F25" s="24">
        <v>1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1</v>
      </c>
      <c r="R25" s="24">
        <v>1</v>
      </c>
      <c r="S25" s="24">
        <v>0</v>
      </c>
      <c r="T25" s="56" t="s">
        <v>73</v>
      </c>
      <c r="U25" s="27"/>
      <c r="V25" s="24"/>
      <c r="W25" s="24"/>
      <c r="X25" s="24"/>
      <c r="Y25" s="24"/>
      <c r="Z25" s="25"/>
      <c r="AA25" s="54">
        <v>1</v>
      </c>
      <c r="AB25" s="54">
        <v>0</v>
      </c>
      <c r="AC25" s="54">
        <v>0</v>
      </c>
      <c r="AD25" s="54">
        <v>0</v>
      </c>
      <c r="AE25" s="51">
        <v>40</v>
      </c>
      <c r="AF25" s="53">
        <f t="shared" si="0"/>
        <v>0.625</v>
      </c>
      <c r="AG25" s="51">
        <v>5</v>
      </c>
      <c r="AH25" s="32">
        <v>8</v>
      </c>
      <c r="AI25" s="29">
        <f t="shared" si="1"/>
        <v>40</v>
      </c>
      <c r="AJ25" s="50"/>
      <c r="AK25" s="50"/>
    </row>
    <row r="26" spans="1:37" ht="22.5" customHeight="1">
      <c r="A26" s="23">
        <v>17</v>
      </c>
      <c r="B26" s="105"/>
      <c r="C26" s="17" t="s">
        <v>50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1</v>
      </c>
      <c r="R26" s="24">
        <v>1</v>
      </c>
      <c r="S26" s="24">
        <v>0</v>
      </c>
      <c r="T26" s="24">
        <v>0</v>
      </c>
      <c r="U26" s="56" t="s">
        <v>73</v>
      </c>
      <c r="V26" s="27"/>
      <c r="W26" s="24"/>
      <c r="X26" s="24"/>
      <c r="Y26" s="24"/>
      <c r="Z26" s="25"/>
      <c r="AA26" s="54">
        <v>0</v>
      </c>
      <c r="AB26" s="54">
        <v>0</v>
      </c>
      <c r="AC26" s="54">
        <v>1</v>
      </c>
      <c r="AD26" s="54">
        <v>1</v>
      </c>
      <c r="AE26" s="51">
        <v>150</v>
      </c>
      <c r="AF26" s="53">
        <f t="shared" si="0"/>
        <v>0.66666666666666663</v>
      </c>
      <c r="AG26" s="51">
        <v>10</v>
      </c>
      <c r="AH26" s="32">
        <v>15</v>
      </c>
      <c r="AI26" s="29">
        <f t="shared" si="1"/>
        <v>150</v>
      </c>
      <c r="AJ26" s="50"/>
      <c r="AK26" s="50"/>
    </row>
    <row r="27" spans="1:37" ht="22.5" customHeight="1">
      <c r="A27" s="23">
        <v>18</v>
      </c>
      <c r="B27" s="117" t="s">
        <v>51</v>
      </c>
      <c r="C27" s="26" t="s">
        <v>52</v>
      </c>
      <c r="D27" s="24">
        <v>0</v>
      </c>
      <c r="E27" s="24">
        <v>1</v>
      </c>
      <c r="F27" s="24">
        <v>0</v>
      </c>
      <c r="G27" s="24">
        <v>0</v>
      </c>
      <c r="H27" s="24">
        <v>1</v>
      </c>
      <c r="I27" s="24">
        <v>0</v>
      </c>
      <c r="J27" s="24">
        <v>0</v>
      </c>
      <c r="K27" s="24">
        <v>0</v>
      </c>
      <c r="L27" s="24">
        <v>1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56" t="s">
        <v>73</v>
      </c>
      <c r="W27" s="24"/>
      <c r="X27" s="24"/>
      <c r="Y27" s="24"/>
      <c r="Z27" s="25"/>
      <c r="AA27" s="55"/>
      <c r="AB27" s="50"/>
      <c r="AC27" s="50"/>
      <c r="AD27" s="50"/>
      <c r="AE27" s="51">
        <v>400</v>
      </c>
      <c r="AF27" s="50"/>
      <c r="AG27" s="50"/>
      <c r="AH27" s="29"/>
      <c r="AI27" s="29"/>
      <c r="AJ27" s="50"/>
      <c r="AK27" s="50"/>
    </row>
    <row r="28" spans="1:37" ht="22.5" customHeight="1">
      <c r="A28" s="23">
        <v>19</v>
      </c>
      <c r="B28" s="105"/>
      <c r="C28" s="26" t="s">
        <v>53</v>
      </c>
      <c r="D28" s="24">
        <v>1</v>
      </c>
      <c r="E28" s="24">
        <v>0</v>
      </c>
      <c r="F28" s="24">
        <v>1</v>
      </c>
      <c r="G28" s="24">
        <v>1</v>
      </c>
      <c r="H28" s="24">
        <v>0</v>
      </c>
      <c r="I28" s="24">
        <v>0</v>
      </c>
      <c r="J28" s="24">
        <v>1</v>
      </c>
      <c r="K28" s="24">
        <v>1</v>
      </c>
      <c r="L28" s="24">
        <v>1</v>
      </c>
      <c r="M28" s="24">
        <v>0</v>
      </c>
      <c r="N28" s="24">
        <v>0</v>
      </c>
      <c r="O28" s="24">
        <v>0</v>
      </c>
      <c r="P28" s="24">
        <v>0</v>
      </c>
      <c r="Q28" s="24">
        <v>1</v>
      </c>
      <c r="R28" s="24">
        <v>1</v>
      </c>
      <c r="S28" s="24">
        <v>1</v>
      </c>
      <c r="T28" s="24">
        <v>1</v>
      </c>
      <c r="U28" s="24">
        <v>1</v>
      </c>
      <c r="V28" s="24">
        <v>0</v>
      </c>
      <c r="W28" s="56" t="s">
        <v>73</v>
      </c>
      <c r="X28" s="24"/>
      <c r="Y28" s="24"/>
      <c r="Z28" s="25"/>
      <c r="AA28" s="55"/>
      <c r="AB28" s="50"/>
      <c r="AC28" s="50"/>
      <c r="AD28" s="50"/>
      <c r="AE28" s="51">
        <v>400</v>
      </c>
      <c r="AF28" s="50"/>
      <c r="AG28" s="50"/>
      <c r="AH28" s="29"/>
      <c r="AI28" s="29"/>
      <c r="AJ28" s="50"/>
      <c r="AK28" s="50"/>
    </row>
    <row r="29" spans="1:37" ht="22.5" customHeight="1">
      <c r="A29" s="23">
        <v>20</v>
      </c>
      <c r="B29" s="105"/>
      <c r="C29" s="26" t="s">
        <v>54</v>
      </c>
      <c r="D29" s="24">
        <v>1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1</v>
      </c>
      <c r="K29" s="24">
        <v>1</v>
      </c>
      <c r="L29" s="24">
        <v>0</v>
      </c>
      <c r="M29" s="24">
        <v>1</v>
      </c>
      <c r="N29" s="24">
        <v>1</v>
      </c>
      <c r="O29" s="24">
        <v>1</v>
      </c>
      <c r="P29" s="24">
        <v>1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56" t="s">
        <v>73</v>
      </c>
      <c r="Y29" s="24"/>
      <c r="Z29" s="25"/>
      <c r="AA29" s="55"/>
      <c r="AB29" s="50"/>
      <c r="AC29" s="50"/>
      <c r="AD29" s="50"/>
      <c r="AE29" s="51">
        <v>400</v>
      </c>
      <c r="AF29" s="50"/>
      <c r="AG29" s="50"/>
      <c r="AH29" s="29"/>
      <c r="AI29" s="29"/>
      <c r="AJ29" s="50"/>
      <c r="AK29" s="50"/>
    </row>
    <row r="30" spans="1:37" ht="93.75" customHeight="1">
      <c r="A30" s="33"/>
      <c r="B30" s="34"/>
      <c r="C30" s="35"/>
      <c r="D30" s="36" t="str">
        <f t="array" ref="D30:X30">TRANSPOSE(C9:C29)</f>
        <v>Storage 1</v>
      </c>
      <c r="E30" s="36" t="str">
        <v>Storage 3</v>
      </c>
      <c r="F30" s="37" t="str">
        <v>Toilet 1</v>
      </c>
      <c r="G30" s="37" t="str">
        <v>Toilet 2</v>
      </c>
      <c r="H30" s="37" t="str">
        <v>Toilet 3</v>
      </c>
      <c r="I30" s="37" t="str">
        <v>Cleaning Room</v>
      </c>
      <c r="J30" s="37" t="str">
        <v>Pantry</v>
      </c>
      <c r="K30" s="39" t="str">
        <v>Multipurpose Hall</v>
      </c>
      <c r="L30" s="37" t="str">
        <v>Childcare</v>
      </c>
      <c r="M30" s="39" t="str">
        <v xml:space="preserve">Library </v>
      </c>
      <c r="N30" s="37" t="str">
        <v>Office</v>
      </c>
      <c r="O30" s="37" t="str">
        <v>Meeting Room</v>
      </c>
      <c r="P30" s="37" t="str">
        <v>Counseling Room</v>
      </c>
      <c r="Q30" s="37" t="str">
        <v>Teaching Lab A</v>
      </c>
      <c r="R30" s="37" t="str">
        <v>Teaching Lab B</v>
      </c>
      <c r="S30" s="37" t="str">
        <v>Teaching Lab C</v>
      </c>
      <c r="T30" s="37" t="str">
        <v>Computer Room</v>
      </c>
      <c r="U30" s="37" t="str">
        <v>Workshop</v>
      </c>
      <c r="V30" s="37" t="str">
        <v>Amphitheatre</v>
      </c>
      <c r="W30" s="38" t="str">
        <v>Courtyard 1</v>
      </c>
      <c r="X30" s="38" t="str">
        <v>Courtyard 2</v>
      </c>
      <c r="Y30" s="38"/>
      <c r="Z30" s="40"/>
      <c r="AA30" s="41"/>
      <c r="AB30" s="42"/>
      <c r="AC30" s="42"/>
      <c r="AD30" s="42"/>
      <c r="AE30" s="42">
        <f>SUM(AE9:AE29)</f>
        <v>2490</v>
      </c>
      <c r="AF30" s="42"/>
      <c r="AG30" s="42"/>
      <c r="AH30" s="42"/>
      <c r="AI30" s="42"/>
      <c r="AJ30" s="42"/>
      <c r="AK30" s="42"/>
    </row>
    <row r="31" spans="1:37" ht="38.25" customHeight="1">
      <c r="A31" s="43"/>
      <c r="B31" s="43"/>
      <c r="C31" s="43"/>
      <c r="D31" s="114" t="s">
        <v>74</v>
      </c>
      <c r="E31" s="105"/>
      <c r="F31" s="105"/>
      <c r="G31" s="105"/>
      <c r="H31" s="105"/>
      <c r="I31" s="105"/>
      <c r="J31" s="105"/>
      <c r="K31" s="113" t="s">
        <v>76</v>
      </c>
      <c r="L31" s="105"/>
      <c r="M31" s="105"/>
      <c r="N31" s="105"/>
      <c r="O31" s="107" t="s">
        <v>77</v>
      </c>
      <c r="P31" s="105"/>
      <c r="Q31" s="105"/>
      <c r="R31" s="108" t="s">
        <v>78</v>
      </c>
      <c r="S31" s="105"/>
      <c r="T31" s="105"/>
      <c r="U31" s="105"/>
      <c r="V31" s="105"/>
      <c r="W31" s="109" t="s">
        <v>79</v>
      </c>
      <c r="X31" s="105"/>
      <c r="Y31" s="105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</row>
    <row r="32" spans="1:37" ht="13.2">
      <c r="A32" s="33"/>
      <c r="B32" s="34"/>
      <c r="C32" s="4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</row>
    <row r="33" spans="1:37" ht="13.2">
      <c r="A33" s="33"/>
      <c r="B33" s="34"/>
      <c r="C33" s="4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</row>
    <row r="34" spans="1:37" ht="13.2">
      <c r="A34" s="33"/>
      <c r="B34" s="34"/>
      <c r="C34" s="4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</row>
    <row r="35" spans="1:37" ht="13.2">
      <c r="A35" s="33"/>
      <c r="B35" s="34"/>
      <c r="C35" s="4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</row>
    <row r="36" spans="1:37" ht="13.2">
      <c r="A36" s="33"/>
      <c r="B36" s="34"/>
      <c r="C36" s="4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</row>
    <row r="37" spans="1:37" ht="13.2">
      <c r="A37" s="33"/>
      <c r="B37" s="34"/>
      <c r="C37" s="44"/>
      <c r="D37" s="4"/>
      <c r="E37" s="4"/>
      <c r="F37" s="4"/>
      <c r="G37" s="4"/>
      <c r="H37" s="4"/>
      <c r="I37" s="4"/>
      <c r="J37" s="4"/>
      <c r="K37" s="4"/>
      <c r="L37" s="45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</row>
    <row r="38" spans="1:37" ht="13.2">
      <c r="A38" s="33"/>
      <c r="B38" s="34"/>
      <c r="C38" s="4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</row>
    <row r="39" spans="1:37" ht="13.2">
      <c r="A39" s="33"/>
      <c r="B39" s="34"/>
      <c r="C39" s="46"/>
      <c r="D39" s="30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</row>
    <row r="40" spans="1:37" ht="13.2">
      <c r="A40" s="33"/>
      <c r="B40" s="34"/>
      <c r="C40" s="47"/>
      <c r="D40" s="30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</row>
    <row r="41" spans="1:37" ht="13.2">
      <c r="A41" s="33"/>
      <c r="B41" s="34"/>
      <c r="C41" s="46"/>
      <c r="D41" s="30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</row>
    <row r="42" spans="1:37" ht="13.2">
      <c r="A42" s="33"/>
      <c r="B42" s="34"/>
      <c r="C42" s="47"/>
      <c r="D42" s="30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</row>
    <row r="43" spans="1:37" ht="13.2">
      <c r="A43" s="33"/>
      <c r="B43" s="34"/>
      <c r="C43" s="46"/>
      <c r="D43" s="3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</row>
    <row r="44" spans="1:37" ht="13.2">
      <c r="A44" s="33"/>
      <c r="B44" s="34"/>
      <c r="C44" s="46"/>
      <c r="D44" s="3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</row>
    <row r="45" spans="1:37" ht="13.2">
      <c r="A45" s="33"/>
      <c r="B45" s="34"/>
      <c r="C45" s="46"/>
      <c r="D45" s="30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</row>
    <row r="46" spans="1:37" ht="13.2">
      <c r="A46" s="33"/>
      <c r="B46" s="34"/>
      <c r="C46" s="47"/>
      <c r="D46" s="30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</row>
    <row r="47" spans="1:37" ht="13.2">
      <c r="A47" s="33"/>
      <c r="B47" s="34"/>
      <c r="C47" s="47"/>
      <c r="D47" s="30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</row>
    <row r="48" spans="1:37" ht="13.2">
      <c r="A48" s="33"/>
      <c r="B48" s="34"/>
      <c r="C48" s="47"/>
      <c r="D48" s="3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</row>
    <row r="49" spans="1:37" ht="13.2">
      <c r="A49" s="33"/>
      <c r="B49" s="34"/>
      <c r="C49" s="46"/>
      <c r="D49" s="3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</row>
    <row r="50" spans="1:37" ht="13.2">
      <c r="A50" s="33"/>
      <c r="B50" s="34"/>
      <c r="C50" s="46"/>
      <c r="D50" s="30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</row>
    <row r="51" spans="1:37" ht="13.2">
      <c r="A51" s="33"/>
      <c r="B51" s="34"/>
      <c r="C51" s="47"/>
      <c r="D51" s="30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</row>
    <row r="52" spans="1:37" ht="13.2">
      <c r="A52" s="33"/>
      <c r="B52" s="34"/>
      <c r="C52" s="47"/>
      <c r="D52" s="30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</row>
    <row r="53" spans="1:37" ht="13.2">
      <c r="A53" s="33"/>
      <c r="B53" s="34"/>
      <c r="C53" s="46"/>
      <c r="D53" s="30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</row>
    <row r="54" spans="1:37" ht="13.2">
      <c r="A54" s="33"/>
      <c r="B54" s="34"/>
      <c r="C54" s="46"/>
      <c r="D54" s="3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</row>
    <row r="55" spans="1:37" ht="13.2">
      <c r="A55" s="33"/>
      <c r="B55" s="34"/>
      <c r="C55" s="46"/>
      <c r="D55" s="30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</row>
    <row r="56" spans="1:37" ht="13.2">
      <c r="A56" s="33"/>
      <c r="B56" s="34"/>
      <c r="C56" s="46"/>
      <c r="D56" s="30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</row>
    <row r="57" spans="1:37" ht="13.2">
      <c r="A57" s="33"/>
      <c r="B57" s="34"/>
      <c r="C57" s="46"/>
      <c r="D57" s="30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</row>
    <row r="58" spans="1:37" ht="13.2">
      <c r="A58" s="33"/>
      <c r="B58" s="34"/>
      <c r="C58" s="46"/>
      <c r="D58" s="30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</row>
    <row r="59" spans="1:37" ht="13.2">
      <c r="A59" s="33"/>
      <c r="B59" s="34"/>
      <c r="C59" s="46"/>
      <c r="D59" s="3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</row>
    <row r="60" spans="1:37" ht="13.2">
      <c r="A60" s="33"/>
      <c r="B60" s="34"/>
      <c r="C60" s="46"/>
      <c r="D60" s="3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</row>
    <row r="61" spans="1:37" ht="13.2">
      <c r="A61" s="33"/>
      <c r="B61" s="34"/>
      <c r="C61" s="4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</row>
    <row r="62" spans="1:37" ht="13.2">
      <c r="A62" s="33"/>
      <c r="B62" s="34"/>
      <c r="C62" s="4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</row>
    <row r="63" spans="1:37" ht="13.2">
      <c r="A63" s="33"/>
      <c r="B63" s="34"/>
      <c r="C63" s="4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</row>
    <row r="64" spans="1:37" ht="13.2">
      <c r="A64" s="33"/>
      <c r="B64" s="34"/>
      <c r="C64" s="4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</row>
    <row r="65" spans="1:37" ht="13.2">
      <c r="A65" s="33"/>
      <c r="B65" s="34"/>
      <c r="C65" s="4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</row>
    <row r="66" spans="1:37" ht="13.2">
      <c r="A66" s="33"/>
      <c r="B66" s="34"/>
      <c r="C66" s="4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</row>
    <row r="67" spans="1:37" ht="13.2">
      <c r="A67" s="33"/>
      <c r="B67" s="34"/>
      <c r="C67" s="4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</row>
    <row r="68" spans="1:37" ht="13.2">
      <c r="A68" s="33"/>
      <c r="B68" s="34"/>
      <c r="C68" s="4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</row>
    <row r="69" spans="1:37" ht="13.2">
      <c r="A69" s="33"/>
      <c r="B69" s="34"/>
      <c r="C69" s="4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</row>
    <row r="70" spans="1:37" ht="13.2">
      <c r="A70" s="33"/>
      <c r="B70" s="34"/>
      <c r="C70" s="4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</row>
    <row r="71" spans="1:37" ht="13.2">
      <c r="A71" s="33"/>
      <c r="B71" s="34"/>
      <c r="C71" s="4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</row>
    <row r="72" spans="1:37" ht="13.2">
      <c r="A72" s="33"/>
      <c r="B72" s="34"/>
      <c r="C72" s="4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</row>
    <row r="73" spans="1:37" ht="13.2">
      <c r="A73" s="33"/>
      <c r="B73" s="34"/>
      <c r="C73" s="4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</row>
    <row r="74" spans="1:37" ht="13.2">
      <c r="A74" s="33"/>
      <c r="B74" s="34"/>
      <c r="C74" s="4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</row>
    <row r="75" spans="1:37" ht="13.2">
      <c r="A75" s="33"/>
      <c r="B75" s="34"/>
      <c r="C75" s="4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</row>
    <row r="76" spans="1:37" ht="13.2">
      <c r="A76" s="33"/>
      <c r="B76" s="34"/>
      <c r="C76" s="4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</row>
    <row r="77" spans="1:37" ht="13.2">
      <c r="A77" s="33"/>
      <c r="B77" s="34"/>
      <c r="C77" s="4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</row>
    <row r="78" spans="1:37" ht="13.2">
      <c r="A78" s="33"/>
      <c r="B78" s="34"/>
      <c r="C78" s="4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</row>
    <row r="79" spans="1:37" ht="13.2">
      <c r="A79" s="33"/>
      <c r="B79" s="34"/>
      <c r="C79" s="4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</row>
    <row r="80" spans="1:37" ht="13.2">
      <c r="A80" s="33"/>
      <c r="B80" s="34"/>
      <c r="C80" s="4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</row>
    <row r="81" spans="1:37" ht="13.2">
      <c r="A81" s="33"/>
      <c r="B81" s="34"/>
      <c r="C81" s="4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</row>
    <row r="82" spans="1:37" ht="13.2">
      <c r="A82" s="33"/>
      <c r="B82" s="34"/>
      <c r="C82" s="4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</row>
    <row r="83" spans="1:37" ht="13.2">
      <c r="A83" s="33"/>
      <c r="B83" s="34"/>
      <c r="C83" s="4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</row>
    <row r="84" spans="1:37" ht="13.2">
      <c r="A84" s="33"/>
      <c r="B84" s="34"/>
      <c r="C84" s="4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</row>
    <row r="85" spans="1:37" ht="13.2">
      <c r="A85" s="33"/>
      <c r="B85" s="34"/>
      <c r="C85" s="4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</row>
    <row r="86" spans="1:37" ht="13.2">
      <c r="A86" s="33"/>
      <c r="B86" s="34"/>
      <c r="C86" s="4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</row>
    <row r="87" spans="1:37" ht="13.2">
      <c r="A87" s="33"/>
      <c r="B87" s="34"/>
      <c r="C87" s="4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</row>
    <row r="88" spans="1:37" ht="13.2">
      <c r="A88" s="33"/>
      <c r="B88" s="34"/>
      <c r="C88" s="4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</row>
    <row r="89" spans="1:37" ht="13.2">
      <c r="A89" s="33"/>
      <c r="B89" s="34"/>
      <c r="C89" s="4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</row>
    <row r="90" spans="1:37" ht="13.2">
      <c r="A90" s="33"/>
      <c r="B90" s="34"/>
      <c r="C90" s="4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</row>
    <row r="91" spans="1:37" ht="13.2">
      <c r="A91" s="33"/>
      <c r="B91" s="34"/>
      <c r="C91" s="4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</row>
    <row r="92" spans="1:37" ht="13.2">
      <c r="A92" s="33"/>
      <c r="B92" s="34"/>
      <c r="C92" s="4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</row>
    <row r="93" spans="1:37" ht="13.2">
      <c r="A93" s="33"/>
      <c r="B93" s="34"/>
      <c r="C93" s="4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</row>
    <row r="94" spans="1:37" ht="13.2">
      <c r="A94" s="33"/>
      <c r="B94" s="34"/>
      <c r="C94" s="4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</row>
    <row r="95" spans="1:37" ht="13.2">
      <c r="A95" s="33"/>
      <c r="B95" s="34"/>
      <c r="C95" s="4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</row>
    <row r="96" spans="1:37" ht="13.2">
      <c r="A96" s="33"/>
      <c r="B96" s="34"/>
      <c r="C96" s="4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</row>
    <row r="97" spans="1:37" ht="13.2">
      <c r="A97" s="33"/>
      <c r="B97" s="34"/>
      <c r="C97" s="4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</row>
    <row r="98" spans="1:37" ht="13.2">
      <c r="A98" s="33"/>
      <c r="B98" s="34"/>
      <c r="C98" s="4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</row>
    <row r="99" spans="1:37" ht="13.2">
      <c r="A99" s="33"/>
      <c r="B99" s="34"/>
      <c r="C99" s="4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</row>
    <row r="100" spans="1:37" ht="13.2">
      <c r="A100" s="33"/>
      <c r="B100" s="34"/>
      <c r="C100" s="4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</row>
    <row r="101" spans="1:37" ht="13.2">
      <c r="A101" s="33"/>
      <c r="B101" s="34"/>
      <c r="C101" s="4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</row>
    <row r="102" spans="1:37" ht="13.2">
      <c r="A102" s="33"/>
      <c r="B102" s="34"/>
      <c r="C102" s="4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</row>
    <row r="103" spans="1:37" ht="13.2">
      <c r="A103" s="33"/>
      <c r="B103" s="34"/>
      <c r="C103" s="4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</row>
    <row r="104" spans="1:37" ht="13.2">
      <c r="A104" s="33"/>
      <c r="B104" s="34"/>
      <c r="C104" s="4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</row>
    <row r="105" spans="1:37" ht="13.2">
      <c r="A105" s="33"/>
      <c r="B105" s="34"/>
      <c r="C105" s="4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</row>
    <row r="106" spans="1:37" ht="13.2">
      <c r="A106" s="33"/>
      <c r="B106" s="34"/>
      <c r="C106" s="4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</row>
    <row r="107" spans="1:37" ht="13.2">
      <c r="A107" s="33"/>
      <c r="B107" s="34"/>
      <c r="C107" s="4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</row>
    <row r="108" spans="1:37" ht="13.2">
      <c r="A108" s="33"/>
      <c r="B108" s="34"/>
      <c r="C108" s="4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</row>
    <row r="109" spans="1:37" ht="13.2">
      <c r="A109" s="33"/>
      <c r="B109" s="34"/>
      <c r="C109" s="4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</row>
    <row r="110" spans="1:37" ht="13.2">
      <c r="A110" s="33"/>
      <c r="B110" s="34"/>
      <c r="C110" s="4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</row>
    <row r="111" spans="1:37" ht="13.2">
      <c r="A111" s="33"/>
      <c r="B111" s="34"/>
      <c r="C111" s="4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</row>
    <row r="112" spans="1:37" ht="13.2">
      <c r="A112" s="33"/>
      <c r="B112" s="34"/>
      <c r="C112" s="4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</row>
    <row r="113" spans="1:37" ht="13.2">
      <c r="A113" s="33"/>
      <c r="B113" s="34"/>
      <c r="C113" s="4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</row>
    <row r="114" spans="1:37" ht="13.2">
      <c r="A114" s="33"/>
      <c r="B114" s="34"/>
      <c r="C114" s="4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</row>
    <row r="115" spans="1:37" ht="13.2">
      <c r="A115" s="33"/>
      <c r="B115" s="34"/>
      <c r="C115" s="4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</row>
    <row r="116" spans="1:37" ht="13.2">
      <c r="A116" s="33"/>
      <c r="B116" s="34"/>
      <c r="C116" s="4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</row>
    <row r="117" spans="1:37" ht="13.2">
      <c r="A117" s="33"/>
      <c r="B117" s="34"/>
      <c r="C117" s="4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</row>
    <row r="118" spans="1:37" ht="13.2">
      <c r="A118" s="33"/>
      <c r="B118" s="34"/>
      <c r="C118" s="4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</row>
    <row r="119" spans="1:37" ht="13.2">
      <c r="A119" s="33"/>
      <c r="B119" s="34"/>
      <c r="C119" s="4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</row>
    <row r="120" spans="1:37" ht="13.2">
      <c r="A120" s="33"/>
      <c r="B120" s="34"/>
      <c r="C120" s="4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</row>
    <row r="121" spans="1:37" ht="13.2">
      <c r="A121" s="33"/>
      <c r="B121" s="34"/>
      <c r="C121" s="4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</row>
    <row r="122" spans="1:37" ht="13.2">
      <c r="A122" s="33"/>
      <c r="B122" s="34"/>
      <c r="C122" s="4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</row>
    <row r="123" spans="1:37" ht="13.2">
      <c r="A123" s="33"/>
      <c r="B123" s="34"/>
      <c r="C123" s="4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</row>
    <row r="124" spans="1:37" ht="13.2">
      <c r="A124" s="33"/>
      <c r="B124" s="34"/>
      <c r="C124" s="4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</row>
    <row r="125" spans="1:37" ht="13.2">
      <c r="A125" s="33"/>
      <c r="B125" s="34"/>
      <c r="C125" s="4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</row>
    <row r="126" spans="1:37" ht="13.2">
      <c r="A126" s="33"/>
      <c r="B126" s="34"/>
      <c r="C126" s="4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</row>
    <row r="127" spans="1:37" ht="13.2">
      <c r="A127" s="33"/>
      <c r="B127" s="34"/>
      <c r="C127" s="4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</row>
    <row r="128" spans="1:37" ht="13.2">
      <c r="A128" s="33"/>
      <c r="B128" s="34"/>
      <c r="C128" s="4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</row>
    <row r="129" spans="1:37" ht="13.2">
      <c r="A129" s="33"/>
      <c r="B129" s="34"/>
      <c r="C129" s="4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</row>
    <row r="130" spans="1:37" ht="13.2">
      <c r="A130" s="33"/>
      <c r="B130" s="34"/>
      <c r="C130" s="4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</row>
    <row r="131" spans="1:37" ht="13.2">
      <c r="A131" s="33"/>
      <c r="B131" s="34"/>
      <c r="C131" s="4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</row>
    <row r="132" spans="1:37" ht="13.2">
      <c r="A132" s="33"/>
      <c r="B132" s="34"/>
      <c r="C132" s="4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</row>
    <row r="133" spans="1:37" ht="13.2">
      <c r="A133" s="33"/>
      <c r="B133" s="34"/>
      <c r="C133" s="4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</row>
    <row r="134" spans="1:37" ht="13.2">
      <c r="A134" s="33"/>
      <c r="B134" s="34"/>
      <c r="C134" s="4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</row>
    <row r="135" spans="1:37" ht="13.2">
      <c r="A135" s="33"/>
      <c r="B135" s="34"/>
      <c r="C135" s="4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</row>
    <row r="136" spans="1:37" ht="13.2">
      <c r="A136" s="33"/>
      <c r="B136" s="34"/>
      <c r="C136" s="4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</row>
    <row r="137" spans="1:37" ht="13.2">
      <c r="A137" s="33"/>
      <c r="B137" s="34"/>
      <c r="C137" s="4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</row>
    <row r="138" spans="1:37" ht="13.2">
      <c r="A138" s="33"/>
      <c r="B138" s="34"/>
      <c r="C138" s="4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</row>
    <row r="139" spans="1:37" ht="13.2">
      <c r="A139" s="33"/>
      <c r="B139" s="34"/>
      <c r="C139" s="4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</row>
    <row r="140" spans="1:37" ht="13.2">
      <c r="A140" s="33"/>
      <c r="B140" s="34"/>
      <c r="C140" s="4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</row>
    <row r="141" spans="1:37" ht="13.2">
      <c r="A141" s="33"/>
      <c r="B141" s="34"/>
      <c r="C141" s="4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</row>
    <row r="142" spans="1:37" ht="13.2">
      <c r="A142" s="33"/>
      <c r="B142" s="34"/>
      <c r="C142" s="4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</row>
    <row r="143" spans="1:37" ht="13.2">
      <c r="A143" s="33"/>
      <c r="B143" s="34"/>
      <c r="C143" s="4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</row>
    <row r="144" spans="1:37" ht="13.2">
      <c r="A144" s="33"/>
      <c r="B144" s="34"/>
      <c r="C144" s="4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</row>
    <row r="145" spans="1:37" ht="13.2">
      <c r="A145" s="33"/>
      <c r="B145" s="34"/>
      <c r="C145" s="4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</row>
    <row r="146" spans="1:37" ht="13.2">
      <c r="A146" s="33"/>
      <c r="B146" s="34"/>
      <c r="C146" s="4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</row>
    <row r="147" spans="1:37" ht="13.2">
      <c r="A147" s="33"/>
      <c r="B147" s="34"/>
      <c r="C147" s="4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</row>
    <row r="148" spans="1:37" ht="13.2">
      <c r="A148" s="33"/>
      <c r="B148" s="34"/>
      <c r="C148" s="4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</row>
    <row r="149" spans="1:37" ht="13.2">
      <c r="A149" s="33"/>
      <c r="B149" s="34"/>
      <c r="C149" s="4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</row>
    <row r="150" spans="1:37" ht="13.2">
      <c r="A150" s="33"/>
      <c r="B150" s="34"/>
      <c r="C150" s="4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</row>
    <row r="151" spans="1:37" ht="13.2">
      <c r="A151" s="33"/>
      <c r="B151" s="34"/>
      <c r="C151" s="4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</row>
    <row r="152" spans="1:37" ht="13.2">
      <c r="A152" s="33"/>
      <c r="B152" s="34"/>
      <c r="C152" s="4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</row>
    <row r="153" spans="1:37" ht="13.2">
      <c r="A153" s="33"/>
      <c r="B153" s="34"/>
      <c r="C153" s="4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</row>
    <row r="154" spans="1:37" ht="13.2">
      <c r="A154" s="33"/>
      <c r="B154" s="34"/>
      <c r="C154" s="4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</row>
    <row r="155" spans="1:37" ht="13.2">
      <c r="A155" s="33"/>
      <c r="B155" s="34"/>
      <c r="C155" s="4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</row>
    <row r="156" spans="1:37" ht="13.2">
      <c r="A156" s="33"/>
      <c r="B156" s="34"/>
      <c r="C156" s="4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</row>
    <row r="157" spans="1:37" ht="13.2">
      <c r="A157" s="33"/>
      <c r="B157" s="34"/>
      <c r="C157" s="4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</row>
    <row r="158" spans="1:37" ht="13.2">
      <c r="A158" s="33"/>
      <c r="B158" s="34"/>
      <c r="C158" s="4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</row>
    <row r="159" spans="1:37" ht="13.2">
      <c r="A159" s="33"/>
      <c r="B159" s="34"/>
      <c r="C159" s="4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</row>
    <row r="160" spans="1:37" ht="13.2">
      <c r="A160" s="33"/>
      <c r="B160" s="34"/>
      <c r="C160" s="4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</row>
    <row r="161" spans="1:37" ht="13.2">
      <c r="A161" s="33"/>
      <c r="B161" s="34"/>
      <c r="C161" s="4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</row>
    <row r="162" spans="1:37" ht="13.2">
      <c r="A162" s="33"/>
      <c r="B162" s="34"/>
      <c r="C162" s="4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</row>
    <row r="163" spans="1:37" ht="13.2">
      <c r="A163" s="33"/>
      <c r="B163" s="34"/>
      <c r="C163" s="4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</row>
    <row r="164" spans="1:37" ht="13.2">
      <c r="A164" s="33"/>
      <c r="B164" s="34"/>
      <c r="C164" s="4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</row>
    <row r="165" spans="1:37" ht="13.2">
      <c r="A165" s="33"/>
      <c r="B165" s="34"/>
      <c r="C165" s="4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</row>
    <row r="166" spans="1:37" ht="13.2">
      <c r="A166" s="33"/>
      <c r="B166" s="34"/>
      <c r="C166" s="4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</row>
    <row r="167" spans="1:37" ht="13.2">
      <c r="A167" s="33"/>
      <c r="B167" s="34"/>
      <c r="C167" s="4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</row>
    <row r="168" spans="1:37" ht="13.2">
      <c r="A168" s="33"/>
      <c r="B168" s="34"/>
      <c r="C168" s="4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</row>
    <row r="169" spans="1:37" ht="13.2">
      <c r="A169" s="33"/>
      <c r="B169" s="34"/>
      <c r="C169" s="4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</row>
    <row r="170" spans="1:37" ht="13.2">
      <c r="A170" s="33"/>
      <c r="B170" s="34"/>
      <c r="C170" s="4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</row>
    <row r="171" spans="1:37" ht="13.2">
      <c r="A171" s="33"/>
      <c r="B171" s="34"/>
      <c r="C171" s="4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</row>
    <row r="172" spans="1:37" ht="13.2">
      <c r="A172" s="33"/>
      <c r="B172" s="34"/>
      <c r="C172" s="4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</row>
    <row r="173" spans="1:37" ht="13.2">
      <c r="A173" s="33"/>
      <c r="B173" s="34"/>
      <c r="C173" s="4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</row>
    <row r="174" spans="1:37" ht="13.2">
      <c r="A174" s="33"/>
      <c r="B174" s="34"/>
      <c r="C174" s="4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</row>
    <row r="175" spans="1:37" ht="13.2">
      <c r="A175" s="33"/>
      <c r="B175" s="34"/>
      <c r="C175" s="4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</row>
    <row r="176" spans="1:37" ht="13.2">
      <c r="A176" s="33"/>
      <c r="B176" s="34"/>
      <c r="C176" s="4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</row>
    <row r="177" spans="1:37" ht="13.2">
      <c r="A177" s="33"/>
      <c r="B177" s="34"/>
      <c r="C177" s="4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</row>
    <row r="178" spans="1:37" ht="13.2">
      <c r="A178" s="33"/>
      <c r="B178" s="34"/>
      <c r="C178" s="4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</row>
    <row r="179" spans="1:37" ht="13.2">
      <c r="A179" s="33"/>
      <c r="B179" s="34"/>
      <c r="C179" s="4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</row>
    <row r="180" spans="1:37" ht="13.2">
      <c r="A180" s="33"/>
      <c r="B180" s="34"/>
      <c r="C180" s="4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</row>
    <row r="181" spans="1:37" ht="13.2">
      <c r="A181" s="33"/>
      <c r="B181" s="34"/>
      <c r="C181" s="4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</row>
    <row r="182" spans="1:37" ht="13.2">
      <c r="A182" s="33"/>
      <c r="B182" s="34"/>
      <c r="C182" s="4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</row>
    <row r="183" spans="1:37" ht="13.2">
      <c r="A183" s="33"/>
      <c r="B183" s="34"/>
      <c r="C183" s="4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</row>
    <row r="184" spans="1:37" ht="13.2">
      <c r="A184" s="33"/>
      <c r="B184" s="34"/>
      <c r="C184" s="4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</row>
    <row r="185" spans="1:37" ht="13.2">
      <c r="A185" s="33"/>
      <c r="B185" s="34"/>
      <c r="C185" s="4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</row>
    <row r="186" spans="1:37" ht="13.2">
      <c r="A186" s="33"/>
      <c r="B186" s="34"/>
      <c r="C186" s="4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</row>
    <row r="187" spans="1:37" ht="13.2">
      <c r="A187" s="33"/>
      <c r="B187" s="34"/>
      <c r="C187" s="4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</row>
    <row r="188" spans="1:37" ht="13.2">
      <c r="A188" s="33"/>
      <c r="B188" s="34"/>
      <c r="C188" s="4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</row>
    <row r="189" spans="1:37" ht="13.2">
      <c r="A189" s="33"/>
      <c r="B189" s="34"/>
      <c r="C189" s="4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</row>
    <row r="190" spans="1:37" ht="13.2">
      <c r="A190" s="33"/>
      <c r="B190" s="34"/>
      <c r="C190" s="4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</row>
    <row r="191" spans="1:37" ht="13.2">
      <c r="A191" s="33"/>
      <c r="B191" s="34"/>
      <c r="C191" s="4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</row>
    <row r="192" spans="1:37" ht="13.2">
      <c r="A192" s="33"/>
      <c r="B192" s="34"/>
      <c r="C192" s="4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</row>
    <row r="193" spans="1:37" ht="13.2">
      <c r="A193" s="33"/>
      <c r="B193" s="34"/>
      <c r="C193" s="4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</row>
    <row r="194" spans="1:37" ht="13.2">
      <c r="A194" s="33"/>
      <c r="B194" s="34"/>
      <c r="C194" s="4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</row>
    <row r="195" spans="1:37" ht="13.2">
      <c r="A195" s="33"/>
      <c r="B195" s="34"/>
      <c r="C195" s="4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</row>
    <row r="196" spans="1:37" ht="13.2">
      <c r="A196" s="33"/>
      <c r="B196" s="34"/>
      <c r="C196" s="4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</row>
    <row r="197" spans="1:37" ht="13.2">
      <c r="A197" s="33"/>
      <c r="B197" s="34"/>
      <c r="C197" s="4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</row>
    <row r="198" spans="1:37" ht="13.2">
      <c r="A198" s="33"/>
      <c r="B198" s="34"/>
      <c r="C198" s="4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</row>
    <row r="199" spans="1:37" ht="13.2">
      <c r="A199" s="33"/>
      <c r="B199" s="34"/>
      <c r="C199" s="4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</row>
    <row r="200" spans="1:37" ht="13.2">
      <c r="A200" s="33"/>
      <c r="B200" s="34"/>
      <c r="C200" s="4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</row>
    <row r="201" spans="1:37" ht="13.2">
      <c r="A201" s="33"/>
      <c r="B201" s="34"/>
      <c r="C201" s="4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</row>
    <row r="202" spans="1:37" ht="13.2">
      <c r="A202" s="33"/>
      <c r="B202" s="34"/>
      <c r="C202" s="4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</row>
    <row r="203" spans="1:37" ht="13.2">
      <c r="A203" s="33"/>
      <c r="B203" s="34"/>
      <c r="C203" s="4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</row>
    <row r="204" spans="1:37" ht="13.2">
      <c r="A204" s="33"/>
      <c r="B204" s="34"/>
      <c r="C204" s="4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</row>
    <row r="205" spans="1:37" ht="13.2">
      <c r="A205" s="33"/>
      <c r="B205" s="34"/>
      <c r="C205" s="4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</row>
    <row r="206" spans="1:37" ht="13.2">
      <c r="A206" s="33"/>
      <c r="B206" s="34"/>
      <c r="C206" s="4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</row>
    <row r="207" spans="1:37" ht="13.2">
      <c r="A207" s="33"/>
      <c r="B207" s="34"/>
      <c r="C207" s="4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</row>
    <row r="208" spans="1:37" ht="13.2">
      <c r="A208" s="33"/>
      <c r="B208" s="34"/>
      <c r="C208" s="4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</row>
    <row r="209" spans="1:37" ht="13.2">
      <c r="A209" s="33"/>
      <c r="B209" s="34"/>
      <c r="C209" s="4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</row>
    <row r="210" spans="1:37" ht="13.2">
      <c r="A210" s="33"/>
      <c r="B210" s="34"/>
      <c r="C210" s="4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</row>
    <row r="211" spans="1:37" ht="13.2">
      <c r="A211" s="33"/>
      <c r="B211" s="34"/>
      <c r="C211" s="4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</row>
    <row r="212" spans="1:37" ht="13.2">
      <c r="A212" s="33"/>
      <c r="B212" s="34"/>
      <c r="C212" s="4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</row>
    <row r="213" spans="1:37" ht="13.2">
      <c r="A213" s="33"/>
      <c r="B213" s="34"/>
      <c r="C213" s="4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</row>
    <row r="214" spans="1:37" ht="13.2">
      <c r="A214" s="33"/>
      <c r="B214" s="34"/>
      <c r="C214" s="4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</row>
    <row r="215" spans="1:37" ht="13.2">
      <c r="A215" s="33"/>
      <c r="B215" s="34"/>
      <c r="C215" s="4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</row>
    <row r="216" spans="1:37" ht="13.2">
      <c r="A216" s="33"/>
      <c r="B216" s="34"/>
      <c r="C216" s="4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</row>
    <row r="217" spans="1:37" ht="13.2">
      <c r="A217" s="33"/>
      <c r="B217" s="34"/>
      <c r="C217" s="4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</row>
    <row r="218" spans="1:37" ht="13.2">
      <c r="A218" s="33"/>
      <c r="B218" s="34"/>
      <c r="C218" s="4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</row>
    <row r="219" spans="1:37" ht="13.2">
      <c r="A219" s="33"/>
      <c r="B219" s="34"/>
      <c r="C219" s="4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</row>
    <row r="220" spans="1:37" ht="13.2">
      <c r="A220" s="33"/>
      <c r="B220" s="34"/>
      <c r="C220" s="4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</row>
    <row r="221" spans="1:37" ht="13.2">
      <c r="A221" s="33"/>
      <c r="B221" s="34"/>
      <c r="C221" s="4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</row>
    <row r="222" spans="1:37" ht="13.2">
      <c r="A222" s="33"/>
      <c r="B222" s="34"/>
      <c r="C222" s="4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</row>
    <row r="223" spans="1:37" ht="13.2">
      <c r="A223" s="33"/>
      <c r="B223" s="34"/>
      <c r="C223" s="4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</row>
    <row r="224" spans="1:37" ht="13.2">
      <c r="A224" s="33"/>
      <c r="B224" s="34"/>
      <c r="C224" s="4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</row>
    <row r="225" spans="1:37" ht="13.2">
      <c r="A225" s="33"/>
      <c r="B225" s="34"/>
      <c r="C225" s="4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</row>
    <row r="226" spans="1:37" ht="13.2">
      <c r="A226" s="33"/>
      <c r="B226" s="34"/>
      <c r="C226" s="4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</row>
    <row r="227" spans="1:37" ht="13.2">
      <c r="A227" s="33"/>
      <c r="B227" s="34"/>
      <c r="C227" s="4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</row>
    <row r="228" spans="1:37" ht="13.2">
      <c r="A228" s="33"/>
      <c r="B228" s="34"/>
      <c r="C228" s="4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</row>
    <row r="229" spans="1:37" ht="13.2">
      <c r="A229" s="33"/>
      <c r="B229" s="34"/>
      <c r="C229" s="4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</row>
    <row r="230" spans="1:37" ht="13.2">
      <c r="A230" s="33"/>
      <c r="B230" s="34"/>
      <c r="C230" s="4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</row>
    <row r="231" spans="1:37" ht="13.2">
      <c r="A231" s="33"/>
      <c r="B231" s="34"/>
      <c r="C231" s="4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</row>
    <row r="232" spans="1:37" ht="13.2">
      <c r="A232" s="33"/>
      <c r="B232" s="34"/>
      <c r="C232" s="4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</row>
    <row r="233" spans="1:37" ht="13.2">
      <c r="A233" s="33"/>
      <c r="B233" s="34"/>
      <c r="C233" s="4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</row>
    <row r="234" spans="1:37" ht="13.2">
      <c r="A234" s="33"/>
      <c r="B234" s="34"/>
      <c r="C234" s="4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</row>
    <row r="235" spans="1:37" ht="13.2">
      <c r="A235" s="33"/>
      <c r="B235" s="34"/>
      <c r="C235" s="4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</row>
    <row r="236" spans="1:37" ht="13.2">
      <c r="A236" s="33"/>
      <c r="B236" s="34"/>
      <c r="C236" s="4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</row>
    <row r="237" spans="1:37" ht="13.2">
      <c r="A237" s="33"/>
      <c r="B237" s="34"/>
      <c r="C237" s="4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</row>
    <row r="238" spans="1:37" ht="13.2">
      <c r="A238" s="33"/>
      <c r="B238" s="34"/>
      <c r="C238" s="4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</row>
    <row r="239" spans="1:37" ht="13.2">
      <c r="A239" s="33"/>
      <c r="B239" s="34"/>
      <c r="C239" s="4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</row>
    <row r="240" spans="1:37" ht="13.2">
      <c r="A240" s="33"/>
      <c r="B240" s="34"/>
      <c r="C240" s="4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</row>
    <row r="241" spans="1:37" ht="13.2">
      <c r="A241" s="33"/>
      <c r="B241" s="34"/>
      <c r="C241" s="4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</row>
    <row r="242" spans="1:37" ht="13.2">
      <c r="A242" s="33"/>
      <c r="B242" s="34"/>
      <c r="C242" s="4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</row>
    <row r="243" spans="1:37" ht="13.2">
      <c r="A243" s="33"/>
      <c r="B243" s="34"/>
      <c r="C243" s="4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</row>
    <row r="244" spans="1:37" ht="13.2">
      <c r="A244" s="33"/>
      <c r="B244" s="34"/>
      <c r="C244" s="4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</row>
    <row r="245" spans="1:37" ht="13.2">
      <c r="A245" s="33"/>
      <c r="B245" s="34"/>
      <c r="C245" s="4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</row>
    <row r="246" spans="1:37" ht="13.2">
      <c r="A246" s="33"/>
      <c r="B246" s="34"/>
      <c r="C246" s="4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</row>
    <row r="247" spans="1:37" ht="13.2">
      <c r="A247" s="33"/>
      <c r="B247" s="34"/>
      <c r="C247" s="4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</row>
    <row r="248" spans="1:37" ht="13.2">
      <c r="A248" s="33"/>
      <c r="B248" s="34"/>
      <c r="C248" s="4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</row>
    <row r="249" spans="1:37" ht="13.2">
      <c r="A249" s="33"/>
      <c r="B249" s="34"/>
      <c r="C249" s="4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</row>
    <row r="250" spans="1:37" ht="13.2">
      <c r="A250" s="33"/>
      <c r="B250" s="34"/>
      <c r="C250" s="4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</row>
    <row r="251" spans="1:37" ht="13.2">
      <c r="A251" s="33"/>
      <c r="B251" s="34"/>
      <c r="C251" s="4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</row>
    <row r="252" spans="1:37" ht="13.2">
      <c r="A252" s="33"/>
      <c r="B252" s="34"/>
      <c r="C252" s="4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</row>
    <row r="253" spans="1:37" ht="13.2">
      <c r="A253" s="33"/>
      <c r="B253" s="34"/>
      <c r="C253" s="4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</row>
    <row r="254" spans="1:37" ht="13.2">
      <c r="A254" s="33"/>
      <c r="B254" s="34"/>
      <c r="C254" s="4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</row>
    <row r="255" spans="1:37" ht="13.2">
      <c r="A255" s="33"/>
      <c r="B255" s="34"/>
      <c r="C255" s="4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</row>
    <row r="256" spans="1:37" ht="13.2">
      <c r="A256" s="33"/>
      <c r="B256" s="34"/>
      <c r="C256" s="4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</row>
    <row r="257" spans="1:37" ht="13.2">
      <c r="A257" s="33"/>
      <c r="B257" s="34"/>
      <c r="C257" s="4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</row>
    <row r="258" spans="1:37" ht="13.2">
      <c r="A258" s="33"/>
      <c r="B258" s="34"/>
      <c r="C258" s="4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</row>
    <row r="259" spans="1:37" ht="13.2">
      <c r="A259" s="33"/>
      <c r="B259" s="34"/>
      <c r="C259" s="4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</row>
    <row r="260" spans="1:37" ht="13.2">
      <c r="A260" s="33"/>
      <c r="B260" s="34"/>
      <c r="C260" s="4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</row>
    <row r="261" spans="1:37" ht="13.2">
      <c r="A261" s="33"/>
      <c r="B261" s="34"/>
      <c r="C261" s="4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</row>
    <row r="262" spans="1:37" ht="13.2">
      <c r="A262" s="33"/>
      <c r="B262" s="34"/>
      <c r="C262" s="4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</row>
    <row r="263" spans="1:37" ht="13.2">
      <c r="A263" s="33"/>
      <c r="B263" s="34"/>
      <c r="C263" s="4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</row>
    <row r="264" spans="1:37" ht="13.2">
      <c r="A264" s="33"/>
      <c r="B264" s="34"/>
      <c r="C264" s="4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</row>
    <row r="265" spans="1:37" ht="13.2">
      <c r="A265" s="33"/>
      <c r="B265" s="34"/>
      <c r="C265" s="4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</row>
    <row r="266" spans="1:37" ht="13.2">
      <c r="A266" s="33"/>
      <c r="B266" s="34"/>
      <c r="C266" s="4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</row>
    <row r="267" spans="1:37" ht="13.2">
      <c r="A267" s="33"/>
      <c r="B267" s="34"/>
      <c r="C267" s="4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</row>
    <row r="268" spans="1:37" ht="13.2">
      <c r="A268" s="33"/>
      <c r="B268" s="34"/>
      <c r="C268" s="4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</row>
    <row r="269" spans="1:37" ht="13.2">
      <c r="A269" s="33"/>
      <c r="B269" s="34"/>
      <c r="C269" s="4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</row>
    <row r="270" spans="1:37" ht="13.2">
      <c r="A270" s="33"/>
      <c r="B270" s="34"/>
      <c r="C270" s="4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</row>
    <row r="271" spans="1:37" ht="13.2">
      <c r="A271" s="33"/>
      <c r="B271" s="34"/>
      <c r="C271" s="4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</row>
    <row r="272" spans="1:37" ht="13.2">
      <c r="A272" s="33"/>
      <c r="B272" s="34"/>
      <c r="C272" s="4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</row>
    <row r="273" spans="1:37" ht="13.2">
      <c r="A273" s="33"/>
      <c r="B273" s="34"/>
      <c r="C273" s="4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</row>
    <row r="274" spans="1:37" ht="13.2">
      <c r="A274" s="33"/>
      <c r="B274" s="34"/>
      <c r="C274" s="4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</row>
    <row r="275" spans="1:37" ht="13.2">
      <c r="A275" s="33"/>
      <c r="B275" s="34"/>
      <c r="C275" s="4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</row>
    <row r="276" spans="1:37" ht="13.2">
      <c r="A276" s="33"/>
      <c r="B276" s="34"/>
      <c r="C276" s="4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</row>
    <row r="277" spans="1:37" ht="13.2">
      <c r="A277" s="33"/>
      <c r="B277" s="34"/>
      <c r="C277" s="4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</row>
    <row r="278" spans="1:37" ht="13.2">
      <c r="A278" s="33"/>
      <c r="B278" s="34"/>
      <c r="C278" s="4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</row>
    <row r="279" spans="1:37" ht="13.2">
      <c r="A279" s="33"/>
      <c r="B279" s="34"/>
      <c r="C279" s="4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</row>
    <row r="280" spans="1:37" ht="13.2">
      <c r="A280" s="33"/>
      <c r="B280" s="34"/>
      <c r="C280" s="4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</row>
    <row r="281" spans="1:37" ht="13.2">
      <c r="A281" s="33"/>
      <c r="B281" s="34"/>
      <c r="C281" s="4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</row>
    <row r="282" spans="1:37" ht="13.2">
      <c r="A282" s="33"/>
      <c r="B282" s="34"/>
      <c r="C282" s="4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</row>
    <row r="283" spans="1:37" ht="13.2">
      <c r="A283" s="33"/>
      <c r="B283" s="34"/>
      <c r="C283" s="4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</row>
    <row r="284" spans="1:37" ht="13.2">
      <c r="A284" s="33"/>
      <c r="B284" s="34"/>
      <c r="C284" s="4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</row>
    <row r="285" spans="1:37" ht="13.2">
      <c r="A285" s="33"/>
      <c r="B285" s="34"/>
      <c r="C285" s="4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</row>
    <row r="286" spans="1:37" ht="13.2">
      <c r="A286" s="33"/>
      <c r="B286" s="34"/>
      <c r="C286" s="4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</row>
    <row r="287" spans="1:37" ht="13.2">
      <c r="A287" s="33"/>
      <c r="B287" s="34"/>
      <c r="C287" s="4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</row>
    <row r="288" spans="1:37" ht="13.2">
      <c r="A288" s="33"/>
      <c r="B288" s="34"/>
      <c r="C288" s="4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</row>
    <row r="289" spans="1:37" ht="13.2">
      <c r="A289" s="33"/>
      <c r="B289" s="34"/>
      <c r="C289" s="4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</row>
    <row r="290" spans="1:37" ht="13.2">
      <c r="A290" s="33"/>
      <c r="B290" s="34"/>
      <c r="C290" s="4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</row>
    <row r="291" spans="1:37" ht="13.2">
      <c r="A291" s="33"/>
      <c r="B291" s="34"/>
      <c r="C291" s="4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</row>
    <row r="292" spans="1:37" ht="13.2">
      <c r="A292" s="33"/>
      <c r="B292" s="34"/>
      <c r="C292" s="4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</row>
    <row r="293" spans="1:37" ht="13.2">
      <c r="A293" s="33"/>
      <c r="B293" s="34"/>
      <c r="C293" s="4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</row>
    <row r="294" spans="1:37" ht="13.2">
      <c r="A294" s="33"/>
      <c r="B294" s="34"/>
      <c r="C294" s="4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</row>
    <row r="295" spans="1:37" ht="13.2">
      <c r="A295" s="33"/>
      <c r="B295" s="34"/>
      <c r="C295" s="4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</row>
    <row r="296" spans="1:37" ht="13.2">
      <c r="A296" s="33"/>
      <c r="B296" s="34"/>
      <c r="C296" s="4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</row>
    <row r="297" spans="1:37" ht="13.2">
      <c r="A297" s="33"/>
      <c r="B297" s="34"/>
      <c r="C297" s="4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</row>
    <row r="298" spans="1:37" ht="13.2">
      <c r="A298" s="33"/>
      <c r="B298" s="34"/>
      <c r="C298" s="4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</row>
    <row r="299" spans="1:37" ht="13.2">
      <c r="A299" s="33"/>
      <c r="B299" s="34"/>
      <c r="C299" s="4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</row>
    <row r="300" spans="1:37" ht="13.2">
      <c r="A300" s="33"/>
      <c r="B300" s="34"/>
      <c r="C300" s="4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</row>
    <row r="301" spans="1:37" ht="13.2">
      <c r="A301" s="33"/>
      <c r="B301" s="34"/>
      <c r="C301" s="4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</row>
    <row r="302" spans="1:37" ht="13.2">
      <c r="A302" s="33"/>
      <c r="B302" s="34"/>
      <c r="C302" s="4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</row>
    <row r="303" spans="1:37" ht="13.2">
      <c r="A303" s="33"/>
      <c r="B303" s="34"/>
      <c r="C303" s="4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</row>
    <row r="304" spans="1:37" ht="13.2">
      <c r="A304" s="33"/>
      <c r="B304" s="34"/>
      <c r="C304" s="4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</row>
    <row r="305" spans="1:37" ht="13.2">
      <c r="A305" s="33"/>
      <c r="B305" s="34"/>
      <c r="C305" s="4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</row>
    <row r="306" spans="1:37" ht="13.2">
      <c r="A306" s="33"/>
      <c r="B306" s="34"/>
      <c r="C306" s="4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</row>
    <row r="307" spans="1:37" ht="13.2">
      <c r="A307" s="33"/>
      <c r="B307" s="34"/>
      <c r="C307" s="4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</row>
    <row r="308" spans="1:37" ht="13.2">
      <c r="A308" s="33"/>
      <c r="B308" s="34"/>
      <c r="C308" s="4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</row>
    <row r="309" spans="1:37" ht="13.2">
      <c r="A309" s="33"/>
      <c r="B309" s="34"/>
      <c r="C309" s="4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</row>
    <row r="310" spans="1:37" ht="13.2">
      <c r="A310" s="33"/>
      <c r="B310" s="34"/>
      <c r="C310" s="4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</row>
    <row r="311" spans="1:37" ht="13.2">
      <c r="A311" s="33"/>
      <c r="B311" s="34"/>
      <c r="C311" s="4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</row>
    <row r="312" spans="1:37" ht="13.2">
      <c r="A312" s="33"/>
      <c r="B312" s="34"/>
      <c r="C312" s="4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</row>
    <row r="313" spans="1:37" ht="13.2">
      <c r="A313" s="33"/>
      <c r="B313" s="34"/>
      <c r="C313" s="4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</row>
    <row r="314" spans="1:37" ht="13.2">
      <c r="A314" s="33"/>
      <c r="B314" s="34"/>
      <c r="C314" s="4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</row>
    <row r="315" spans="1:37" ht="13.2">
      <c r="A315" s="33"/>
      <c r="B315" s="34"/>
      <c r="C315" s="4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</row>
    <row r="316" spans="1:37" ht="13.2">
      <c r="A316" s="33"/>
      <c r="B316" s="34"/>
      <c r="C316" s="4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</row>
    <row r="317" spans="1:37" ht="13.2">
      <c r="A317" s="33"/>
      <c r="B317" s="34"/>
      <c r="C317" s="4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</row>
    <row r="318" spans="1:37" ht="13.2">
      <c r="A318" s="33"/>
      <c r="B318" s="34"/>
      <c r="C318" s="4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</row>
    <row r="319" spans="1:37" ht="13.2">
      <c r="A319" s="33"/>
      <c r="B319" s="34"/>
      <c r="C319" s="4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</row>
    <row r="320" spans="1:37" ht="13.2">
      <c r="A320" s="33"/>
      <c r="B320" s="34"/>
      <c r="C320" s="4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</row>
    <row r="321" spans="1:37" ht="13.2">
      <c r="A321" s="33"/>
      <c r="B321" s="34"/>
      <c r="C321" s="4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</row>
    <row r="322" spans="1:37" ht="13.2">
      <c r="A322" s="33"/>
      <c r="B322" s="34"/>
      <c r="C322" s="4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</row>
    <row r="323" spans="1:37" ht="13.2">
      <c r="A323" s="33"/>
      <c r="B323" s="34"/>
      <c r="C323" s="4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</row>
    <row r="324" spans="1:37" ht="13.2">
      <c r="A324" s="33"/>
      <c r="B324" s="34"/>
      <c r="C324" s="4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</row>
    <row r="325" spans="1:37" ht="13.2">
      <c r="A325" s="33"/>
      <c r="B325" s="34"/>
      <c r="C325" s="4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</row>
    <row r="326" spans="1:37" ht="13.2">
      <c r="A326" s="33"/>
      <c r="B326" s="34"/>
      <c r="C326" s="4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</row>
    <row r="327" spans="1:37" ht="13.2">
      <c r="A327" s="33"/>
      <c r="B327" s="34"/>
      <c r="C327" s="4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</row>
    <row r="328" spans="1:37" ht="13.2">
      <c r="A328" s="33"/>
      <c r="B328" s="34"/>
      <c r="C328" s="4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</row>
    <row r="329" spans="1:37" ht="13.2">
      <c r="A329" s="33"/>
      <c r="B329" s="34"/>
      <c r="C329" s="4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</row>
    <row r="330" spans="1:37" ht="13.2">
      <c r="A330" s="33"/>
      <c r="B330" s="34"/>
      <c r="C330" s="4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</row>
    <row r="331" spans="1:37" ht="13.2">
      <c r="A331" s="33"/>
      <c r="B331" s="34"/>
      <c r="C331" s="4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</row>
    <row r="332" spans="1:37" ht="13.2">
      <c r="A332" s="33"/>
      <c r="B332" s="34"/>
      <c r="C332" s="4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</row>
    <row r="333" spans="1:37" ht="13.2">
      <c r="A333" s="33"/>
      <c r="B333" s="34"/>
      <c r="C333" s="4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</row>
    <row r="334" spans="1:37" ht="13.2">
      <c r="A334" s="33"/>
      <c r="B334" s="34"/>
      <c r="C334" s="4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</row>
    <row r="335" spans="1:37" ht="13.2">
      <c r="A335" s="33"/>
      <c r="B335" s="34"/>
      <c r="C335" s="4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</row>
    <row r="336" spans="1:37" ht="13.2">
      <c r="A336" s="33"/>
      <c r="B336" s="34"/>
      <c r="C336" s="4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</row>
    <row r="337" spans="1:37" ht="13.2">
      <c r="A337" s="33"/>
      <c r="B337" s="34"/>
      <c r="C337" s="4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</row>
    <row r="338" spans="1:37" ht="13.2">
      <c r="A338" s="33"/>
      <c r="B338" s="34"/>
      <c r="C338" s="4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</row>
    <row r="339" spans="1:37" ht="13.2">
      <c r="A339" s="33"/>
      <c r="B339" s="34"/>
      <c r="C339" s="4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</row>
    <row r="340" spans="1:37" ht="13.2">
      <c r="A340" s="33"/>
      <c r="B340" s="34"/>
      <c r="C340" s="4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</row>
    <row r="341" spans="1:37" ht="13.2">
      <c r="A341" s="33"/>
      <c r="B341" s="34"/>
      <c r="C341" s="4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</row>
    <row r="342" spans="1:37" ht="13.2">
      <c r="A342" s="33"/>
      <c r="B342" s="34"/>
      <c r="C342" s="4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</row>
    <row r="343" spans="1:37" ht="13.2">
      <c r="A343" s="33"/>
      <c r="B343" s="34"/>
      <c r="C343" s="4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</row>
    <row r="344" spans="1:37" ht="13.2">
      <c r="A344" s="33"/>
      <c r="B344" s="34"/>
      <c r="C344" s="4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</row>
    <row r="345" spans="1:37" ht="13.2">
      <c r="A345" s="33"/>
      <c r="B345" s="34"/>
      <c r="C345" s="4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</row>
    <row r="346" spans="1:37" ht="13.2">
      <c r="A346" s="33"/>
      <c r="B346" s="34"/>
      <c r="C346" s="4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</row>
    <row r="347" spans="1:37" ht="13.2">
      <c r="A347" s="33"/>
      <c r="B347" s="34"/>
      <c r="C347" s="4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</row>
    <row r="348" spans="1:37" ht="13.2">
      <c r="A348" s="33"/>
      <c r="B348" s="34"/>
      <c r="C348" s="4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</row>
    <row r="349" spans="1:37" ht="13.2">
      <c r="A349" s="33"/>
      <c r="B349" s="34"/>
      <c r="C349" s="4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</row>
    <row r="350" spans="1:37" ht="13.2">
      <c r="A350" s="33"/>
      <c r="B350" s="34"/>
      <c r="C350" s="4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</row>
    <row r="351" spans="1:37" ht="13.2">
      <c r="A351" s="33"/>
      <c r="B351" s="34"/>
      <c r="C351" s="4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</row>
    <row r="352" spans="1:37" ht="13.2">
      <c r="A352" s="33"/>
      <c r="B352" s="34"/>
      <c r="C352" s="4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</row>
    <row r="353" spans="1:37" ht="13.2">
      <c r="A353" s="33"/>
      <c r="B353" s="34"/>
      <c r="C353" s="4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</row>
    <row r="354" spans="1:37" ht="13.2">
      <c r="A354" s="33"/>
      <c r="B354" s="34"/>
      <c r="C354" s="4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</row>
    <row r="355" spans="1:37" ht="13.2">
      <c r="A355" s="33"/>
      <c r="B355" s="34"/>
      <c r="C355" s="4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</row>
    <row r="356" spans="1:37" ht="13.2">
      <c r="A356" s="33"/>
      <c r="B356" s="34"/>
      <c r="C356" s="4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</row>
    <row r="357" spans="1:37" ht="13.2">
      <c r="A357" s="33"/>
      <c r="B357" s="34"/>
      <c r="C357" s="4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</row>
    <row r="358" spans="1:37" ht="13.2">
      <c r="A358" s="33"/>
      <c r="B358" s="34"/>
      <c r="C358" s="4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</row>
    <row r="359" spans="1:37" ht="13.2">
      <c r="A359" s="33"/>
      <c r="B359" s="34"/>
      <c r="C359" s="4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</row>
    <row r="360" spans="1:37" ht="13.2">
      <c r="A360" s="33"/>
      <c r="B360" s="34"/>
      <c r="C360" s="4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</row>
    <row r="361" spans="1:37" ht="13.2">
      <c r="A361" s="33"/>
      <c r="B361" s="34"/>
      <c r="C361" s="4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</row>
    <row r="362" spans="1:37" ht="13.2">
      <c r="A362" s="33"/>
      <c r="B362" s="34"/>
      <c r="C362" s="4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</row>
    <row r="363" spans="1:37" ht="13.2">
      <c r="A363" s="33"/>
      <c r="B363" s="34"/>
      <c r="C363" s="4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50"/>
    </row>
    <row r="364" spans="1:37" ht="13.2">
      <c r="A364" s="33"/>
      <c r="B364" s="34"/>
      <c r="C364" s="4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</row>
    <row r="365" spans="1:37" ht="13.2">
      <c r="A365" s="33"/>
      <c r="B365" s="34"/>
      <c r="C365" s="4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50"/>
    </row>
    <row r="366" spans="1:37" ht="13.2">
      <c r="A366" s="33"/>
      <c r="B366" s="34"/>
      <c r="C366" s="4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</row>
    <row r="367" spans="1:37" ht="13.2">
      <c r="A367" s="33"/>
      <c r="B367" s="34"/>
      <c r="C367" s="4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50"/>
    </row>
    <row r="368" spans="1:37" ht="13.2">
      <c r="A368" s="33"/>
      <c r="B368" s="34"/>
      <c r="C368" s="4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</row>
    <row r="369" spans="1:37" ht="13.2">
      <c r="A369" s="33"/>
      <c r="B369" s="34"/>
      <c r="C369" s="4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50"/>
      <c r="AB369" s="50"/>
      <c r="AC369" s="50"/>
      <c r="AD369" s="50"/>
      <c r="AE369" s="50"/>
      <c r="AF369" s="50"/>
      <c r="AG369" s="50"/>
      <c r="AH369" s="50"/>
      <c r="AI369" s="50"/>
      <c r="AJ369" s="50"/>
      <c r="AK369" s="50"/>
    </row>
    <row r="370" spans="1:37" ht="13.2">
      <c r="A370" s="33"/>
      <c r="B370" s="34"/>
      <c r="C370" s="4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  <c r="AK370" s="50"/>
    </row>
    <row r="371" spans="1:37" ht="13.2">
      <c r="A371" s="33"/>
      <c r="B371" s="34"/>
      <c r="C371" s="4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50"/>
    </row>
    <row r="372" spans="1:37" ht="13.2">
      <c r="A372" s="33"/>
      <c r="B372" s="34"/>
      <c r="C372" s="4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50"/>
      <c r="AB372" s="50"/>
      <c r="AC372" s="50"/>
      <c r="AD372" s="50"/>
      <c r="AE372" s="50"/>
      <c r="AF372" s="50"/>
      <c r="AG372" s="50"/>
      <c r="AH372" s="50"/>
      <c r="AI372" s="50"/>
      <c r="AJ372" s="50"/>
      <c r="AK372" s="50"/>
    </row>
    <row r="373" spans="1:37" ht="13.2">
      <c r="A373" s="33"/>
      <c r="B373" s="34"/>
      <c r="C373" s="4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50"/>
      <c r="AB373" s="50"/>
      <c r="AC373" s="50"/>
      <c r="AD373" s="50"/>
      <c r="AE373" s="50"/>
      <c r="AF373" s="50"/>
      <c r="AG373" s="50"/>
      <c r="AH373" s="50"/>
      <c r="AI373" s="50"/>
      <c r="AJ373" s="50"/>
      <c r="AK373" s="50"/>
    </row>
    <row r="374" spans="1:37" ht="13.2">
      <c r="A374" s="33"/>
      <c r="B374" s="34"/>
      <c r="C374" s="4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  <c r="AK374" s="50"/>
    </row>
    <row r="375" spans="1:37" ht="13.2">
      <c r="A375" s="33"/>
      <c r="B375" s="34"/>
      <c r="C375" s="4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50"/>
      <c r="AB375" s="50"/>
      <c r="AC375" s="50"/>
      <c r="AD375" s="50"/>
      <c r="AE375" s="50"/>
      <c r="AF375" s="50"/>
      <c r="AG375" s="50"/>
      <c r="AH375" s="50"/>
      <c r="AI375" s="50"/>
      <c r="AJ375" s="50"/>
      <c r="AK375" s="50"/>
    </row>
    <row r="376" spans="1:37" ht="13.2">
      <c r="A376" s="33"/>
      <c r="B376" s="34"/>
      <c r="C376" s="4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</row>
    <row r="377" spans="1:37" ht="13.2">
      <c r="A377" s="33"/>
      <c r="B377" s="34"/>
      <c r="C377" s="4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  <c r="AK377" s="50"/>
    </row>
    <row r="378" spans="1:37" ht="13.2">
      <c r="A378" s="33"/>
      <c r="B378" s="34"/>
      <c r="C378" s="4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50"/>
      <c r="AB378" s="50"/>
      <c r="AC378" s="50"/>
      <c r="AD378" s="50"/>
      <c r="AE378" s="50"/>
      <c r="AF378" s="50"/>
      <c r="AG378" s="50"/>
      <c r="AH378" s="50"/>
      <c r="AI378" s="50"/>
      <c r="AJ378" s="50"/>
      <c r="AK378" s="50"/>
    </row>
    <row r="379" spans="1:37" ht="13.2">
      <c r="A379" s="33"/>
      <c r="B379" s="34"/>
      <c r="C379" s="4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  <c r="AK379" s="50"/>
    </row>
    <row r="380" spans="1:37" ht="13.2">
      <c r="A380" s="33"/>
      <c r="B380" s="34"/>
      <c r="C380" s="4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  <c r="AK380" s="50"/>
    </row>
    <row r="381" spans="1:37" ht="13.2">
      <c r="A381" s="33"/>
      <c r="B381" s="34"/>
      <c r="C381" s="4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50"/>
      <c r="AB381" s="50"/>
      <c r="AC381" s="50"/>
      <c r="AD381" s="50"/>
      <c r="AE381" s="50"/>
      <c r="AF381" s="50"/>
      <c r="AG381" s="50"/>
      <c r="AH381" s="50"/>
      <c r="AI381" s="50"/>
      <c r="AJ381" s="50"/>
      <c r="AK381" s="50"/>
    </row>
    <row r="382" spans="1:37" ht="13.2">
      <c r="A382" s="33"/>
      <c r="B382" s="34"/>
      <c r="C382" s="4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50"/>
      <c r="AB382" s="50"/>
      <c r="AC382" s="50"/>
      <c r="AD382" s="50"/>
      <c r="AE382" s="50"/>
      <c r="AF382" s="50"/>
      <c r="AG382" s="50"/>
      <c r="AH382" s="50"/>
      <c r="AI382" s="50"/>
      <c r="AJ382" s="50"/>
      <c r="AK382" s="50"/>
    </row>
    <row r="383" spans="1:37" ht="13.2">
      <c r="A383" s="33"/>
      <c r="B383" s="34"/>
      <c r="C383" s="4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  <c r="AK383" s="50"/>
    </row>
    <row r="384" spans="1:37" ht="13.2">
      <c r="A384" s="33"/>
      <c r="B384" s="34"/>
      <c r="C384" s="4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0"/>
      <c r="AB384" s="50"/>
      <c r="AC384" s="50"/>
      <c r="AD384" s="50"/>
      <c r="AE384" s="50"/>
      <c r="AF384" s="50"/>
      <c r="AG384" s="50"/>
      <c r="AH384" s="50"/>
      <c r="AI384" s="50"/>
      <c r="AJ384" s="50"/>
      <c r="AK384" s="50"/>
    </row>
    <row r="385" spans="1:37" ht="13.2">
      <c r="A385" s="33"/>
      <c r="B385" s="34"/>
      <c r="C385" s="4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50"/>
      <c r="AB385" s="50"/>
      <c r="AC385" s="50"/>
      <c r="AD385" s="50"/>
      <c r="AE385" s="50"/>
      <c r="AF385" s="50"/>
      <c r="AG385" s="50"/>
      <c r="AH385" s="50"/>
      <c r="AI385" s="50"/>
      <c r="AJ385" s="50"/>
      <c r="AK385" s="50"/>
    </row>
    <row r="386" spans="1:37" ht="13.2">
      <c r="A386" s="33"/>
      <c r="B386" s="34"/>
      <c r="C386" s="4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50"/>
      <c r="AB386" s="50"/>
      <c r="AC386" s="50"/>
      <c r="AD386" s="50"/>
      <c r="AE386" s="50"/>
      <c r="AF386" s="50"/>
      <c r="AG386" s="50"/>
      <c r="AH386" s="50"/>
      <c r="AI386" s="50"/>
      <c r="AJ386" s="50"/>
      <c r="AK386" s="50"/>
    </row>
    <row r="387" spans="1:37" ht="13.2">
      <c r="A387" s="33"/>
      <c r="B387" s="34"/>
      <c r="C387" s="4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  <c r="AK387" s="50"/>
    </row>
    <row r="388" spans="1:37" ht="13.2">
      <c r="A388" s="33"/>
      <c r="B388" s="34"/>
      <c r="C388" s="4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0"/>
      <c r="AB388" s="50"/>
      <c r="AC388" s="50"/>
      <c r="AD388" s="50"/>
      <c r="AE388" s="50"/>
      <c r="AF388" s="50"/>
      <c r="AG388" s="50"/>
      <c r="AH388" s="50"/>
      <c r="AI388" s="50"/>
      <c r="AJ388" s="50"/>
      <c r="AK388" s="50"/>
    </row>
    <row r="389" spans="1:37" ht="13.2">
      <c r="A389" s="33"/>
      <c r="B389" s="34"/>
      <c r="C389" s="4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  <c r="AK389" s="50"/>
    </row>
    <row r="390" spans="1:37" ht="13.2">
      <c r="A390" s="33"/>
      <c r="B390" s="34"/>
      <c r="C390" s="4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50"/>
    </row>
    <row r="391" spans="1:37" ht="13.2">
      <c r="A391" s="33"/>
      <c r="B391" s="34"/>
      <c r="C391" s="4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</row>
    <row r="392" spans="1:37" ht="13.2">
      <c r="A392" s="33"/>
      <c r="B392" s="34"/>
      <c r="C392" s="4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</row>
    <row r="393" spans="1:37" ht="13.2">
      <c r="A393" s="33"/>
      <c r="B393" s="34"/>
      <c r="C393" s="4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</row>
    <row r="394" spans="1:37" ht="13.2">
      <c r="A394" s="33"/>
      <c r="B394" s="34"/>
      <c r="C394" s="4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</row>
    <row r="395" spans="1:37" ht="13.2">
      <c r="A395" s="33"/>
      <c r="B395" s="34"/>
      <c r="C395" s="4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  <c r="AK395" s="50"/>
    </row>
    <row r="396" spans="1:37" ht="13.2">
      <c r="A396" s="33"/>
      <c r="B396" s="34"/>
      <c r="C396" s="4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</row>
    <row r="397" spans="1:37" ht="13.2">
      <c r="A397" s="33"/>
      <c r="B397" s="34"/>
      <c r="C397" s="4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  <c r="AK397" s="50"/>
    </row>
    <row r="398" spans="1:37" ht="13.2">
      <c r="A398" s="33"/>
      <c r="B398" s="34"/>
      <c r="C398" s="4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50"/>
      <c r="AB398" s="50"/>
      <c r="AC398" s="50"/>
      <c r="AD398" s="50"/>
      <c r="AE398" s="50"/>
      <c r="AF398" s="50"/>
      <c r="AG398" s="50"/>
      <c r="AH398" s="50"/>
      <c r="AI398" s="50"/>
      <c r="AJ398" s="50"/>
      <c r="AK398" s="50"/>
    </row>
    <row r="399" spans="1:37" ht="13.2">
      <c r="A399" s="33"/>
      <c r="B399" s="34"/>
      <c r="C399" s="4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</row>
    <row r="400" spans="1:37" ht="13.2">
      <c r="A400" s="33"/>
      <c r="B400" s="34"/>
      <c r="C400" s="4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  <c r="AK400" s="50"/>
    </row>
    <row r="401" spans="1:37" ht="13.2">
      <c r="A401" s="33"/>
      <c r="B401" s="34"/>
      <c r="C401" s="4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50"/>
    </row>
    <row r="402" spans="1:37" ht="13.2">
      <c r="A402" s="33"/>
      <c r="B402" s="34"/>
      <c r="C402" s="4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  <c r="AK402" s="50"/>
    </row>
    <row r="403" spans="1:37" ht="13.2">
      <c r="A403" s="33"/>
      <c r="B403" s="34"/>
      <c r="C403" s="4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50"/>
    </row>
    <row r="404" spans="1:37" ht="13.2">
      <c r="A404" s="33"/>
      <c r="B404" s="34"/>
      <c r="C404" s="4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50"/>
    </row>
    <row r="405" spans="1:37" ht="13.2">
      <c r="A405" s="33"/>
      <c r="B405" s="34"/>
      <c r="C405" s="4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  <c r="AK405" s="50"/>
    </row>
    <row r="406" spans="1:37" ht="13.2">
      <c r="A406" s="33"/>
      <c r="B406" s="34"/>
      <c r="C406" s="4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  <c r="AK406" s="50"/>
    </row>
    <row r="407" spans="1:37" ht="13.2">
      <c r="A407" s="33"/>
      <c r="B407" s="34"/>
      <c r="C407" s="4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  <c r="AK407" s="50"/>
    </row>
    <row r="408" spans="1:37" ht="13.2">
      <c r="A408" s="33"/>
      <c r="B408" s="34"/>
      <c r="C408" s="4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</row>
    <row r="409" spans="1:37" ht="13.2">
      <c r="A409" s="33"/>
      <c r="B409" s="34"/>
      <c r="C409" s="4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</row>
    <row r="410" spans="1:37" ht="13.2">
      <c r="A410" s="33"/>
      <c r="B410" s="34"/>
      <c r="C410" s="4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50"/>
    </row>
    <row r="411" spans="1:37" ht="13.2">
      <c r="A411" s="33"/>
      <c r="B411" s="34"/>
      <c r="C411" s="4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</row>
    <row r="412" spans="1:37" ht="13.2">
      <c r="A412" s="33"/>
      <c r="B412" s="34"/>
      <c r="C412" s="4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50"/>
    </row>
    <row r="413" spans="1:37" ht="13.2">
      <c r="A413" s="33"/>
      <c r="B413" s="34"/>
      <c r="C413" s="4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</row>
    <row r="414" spans="1:37" ht="13.2">
      <c r="A414" s="33"/>
      <c r="B414" s="34"/>
      <c r="C414" s="4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50"/>
    </row>
    <row r="415" spans="1:37" ht="13.2">
      <c r="A415" s="33"/>
      <c r="B415" s="34"/>
      <c r="C415" s="4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50"/>
    </row>
    <row r="416" spans="1:37" ht="13.2">
      <c r="A416" s="33"/>
      <c r="B416" s="34"/>
      <c r="C416" s="4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  <c r="AK416" s="50"/>
    </row>
    <row r="417" spans="1:37" ht="13.2">
      <c r="A417" s="33"/>
      <c r="B417" s="34"/>
      <c r="C417" s="4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50"/>
    </row>
    <row r="418" spans="1:37" ht="13.2">
      <c r="A418" s="33"/>
      <c r="B418" s="34"/>
      <c r="C418" s="4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  <c r="AK418" s="50"/>
    </row>
    <row r="419" spans="1:37" ht="13.2">
      <c r="A419" s="33"/>
      <c r="B419" s="34"/>
      <c r="C419" s="4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50"/>
    </row>
    <row r="420" spans="1:37" ht="13.2">
      <c r="A420" s="33"/>
      <c r="B420" s="34"/>
      <c r="C420" s="4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50"/>
    </row>
    <row r="421" spans="1:37" ht="13.2">
      <c r="A421" s="33"/>
      <c r="B421" s="34"/>
      <c r="C421" s="4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</row>
    <row r="422" spans="1:37" ht="13.2">
      <c r="A422" s="33"/>
      <c r="B422" s="34"/>
      <c r="C422" s="4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  <c r="AK422" s="50"/>
    </row>
    <row r="423" spans="1:37" ht="13.2">
      <c r="A423" s="33"/>
      <c r="B423" s="34"/>
      <c r="C423" s="4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50"/>
      <c r="AB423" s="50"/>
      <c r="AC423" s="50"/>
      <c r="AD423" s="50"/>
      <c r="AE423" s="50"/>
      <c r="AF423" s="50"/>
      <c r="AG423" s="50"/>
      <c r="AH423" s="50"/>
      <c r="AI423" s="50"/>
      <c r="AJ423" s="50"/>
      <c r="AK423" s="50"/>
    </row>
    <row r="424" spans="1:37" ht="13.2">
      <c r="A424" s="33"/>
      <c r="B424" s="34"/>
      <c r="C424" s="4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50"/>
    </row>
    <row r="425" spans="1:37" ht="13.2">
      <c r="A425" s="33"/>
      <c r="B425" s="34"/>
      <c r="C425" s="4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</row>
    <row r="426" spans="1:37" ht="13.2">
      <c r="A426" s="33"/>
      <c r="B426" s="34"/>
      <c r="C426" s="4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  <c r="AK426" s="50"/>
    </row>
    <row r="427" spans="1:37" ht="13.2">
      <c r="A427" s="33"/>
      <c r="B427" s="34"/>
      <c r="C427" s="4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</row>
    <row r="428" spans="1:37" ht="13.2">
      <c r="A428" s="33"/>
      <c r="B428" s="34"/>
      <c r="C428" s="4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</row>
    <row r="429" spans="1:37" ht="13.2">
      <c r="A429" s="33"/>
      <c r="B429" s="34"/>
      <c r="C429" s="4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50"/>
    </row>
    <row r="430" spans="1:37" ht="13.2">
      <c r="A430" s="33"/>
      <c r="B430" s="34"/>
      <c r="C430" s="4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</row>
    <row r="431" spans="1:37" ht="13.2">
      <c r="A431" s="33"/>
      <c r="B431" s="34"/>
      <c r="C431" s="4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50"/>
    </row>
    <row r="432" spans="1:37" ht="13.2">
      <c r="A432" s="33"/>
      <c r="B432" s="34"/>
      <c r="C432" s="4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</row>
    <row r="433" spans="1:37" ht="13.2">
      <c r="A433" s="33"/>
      <c r="B433" s="34"/>
      <c r="C433" s="4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50"/>
    </row>
    <row r="434" spans="1:37" ht="13.2">
      <c r="A434" s="33"/>
      <c r="B434" s="34"/>
      <c r="C434" s="4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</row>
    <row r="435" spans="1:37" ht="13.2">
      <c r="A435" s="33"/>
      <c r="B435" s="34"/>
      <c r="C435" s="4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</row>
    <row r="436" spans="1:37" ht="13.2">
      <c r="A436" s="33"/>
      <c r="B436" s="34"/>
      <c r="C436" s="4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</row>
    <row r="437" spans="1:37" ht="13.2">
      <c r="A437" s="33"/>
      <c r="B437" s="34"/>
      <c r="C437" s="4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</row>
    <row r="438" spans="1:37" ht="13.2">
      <c r="A438" s="33"/>
      <c r="B438" s="34"/>
      <c r="C438" s="4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</row>
    <row r="439" spans="1:37" ht="13.2">
      <c r="A439" s="33"/>
      <c r="B439" s="34"/>
      <c r="C439" s="4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</row>
    <row r="440" spans="1:37" ht="13.2">
      <c r="A440" s="33"/>
      <c r="B440" s="34"/>
      <c r="C440" s="4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</row>
    <row r="441" spans="1:37" ht="13.2">
      <c r="A441" s="33"/>
      <c r="B441" s="34"/>
      <c r="C441" s="4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</row>
    <row r="442" spans="1:37" ht="13.2">
      <c r="A442" s="33"/>
      <c r="B442" s="34"/>
      <c r="C442" s="4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</row>
    <row r="443" spans="1:37" ht="13.2">
      <c r="A443" s="33"/>
      <c r="B443" s="34"/>
      <c r="C443" s="4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</row>
    <row r="444" spans="1:37" ht="13.2">
      <c r="A444" s="33"/>
      <c r="B444" s="34"/>
      <c r="C444" s="4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</row>
    <row r="445" spans="1:37" ht="13.2">
      <c r="A445" s="33"/>
      <c r="B445" s="34"/>
      <c r="C445" s="4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</row>
    <row r="446" spans="1:37" ht="13.2">
      <c r="A446" s="33"/>
      <c r="B446" s="34"/>
      <c r="C446" s="4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</row>
    <row r="447" spans="1:37" ht="13.2">
      <c r="A447" s="33"/>
      <c r="B447" s="34"/>
      <c r="C447" s="4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</row>
    <row r="448" spans="1:37" ht="13.2">
      <c r="A448" s="33"/>
      <c r="B448" s="34"/>
      <c r="C448" s="4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</row>
    <row r="449" spans="1:37" ht="13.2">
      <c r="A449" s="33"/>
      <c r="B449" s="34"/>
      <c r="C449" s="4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</row>
    <row r="450" spans="1:37" ht="13.2">
      <c r="A450" s="33"/>
      <c r="B450" s="34"/>
      <c r="C450" s="4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</row>
    <row r="451" spans="1:37" ht="13.2">
      <c r="A451" s="33"/>
      <c r="B451" s="34"/>
      <c r="C451" s="4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</row>
    <row r="452" spans="1:37" ht="13.2">
      <c r="A452" s="33"/>
      <c r="B452" s="34"/>
      <c r="C452" s="4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</row>
    <row r="453" spans="1:37" ht="13.2">
      <c r="A453" s="33"/>
      <c r="B453" s="34"/>
      <c r="C453" s="4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</row>
    <row r="454" spans="1:37" ht="13.2">
      <c r="A454" s="33"/>
      <c r="B454" s="34"/>
      <c r="C454" s="4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</row>
    <row r="455" spans="1:37" ht="13.2">
      <c r="A455" s="33"/>
      <c r="B455" s="34"/>
      <c r="C455" s="4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</row>
    <row r="456" spans="1:37" ht="13.2">
      <c r="A456" s="33"/>
      <c r="B456" s="34"/>
      <c r="C456" s="4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</row>
    <row r="457" spans="1:37" ht="13.2">
      <c r="A457" s="33"/>
      <c r="B457" s="34"/>
      <c r="C457" s="4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</row>
    <row r="458" spans="1:37" ht="13.2">
      <c r="A458" s="33"/>
      <c r="B458" s="34"/>
      <c r="C458" s="4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</row>
    <row r="459" spans="1:37" ht="13.2">
      <c r="A459" s="33"/>
      <c r="B459" s="34"/>
      <c r="C459" s="4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</row>
    <row r="460" spans="1:37" ht="13.2">
      <c r="A460" s="33"/>
      <c r="B460" s="34"/>
      <c r="C460" s="4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</row>
    <row r="461" spans="1:37" ht="13.2">
      <c r="A461" s="33"/>
      <c r="B461" s="34"/>
      <c r="C461" s="4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</row>
    <row r="462" spans="1:37" ht="13.2">
      <c r="A462" s="33"/>
      <c r="B462" s="34"/>
      <c r="C462" s="4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</row>
    <row r="463" spans="1:37" ht="13.2">
      <c r="A463" s="33"/>
      <c r="B463" s="34"/>
      <c r="C463" s="4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</row>
    <row r="464" spans="1:37" ht="13.2">
      <c r="A464" s="33"/>
      <c r="B464" s="34"/>
      <c r="C464" s="4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</row>
    <row r="465" spans="1:37" ht="13.2">
      <c r="A465" s="33"/>
      <c r="B465" s="34"/>
      <c r="C465" s="4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</row>
    <row r="466" spans="1:37" ht="13.2">
      <c r="A466" s="33"/>
      <c r="B466" s="34"/>
      <c r="C466" s="4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</row>
    <row r="467" spans="1:37" ht="13.2">
      <c r="A467" s="33"/>
      <c r="B467" s="34"/>
      <c r="C467" s="4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</row>
    <row r="468" spans="1:37" ht="13.2">
      <c r="A468" s="33"/>
      <c r="B468" s="34"/>
      <c r="C468" s="4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</row>
    <row r="469" spans="1:37" ht="13.2">
      <c r="A469" s="33"/>
      <c r="B469" s="34"/>
      <c r="C469" s="4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</row>
    <row r="470" spans="1:37" ht="13.2">
      <c r="A470" s="33"/>
      <c r="B470" s="34"/>
      <c r="C470" s="4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</row>
    <row r="471" spans="1:37" ht="13.2">
      <c r="A471" s="33"/>
      <c r="B471" s="34"/>
      <c r="C471" s="4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</row>
    <row r="472" spans="1:37" ht="13.2">
      <c r="A472" s="33"/>
      <c r="B472" s="34"/>
      <c r="C472" s="4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</row>
    <row r="473" spans="1:37" ht="13.2">
      <c r="A473" s="33"/>
      <c r="B473" s="34"/>
      <c r="C473" s="4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</row>
    <row r="474" spans="1:37" ht="13.2">
      <c r="A474" s="33"/>
      <c r="B474" s="34"/>
      <c r="C474" s="4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</row>
    <row r="475" spans="1:37" ht="13.2">
      <c r="A475" s="33"/>
      <c r="B475" s="34"/>
      <c r="C475" s="4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</row>
    <row r="476" spans="1:37" ht="13.2">
      <c r="A476" s="33"/>
      <c r="B476" s="34"/>
      <c r="C476" s="4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</row>
    <row r="477" spans="1:37" ht="13.2">
      <c r="A477" s="33"/>
      <c r="B477" s="34"/>
      <c r="C477" s="4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</row>
    <row r="478" spans="1:37" ht="13.2">
      <c r="A478" s="33"/>
      <c r="B478" s="34"/>
      <c r="C478" s="4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</row>
    <row r="479" spans="1:37" ht="13.2">
      <c r="A479" s="33"/>
      <c r="B479" s="34"/>
      <c r="C479" s="4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</row>
    <row r="480" spans="1:37" ht="13.2">
      <c r="A480" s="33"/>
      <c r="B480" s="34"/>
      <c r="C480" s="4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</row>
    <row r="481" spans="1:37" ht="13.2">
      <c r="A481" s="33"/>
      <c r="B481" s="34"/>
      <c r="C481" s="4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</row>
    <row r="482" spans="1:37" ht="13.2">
      <c r="A482" s="33"/>
      <c r="B482" s="34"/>
      <c r="C482" s="4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</row>
    <row r="483" spans="1:37" ht="13.2">
      <c r="A483" s="33"/>
      <c r="B483" s="34"/>
      <c r="C483" s="4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</row>
    <row r="484" spans="1:37" ht="13.2">
      <c r="A484" s="33"/>
      <c r="B484" s="34"/>
      <c r="C484" s="4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</row>
    <row r="485" spans="1:37" ht="13.2">
      <c r="A485" s="33"/>
      <c r="B485" s="34"/>
      <c r="C485" s="4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</row>
    <row r="486" spans="1:37" ht="13.2">
      <c r="A486" s="33"/>
      <c r="B486" s="34"/>
      <c r="C486" s="4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</row>
    <row r="487" spans="1:37" ht="13.2">
      <c r="A487" s="33"/>
      <c r="B487" s="34"/>
      <c r="C487" s="4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</row>
    <row r="488" spans="1:37" ht="13.2">
      <c r="A488" s="33"/>
      <c r="B488" s="34"/>
      <c r="C488" s="4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</row>
    <row r="489" spans="1:37" ht="13.2">
      <c r="A489" s="33"/>
      <c r="B489" s="34"/>
      <c r="C489" s="4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</row>
    <row r="490" spans="1:37" ht="13.2">
      <c r="A490" s="33"/>
      <c r="B490" s="34"/>
      <c r="C490" s="4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</row>
    <row r="491" spans="1:37" ht="13.2">
      <c r="A491" s="33"/>
      <c r="B491" s="34"/>
      <c r="C491" s="4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</row>
    <row r="492" spans="1:37" ht="13.2">
      <c r="A492" s="33"/>
      <c r="B492" s="34"/>
      <c r="C492" s="4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</row>
    <row r="493" spans="1:37" ht="13.2">
      <c r="A493" s="33"/>
      <c r="B493" s="34"/>
      <c r="C493" s="4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</row>
    <row r="494" spans="1:37" ht="13.2">
      <c r="A494" s="33"/>
      <c r="B494" s="34"/>
      <c r="C494" s="4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</row>
    <row r="495" spans="1:37" ht="13.2">
      <c r="A495" s="33"/>
      <c r="B495" s="34"/>
      <c r="C495" s="4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</row>
    <row r="496" spans="1:37" ht="13.2">
      <c r="A496" s="33"/>
      <c r="B496" s="34"/>
      <c r="C496" s="4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</row>
    <row r="497" spans="1:37" ht="13.2">
      <c r="A497" s="33"/>
      <c r="B497" s="34"/>
      <c r="C497" s="4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</row>
    <row r="498" spans="1:37" ht="13.2">
      <c r="A498" s="33"/>
      <c r="B498" s="34"/>
      <c r="C498" s="4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</row>
    <row r="499" spans="1:37" ht="13.2">
      <c r="A499" s="33"/>
      <c r="B499" s="34"/>
      <c r="C499" s="4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</row>
    <row r="500" spans="1:37" ht="13.2">
      <c r="A500" s="33"/>
      <c r="B500" s="34"/>
      <c r="C500" s="4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</row>
    <row r="501" spans="1:37" ht="13.2">
      <c r="A501" s="33"/>
      <c r="B501" s="34"/>
      <c r="C501" s="4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</row>
    <row r="502" spans="1:37" ht="13.2">
      <c r="A502" s="33"/>
      <c r="B502" s="34"/>
      <c r="C502" s="4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</row>
    <row r="503" spans="1:37" ht="13.2">
      <c r="A503" s="33"/>
      <c r="B503" s="34"/>
      <c r="C503" s="4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</row>
    <row r="504" spans="1:37" ht="13.2">
      <c r="A504" s="33"/>
      <c r="B504" s="34"/>
      <c r="C504" s="4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</row>
    <row r="505" spans="1:37" ht="13.2">
      <c r="A505" s="33"/>
      <c r="B505" s="34"/>
      <c r="C505" s="4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</row>
    <row r="506" spans="1:37" ht="13.2">
      <c r="A506" s="33"/>
      <c r="B506" s="34"/>
      <c r="C506" s="4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</row>
    <row r="507" spans="1:37" ht="13.2">
      <c r="A507" s="33"/>
      <c r="B507" s="34"/>
      <c r="C507" s="4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</row>
    <row r="508" spans="1:37" ht="13.2">
      <c r="A508" s="33"/>
      <c r="B508" s="34"/>
      <c r="C508" s="4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</row>
    <row r="509" spans="1:37" ht="13.2">
      <c r="A509" s="33"/>
      <c r="B509" s="34"/>
      <c r="C509" s="4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</row>
    <row r="510" spans="1:37" ht="13.2">
      <c r="A510" s="33"/>
      <c r="B510" s="34"/>
      <c r="C510" s="4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</row>
    <row r="511" spans="1:37" ht="13.2">
      <c r="A511" s="33"/>
      <c r="B511" s="34"/>
      <c r="C511" s="4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</row>
    <row r="512" spans="1:37" ht="13.2">
      <c r="A512" s="33"/>
      <c r="B512" s="34"/>
      <c r="C512" s="4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</row>
    <row r="513" spans="1:37" ht="13.2">
      <c r="A513" s="33"/>
      <c r="B513" s="34"/>
      <c r="C513" s="4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</row>
    <row r="514" spans="1:37" ht="13.2">
      <c r="A514" s="33"/>
      <c r="B514" s="34"/>
      <c r="C514" s="4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</row>
    <row r="515" spans="1:37" ht="13.2">
      <c r="A515" s="33"/>
      <c r="B515" s="34"/>
      <c r="C515" s="4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</row>
    <row r="516" spans="1:37" ht="13.2">
      <c r="A516" s="33"/>
      <c r="B516" s="34"/>
      <c r="C516" s="4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</row>
    <row r="517" spans="1:37" ht="13.2">
      <c r="A517" s="33"/>
      <c r="B517" s="34"/>
      <c r="C517" s="4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</row>
    <row r="518" spans="1:37" ht="13.2">
      <c r="A518" s="33"/>
      <c r="B518" s="34"/>
      <c r="C518" s="4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</row>
    <row r="519" spans="1:37" ht="13.2">
      <c r="A519" s="33"/>
      <c r="B519" s="34"/>
      <c r="C519" s="4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</row>
    <row r="520" spans="1:37" ht="13.2">
      <c r="A520" s="33"/>
      <c r="B520" s="34"/>
      <c r="C520" s="4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</row>
    <row r="521" spans="1:37" ht="13.2">
      <c r="A521" s="33"/>
      <c r="B521" s="34"/>
      <c r="C521" s="4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</row>
    <row r="522" spans="1:37" ht="13.2">
      <c r="A522" s="33"/>
      <c r="B522" s="34"/>
      <c r="C522" s="4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</row>
    <row r="523" spans="1:37" ht="13.2">
      <c r="A523" s="33"/>
      <c r="B523" s="34"/>
      <c r="C523" s="4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</row>
    <row r="524" spans="1:37" ht="13.2">
      <c r="A524" s="33"/>
      <c r="B524" s="34"/>
      <c r="C524" s="4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</row>
    <row r="525" spans="1:37" ht="13.2">
      <c r="A525" s="33"/>
      <c r="B525" s="34"/>
      <c r="C525" s="4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</row>
    <row r="526" spans="1:37" ht="13.2">
      <c r="A526" s="33"/>
      <c r="B526" s="34"/>
      <c r="C526" s="4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</row>
    <row r="527" spans="1:37" ht="13.2">
      <c r="A527" s="33"/>
      <c r="B527" s="34"/>
      <c r="C527" s="4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</row>
    <row r="528" spans="1:37" ht="13.2">
      <c r="A528" s="33"/>
      <c r="B528" s="34"/>
      <c r="C528" s="4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</row>
    <row r="529" spans="1:37" ht="13.2">
      <c r="A529" s="33"/>
      <c r="B529" s="34"/>
      <c r="C529" s="4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</row>
    <row r="530" spans="1:37" ht="13.2">
      <c r="A530" s="33"/>
      <c r="B530" s="34"/>
      <c r="C530" s="4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</row>
    <row r="531" spans="1:37" ht="13.2">
      <c r="A531" s="33"/>
      <c r="B531" s="34"/>
      <c r="C531" s="4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</row>
    <row r="532" spans="1:37" ht="13.2">
      <c r="A532" s="33"/>
      <c r="B532" s="34"/>
      <c r="C532" s="4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</row>
    <row r="533" spans="1:37" ht="13.2">
      <c r="A533" s="33"/>
      <c r="B533" s="34"/>
      <c r="C533" s="4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</row>
    <row r="534" spans="1:37" ht="13.2">
      <c r="A534" s="33"/>
      <c r="B534" s="34"/>
      <c r="C534" s="4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</row>
    <row r="535" spans="1:37" ht="13.2">
      <c r="A535" s="33"/>
      <c r="B535" s="34"/>
      <c r="C535" s="4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</row>
    <row r="536" spans="1:37" ht="13.2">
      <c r="A536" s="33"/>
      <c r="B536" s="34"/>
      <c r="C536" s="4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</row>
    <row r="537" spans="1:37" ht="13.2">
      <c r="A537" s="33"/>
      <c r="B537" s="34"/>
      <c r="C537" s="4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</row>
    <row r="538" spans="1:37" ht="13.2">
      <c r="A538" s="33"/>
      <c r="B538" s="34"/>
      <c r="C538" s="4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</row>
    <row r="539" spans="1:37" ht="13.2">
      <c r="A539" s="33"/>
      <c r="B539" s="34"/>
      <c r="C539" s="4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</row>
    <row r="540" spans="1:37" ht="13.2">
      <c r="A540" s="33"/>
      <c r="B540" s="34"/>
      <c r="C540" s="4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</row>
    <row r="541" spans="1:37" ht="13.2">
      <c r="A541" s="33"/>
      <c r="B541" s="34"/>
      <c r="C541" s="4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</row>
    <row r="542" spans="1:37" ht="13.2">
      <c r="A542" s="33"/>
      <c r="B542" s="34"/>
      <c r="C542" s="4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</row>
    <row r="543" spans="1:37" ht="13.2">
      <c r="A543" s="33"/>
      <c r="B543" s="34"/>
      <c r="C543" s="4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</row>
    <row r="544" spans="1:37" ht="13.2">
      <c r="A544" s="33"/>
      <c r="B544" s="34"/>
      <c r="C544" s="4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</row>
    <row r="545" spans="1:37" ht="13.2">
      <c r="A545" s="33"/>
      <c r="B545" s="34"/>
      <c r="C545" s="4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</row>
    <row r="546" spans="1:37" ht="13.2">
      <c r="A546" s="33"/>
      <c r="B546" s="34"/>
      <c r="C546" s="4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</row>
    <row r="547" spans="1:37" ht="13.2">
      <c r="A547" s="33"/>
      <c r="B547" s="34"/>
      <c r="C547" s="4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</row>
    <row r="548" spans="1:37" ht="13.2">
      <c r="A548" s="33"/>
      <c r="B548" s="34"/>
      <c r="C548" s="4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</row>
    <row r="549" spans="1:37" ht="13.2">
      <c r="A549" s="33"/>
      <c r="B549" s="34"/>
      <c r="C549" s="4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</row>
    <row r="550" spans="1:37" ht="13.2">
      <c r="A550" s="33"/>
      <c r="B550" s="34"/>
      <c r="C550" s="4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</row>
    <row r="551" spans="1:37" ht="13.2">
      <c r="A551" s="33"/>
      <c r="B551" s="34"/>
      <c r="C551" s="4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</row>
    <row r="552" spans="1:37" ht="13.2">
      <c r="A552" s="33"/>
      <c r="B552" s="34"/>
      <c r="C552" s="4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</row>
    <row r="553" spans="1:37" ht="13.2">
      <c r="A553" s="33"/>
      <c r="B553" s="34"/>
      <c r="C553" s="4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</row>
    <row r="554" spans="1:37" ht="13.2">
      <c r="A554" s="33"/>
      <c r="B554" s="34"/>
      <c r="C554" s="4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</row>
    <row r="555" spans="1:37" ht="13.2">
      <c r="A555" s="33"/>
      <c r="B555" s="34"/>
      <c r="C555" s="4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</row>
    <row r="556" spans="1:37" ht="13.2">
      <c r="A556" s="33"/>
      <c r="B556" s="34"/>
      <c r="C556" s="4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</row>
    <row r="557" spans="1:37" ht="13.2">
      <c r="A557" s="33"/>
      <c r="B557" s="34"/>
      <c r="C557" s="4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</row>
    <row r="558" spans="1:37" ht="13.2">
      <c r="A558" s="33"/>
      <c r="B558" s="34"/>
      <c r="C558" s="4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</row>
    <row r="559" spans="1:37" ht="13.2">
      <c r="A559" s="33"/>
      <c r="B559" s="34"/>
      <c r="C559" s="4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</row>
    <row r="560" spans="1:37" ht="13.2">
      <c r="A560" s="33"/>
      <c r="B560" s="34"/>
      <c r="C560" s="4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</row>
    <row r="561" spans="1:37" ht="13.2">
      <c r="A561" s="33"/>
      <c r="B561" s="34"/>
      <c r="C561" s="4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</row>
    <row r="562" spans="1:37" ht="13.2">
      <c r="A562" s="33"/>
      <c r="B562" s="34"/>
      <c r="C562" s="4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</row>
    <row r="563" spans="1:37" ht="13.2">
      <c r="A563" s="33"/>
      <c r="B563" s="34"/>
      <c r="C563" s="4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</row>
    <row r="564" spans="1:37" ht="13.2">
      <c r="A564" s="33"/>
      <c r="B564" s="34"/>
      <c r="C564" s="4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</row>
    <row r="565" spans="1:37" ht="13.2">
      <c r="A565" s="33"/>
      <c r="B565" s="34"/>
      <c r="C565" s="4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</row>
    <row r="566" spans="1:37" ht="13.2">
      <c r="A566" s="33"/>
      <c r="B566" s="34"/>
      <c r="C566" s="4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</row>
    <row r="567" spans="1:37" ht="13.2">
      <c r="A567" s="33"/>
      <c r="B567" s="34"/>
      <c r="C567" s="4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</row>
    <row r="568" spans="1:37" ht="13.2">
      <c r="A568" s="33"/>
      <c r="B568" s="34"/>
      <c r="C568" s="4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</row>
    <row r="569" spans="1:37" ht="13.2">
      <c r="A569" s="33"/>
      <c r="B569" s="34"/>
      <c r="C569" s="4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</row>
    <row r="570" spans="1:37" ht="13.2">
      <c r="A570" s="33"/>
      <c r="B570" s="34"/>
      <c r="C570" s="4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</row>
    <row r="571" spans="1:37" ht="13.2">
      <c r="A571" s="33"/>
      <c r="B571" s="34"/>
      <c r="C571" s="4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</row>
    <row r="572" spans="1:37" ht="13.2">
      <c r="A572" s="33"/>
      <c r="B572" s="34"/>
      <c r="C572" s="4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</row>
    <row r="573" spans="1:37" ht="13.2">
      <c r="A573" s="33"/>
      <c r="B573" s="34"/>
      <c r="C573" s="4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</row>
    <row r="574" spans="1:37" ht="13.2">
      <c r="A574" s="33"/>
      <c r="B574" s="34"/>
      <c r="C574" s="4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</row>
    <row r="575" spans="1:37" ht="13.2">
      <c r="A575" s="33"/>
      <c r="B575" s="34"/>
      <c r="C575" s="4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</row>
    <row r="576" spans="1:37" ht="13.2">
      <c r="A576" s="33"/>
      <c r="B576" s="34"/>
      <c r="C576" s="4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</row>
    <row r="577" spans="1:37" ht="13.2">
      <c r="A577" s="33"/>
      <c r="B577" s="34"/>
      <c r="C577" s="4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</row>
    <row r="578" spans="1:37" ht="13.2">
      <c r="A578" s="33"/>
      <c r="B578" s="34"/>
      <c r="C578" s="4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</row>
    <row r="579" spans="1:37" ht="13.2">
      <c r="A579" s="33"/>
      <c r="B579" s="34"/>
      <c r="C579" s="4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</row>
    <row r="580" spans="1:37" ht="13.2">
      <c r="A580" s="33"/>
      <c r="B580" s="34"/>
      <c r="C580" s="4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</row>
    <row r="581" spans="1:37" ht="13.2">
      <c r="A581" s="33"/>
      <c r="B581" s="34"/>
      <c r="C581" s="4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</row>
    <row r="582" spans="1:37" ht="13.2">
      <c r="A582" s="33"/>
      <c r="B582" s="34"/>
      <c r="C582" s="4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</row>
    <row r="583" spans="1:37" ht="13.2">
      <c r="A583" s="33"/>
      <c r="B583" s="34"/>
      <c r="C583" s="4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</row>
    <row r="584" spans="1:37" ht="13.2">
      <c r="A584" s="33"/>
      <c r="B584" s="34"/>
      <c r="C584" s="4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</row>
    <row r="585" spans="1:37" ht="13.2">
      <c r="A585" s="33"/>
      <c r="B585" s="34"/>
      <c r="C585" s="4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</row>
    <row r="586" spans="1:37" ht="13.2">
      <c r="A586" s="33"/>
      <c r="B586" s="34"/>
      <c r="C586" s="4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</row>
    <row r="587" spans="1:37" ht="13.2">
      <c r="A587" s="33"/>
      <c r="B587" s="34"/>
      <c r="C587" s="4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</row>
    <row r="588" spans="1:37" ht="13.2">
      <c r="A588" s="33"/>
      <c r="B588" s="34"/>
      <c r="C588" s="4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</row>
    <row r="589" spans="1:37" ht="13.2">
      <c r="A589" s="33"/>
      <c r="B589" s="34"/>
      <c r="C589" s="4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</row>
    <row r="590" spans="1:37" ht="13.2">
      <c r="A590" s="33"/>
      <c r="B590" s="34"/>
      <c r="C590" s="4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</row>
    <row r="591" spans="1:37" ht="13.2">
      <c r="A591" s="33"/>
      <c r="B591" s="34"/>
      <c r="C591" s="4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</row>
    <row r="592" spans="1:37" ht="13.2">
      <c r="A592" s="33"/>
      <c r="B592" s="34"/>
      <c r="C592" s="4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</row>
    <row r="593" spans="1:37" ht="13.2">
      <c r="A593" s="33"/>
      <c r="B593" s="34"/>
      <c r="C593" s="4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</row>
    <row r="594" spans="1:37" ht="13.2">
      <c r="A594" s="33"/>
      <c r="B594" s="34"/>
      <c r="C594" s="4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</row>
    <row r="595" spans="1:37" ht="13.2">
      <c r="A595" s="33"/>
      <c r="B595" s="34"/>
      <c r="C595" s="4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</row>
    <row r="596" spans="1:37" ht="13.2">
      <c r="A596" s="33"/>
      <c r="B596" s="34"/>
      <c r="C596" s="4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</row>
    <row r="597" spans="1:37" ht="13.2">
      <c r="A597" s="33"/>
      <c r="B597" s="34"/>
      <c r="C597" s="4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</row>
    <row r="598" spans="1:37" ht="13.2">
      <c r="A598" s="33"/>
      <c r="B598" s="34"/>
      <c r="C598" s="4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</row>
    <row r="599" spans="1:37" ht="13.2">
      <c r="A599" s="33"/>
      <c r="B599" s="34"/>
      <c r="C599" s="4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</row>
    <row r="600" spans="1:37" ht="13.2">
      <c r="A600" s="33"/>
      <c r="B600" s="34"/>
      <c r="C600" s="4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</row>
    <row r="601" spans="1:37" ht="13.2">
      <c r="A601" s="33"/>
      <c r="B601" s="34"/>
      <c r="C601" s="4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</row>
    <row r="602" spans="1:37" ht="13.2">
      <c r="A602" s="33"/>
      <c r="B602" s="34"/>
      <c r="C602" s="4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</row>
    <row r="603" spans="1:37" ht="13.2">
      <c r="A603" s="33"/>
      <c r="B603" s="34"/>
      <c r="C603" s="4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</row>
    <row r="604" spans="1:37" ht="13.2">
      <c r="A604" s="33"/>
      <c r="B604" s="34"/>
      <c r="C604" s="4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</row>
    <row r="605" spans="1:37" ht="13.2">
      <c r="A605" s="33"/>
      <c r="B605" s="34"/>
      <c r="C605" s="4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</row>
    <row r="606" spans="1:37" ht="13.2">
      <c r="A606" s="33"/>
      <c r="B606" s="34"/>
      <c r="C606" s="4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</row>
    <row r="607" spans="1:37" ht="13.2">
      <c r="A607" s="33"/>
      <c r="B607" s="34"/>
      <c r="C607" s="4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</row>
    <row r="608" spans="1:37" ht="13.2">
      <c r="A608" s="33"/>
      <c r="B608" s="34"/>
      <c r="C608" s="4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</row>
    <row r="609" spans="1:37" ht="13.2">
      <c r="A609" s="33"/>
      <c r="B609" s="34"/>
      <c r="C609" s="4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</row>
    <row r="610" spans="1:37" ht="13.2">
      <c r="A610" s="33"/>
      <c r="B610" s="34"/>
      <c r="C610" s="4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</row>
    <row r="611" spans="1:37" ht="13.2">
      <c r="A611" s="33"/>
      <c r="B611" s="34"/>
      <c r="C611" s="4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</row>
    <row r="612" spans="1:37" ht="13.2">
      <c r="A612" s="33"/>
      <c r="B612" s="34"/>
      <c r="C612" s="4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</row>
    <row r="613" spans="1:37" ht="13.2">
      <c r="A613" s="33"/>
      <c r="B613" s="34"/>
      <c r="C613" s="4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</row>
    <row r="614" spans="1:37" ht="13.2">
      <c r="A614" s="33"/>
      <c r="B614" s="34"/>
      <c r="C614" s="4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</row>
    <row r="615" spans="1:37" ht="13.2">
      <c r="A615" s="33"/>
      <c r="B615" s="34"/>
      <c r="C615" s="4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</row>
    <row r="616" spans="1:37" ht="13.2">
      <c r="A616" s="33"/>
      <c r="B616" s="34"/>
      <c r="C616" s="4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</row>
    <row r="617" spans="1:37" ht="13.2">
      <c r="A617" s="33"/>
      <c r="B617" s="34"/>
      <c r="C617" s="4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</row>
    <row r="618" spans="1:37" ht="13.2">
      <c r="A618" s="33"/>
      <c r="B618" s="34"/>
      <c r="C618" s="4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</row>
    <row r="619" spans="1:37" ht="13.2">
      <c r="A619" s="33"/>
      <c r="B619" s="34"/>
      <c r="C619" s="4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</row>
    <row r="620" spans="1:37" ht="13.2">
      <c r="A620" s="33"/>
      <c r="B620" s="34"/>
      <c r="C620" s="4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</row>
    <row r="621" spans="1:37" ht="13.2">
      <c r="A621" s="33"/>
      <c r="B621" s="34"/>
      <c r="C621" s="4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</row>
    <row r="622" spans="1:37" ht="13.2">
      <c r="A622" s="33"/>
      <c r="B622" s="34"/>
      <c r="C622" s="4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</row>
    <row r="623" spans="1:37" ht="13.2">
      <c r="A623" s="33"/>
      <c r="B623" s="34"/>
      <c r="C623" s="4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</row>
    <row r="624" spans="1:37" ht="13.2">
      <c r="A624" s="33"/>
      <c r="B624" s="34"/>
      <c r="C624" s="4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</row>
    <row r="625" spans="1:37" ht="13.2">
      <c r="A625" s="33"/>
      <c r="B625" s="34"/>
      <c r="C625" s="4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</row>
    <row r="626" spans="1:37" ht="13.2">
      <c r="A626" s="33"/>
      <c r="B626" s="34"/>
      <c r="C626" s="4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</row>
    <row r="627" spans="1:37" ht="13.2">
      <c r="A627" s="33"/>
      <c r="B627" s="34"/>
      <c r="C627" s="4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</row>
    <row r="628" spans="1:37" ht="13.2">
      <c r="A628" s="33"/>
      <c r="B628" s="34"/>
      <c r="C628" s="4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</row>
    <row r="629" spans="1:37" ht="13.2">
      <c r="A629" s="33"/>
      <c r="B629" s="34"/>
      <c r="C629" s="4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</row>
    <row r="630" spans="1:37" ht="13.2">
      <c r="A630" s="33"/>
      <c r="B630" s="34"/>
      <c r="C630" s="4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</row>
    <row r="631" spans="1:37" ht="13.2">
      <c r="A631" s="33"/>
      <c r="B631" s="34"/>
      <c r="C631" s="4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</row>
    <row r="632" spans="1:37" ht="13.2">
      <c r="A632" s="33"/>
      <c r="B632" s="34"/>
      <c r="C632" s="4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</row>
    <row r="633" spans="1:37" ht="13.2">
      <c r="A633" s="33"/>
      <c r="B633" s="34"/>
      <c r="C633" s="4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</row>
    <row r="634" spans="1:37" ht="13.2">
      <c r="A634" s="33"/>
      <c r="B634" s="34"/>
      <c r="C634" s="4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</row>
    <row r="635" spans="1:37" ht="13.2">
      <c r="A635" s="33"/>
      <c r="B635" s="34"/>
      <c r="C635" s="4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</row>
    <row r="636" spans="1:37" ht="13.2">
      <c r="A636" s="33"/>
      <c r="B636" s="34"/>
      <c r="C636" s="4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</row>
    <row r="637" spans="1:37" ht="13.2">
      <c r="A637" s="33"/>
      <c r="B637" s="34"/>
      <c r="C637" s="4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</row>
    <row r="638" spans="1:37" ht="13.2">
      <c r="A638" s="33"/>
      <c r="B638" s="34"/>
      <c r="C638" s="4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</row>
    <row r="639" spans="1:37" ht="13.2">
      <c r="A639" s="33"/>
      <c r="B639" s="34"/>
      <c r="C639" s="4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</row>
    <row r="640" spans="1:37" ht="13.2">
      <c r="A640" s="33"/>
      <c r="B640" s="34"/>
      <c r="C640" s="4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</row>
    <row r="641" spans="1:37" ht="13.2">
      <c r="A641" s="33"/>
      <c r="B641" s="34"/>
      <c r="C641" s="4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</row>
    <row r="642" spans="1:37" ht="13.2">
      <c r="A642" s="33"/>
      <c r="B642" s="34"/>
      <c r="C642" s="4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</row>
    <row r="643" spans="1:37" ht="13.2">
      <c r="A643" s="33"/>
      <c r="B643" s="34"/>
      <c r="C643" s="4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</row>
    <row r="644" spans="1:37" ht="13.2">
      <c r="A644" s="33"/>
      <c r="B644" s="34"/>
      <c r="C644" s="4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</row>
    <row r="645" spans="1:37" ht="13.2">
      <c r="A645" s="33"/>
      <c r="B645" s="34"/>
      <c r="C645" s="4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</row>
    <row r="646" spans="1:37" ht="13.2">
      <c r="A646" s="33"/>
      <c r="B646" s="34"/>
      <c r="C646" s="4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</row>
    <row r="647" spans="1:37" ht="13.2">
      <c r="A647" s="33"/>
      <c r="B647" s="34"/>
      <c r="C647" s="4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</row>
    <row r="648" spans="1:37" ht="13.2">
      <c r="A648" s="33"/>
      <c r="B648" s="34"/>
      <c r="C648" s="4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</row>
    <row r="649" spans="1:37" ht="13.2">
      <c r="A649" s="33"/>
      <c r="B649" s="34"/>
      <c r="C649" s="4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</row>
    <row r="650" spans="1:37" ht="13.2">
      <c r="A650" s="33"/>
      <c r="B650" s="34"/>
      <c r="C650" s="4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</row>
    <row r="651" spans="1:37" ht="13.2">
      <c r="A651" s="33"/>
      <c r="B651" s="34"/>
      <c r="C651" s="4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</row>
    <row r="652" spans="1:37" ht="13.2">
      <c r="A652" s="33"/>
      <c r="B652" s="34"/>
      <c r="C652" s="4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</row>
    <row r="653" spans="1:37" ht="13.2">
      <c r="A653" s="33"/>
      <c r="B653" s="34"/>
      <c r="C653" s="4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</row>
    <row r="654" spans="1:37" ht="13.2">
      <c r="A654" s="33"/>
      <c r="B654" s="34"/>
      <c r="C654" s="4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</row>
    <row r="655" spans="1:37" ht="13.2">
      <c r="A655" s="33"/>
      <c r="B655" s="34"/>
      <c r="C655" s="4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</row>
    <row r="656" spans="1:37" ht="13.2">
      <c r="A656" s="33"/>
      <c r="B656" s="34"/>
      <c r="C656" s="4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</row>
    <row r="657" spans="1:37" ht="13.2">
      <c r="A657" s="33"/>
      <c r="B657" s="34"/>
      <c r="C657" s="4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</row>
    <row r="658" spans="1:37" ht="13.2">
      <c r="A658" s="33"/>
      <c r="B658" s="34"/>
      <c r="C658" s="4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</row>
    <row r="659" spans="1:37" ht="13.2">
      <c r="A659" s="33"/>
      <c r="B659" s="34"/>
      <c r="C659" s="4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</row>
    <row r="660" spans="1:37" ht="13.2">
      <c r="A660" s="33"/>
      <c r="B660" s="34"/>
      <c r="C660" s="4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</row>
    <row r="661" spans="1:37" ht="13.2">
      <c r="A661" s="33"/>
      <c r="B661" s="34"/>
      <c r="C661" s="4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</row>
    <row r="662" spans="1:37" ht="13.2">
      <c r="A662" s="33"/>
      <c r="B662" s="34"/>
      <c r="C662" s="4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</row>
    <row r="663" spans="1:37" ht="13.2">
      <c r="A663" s="33"/>
      <c r="B663" s="34"/>
      <c r="C663" s="4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</row>
    <row r="664" spans="1:37" ht="13.2">
      <c r="A664" s="33"/>
      <c r="B664" s="34"/>
      <c r="C664" s="4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</row>
    <row r="665" spans="1:37" ht="13.2">
      <c r="A665" s="33"/>
      <c r="B665" s="34"/>
      <c r="C665" s="4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</row>
    <row r="666" spans="1:37" ht="13.2">
      <c r="A666" s="33"/>
      <c r="B666" s="34"/>
      <c r="C666" s="4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</row>
    <row r="667" spans="1:37" ht="13.2">
      <c r="A667" s="33"/>
      <c r="B667" s="34"/>
      <c r="C667" s="4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</row>
    <row r="668" spans="1:37" ht="13.2">
      <c r="A668" s="33"/>
      <c r="B668" s="34"/>
      <c r="C668" s="4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</row>
    <row r="669" spans="1:37" ht="13.2">
      <c r="A669" s="33"/>
      <c r="B669" s="34"/>
      <c r="C669" s="4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</row>
    <row r="670" spans="1:37" ht="13.2">
      <c r="A670" s="33"/>
      <c r="B670" s="34"/>
      <c r="C670" s="4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</row>
    <row r="671" spans="1:37" ht="13.2">
      <c r="A671" s="33"/>
      <c r="B671" s="34"/>
      <c r="C671" s="4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</row>
    <row r="672" spans="1:37" ht="13.2">
      <c r="A672" s="33"/>
      <c r="B672" s="34"/>
      <c r="C672" s="4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</row>
    <row r="673" spans="1:37" ht="13.2">
      <c r="A673" s="33"/>
      <c r="B673" s="34"/>
      <c r="C673" s="4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</row>
    <row r="674" spans="1:37" ht="13.2">
      <c r="A674" s="33"/>
      <c r="B674" s="34"/>
      <c r="C674" s="4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</row>
    <row r="675" spans="1:37" ht="13.2">
      <c r="A675" s="33"/>
      <c r="B675" s="34"/>
      <c r="C675" s="4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</row>
    <row r="676" spans="1:37" ht="13.2">
      <c r="A676" s="33"/>
      <c r="B676" s="34"/>
      <c r="C676" s="4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</row>
    <row r="677" spans="1:37" ht="13.2">
      <c r="A677" s="33"/>
      <c r="B677" s="34"/>
      <c r="C677" s="4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</row>
    <row r="678" spans="1:37" ht="13.2">
      <c r="A678" s="33"/>
      <c r="B678" s="34"/>
      <c r="C678" s="4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</row>
    <row r="679" spans="1:37" ht="13.2">
      <c r="A679" s="33"/>
      <c r="B679" s="34"/>
      <c r="C679" s="4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</row>
    <row r="680" spans="1:37" ht="13.2">
      <c r="A680" s="33"/>
      <c r="B680" s="34"/>
      <c r="C680" s="4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</row>
    <row r="681" spans="1:37" ht="13.2">
      <c r="A681" s="33"/>
      <c r="B681" s="34"/>
      <c r="C681" s="4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</row>
    <row r="682" spans="1:37" ht="13.2">
      <c r="A682" s="33"/>
      <c r="B682" s="34"/>
      <c r="C682" s="4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</row>
    <row r="683" spans="1:37" ht="13.2">
      <c r="A683" s="33"/>
      <c r="B683" s="34"/>
      <c r="C683" s="4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</row>
    <row r="684" spans="1:37" ht="13.2">
      <c r="A684" s="33"/>
      <c r="B684" s="34"/>
      <c r="C684" s="4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</row>
    <row r="685" spans="1:37" ht="13.2">
      <c r="A685" s="33"/>
      <c r="B685" s="34"/>
      <c r="C685" s="4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</row>
    <row r="686" spans="1:37" ht="13.2">
      <c r="A686" s="33"/>
      <c r="B686" s="34"/>
      <c r="C686" s="4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</row>
    <row r="687" spans="1:37" ht="13.2">
      <c r="A687" s="33"/>
      <c r="B687" s="34"/>
      <c r="C687" s="4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</row>
    <row r="688" spans="1:37" ht="13.2">
      <c r="A688" s="33"/>
      <c r="B688" s="34"/>
      <c r="C688" s="4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</row>
    <row r="689" spans="1:37" ht="13.2">
      <c r="A689" s="33"/>
      <c r="B689" s="34"/>
      <c r="C689" s="4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</row>
    <row r="690" spans="1:37" ht="13.2">
      <c r="A690" s="33"/>
      <c r="B690" s="34"/>
      <c r="C690" s="4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</row>
    <row r="691" spans="1:37" ht="13.2">
      <c r="A691" s="33"/>
      <c r="B691" s="34"/>
      <c r="C691" s="4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</row>
    <row r="692" spans="1:37" ht="13.2">
      <c r="A692" s="33"/>
      <c r="B692" s="34"/>
      <c r="C692" s="4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</row>
    <row r="693" spans="1:37" ht="13.2">
      <c r="A693" s="33"/>
      <c r="B693" s="34"/>
      <c r="C693" s="4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</row>
    <row r="694" spans="1:37" ht="13.2">
      <c r="A694" s="33"/>
      <c r="B694" s="34"/>
      <c r="C694" s="4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</row>
    <row r="695" spans="1:37" ht="13.2">
      <c r="A695" s="33"/>
      <c r="B695" s="34"/>
      <c r="C695" s="4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</row>
    <row r="696" spans="1:37" ht="13.2">
      <c r="A696" s="33"/>
      <c r="B696" s="34"/>
      <c r="C696" s="4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</row>
    <row r="697" spans="1:37" ht="13.2">
      <c r="A697" s="33"/>
      <c r="B697" s="34"/>
      <c r="C697" s="4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</row>
    <row r="698" spans="1:37" ht="13.2">
      <c r="A698" s="33"/>
      <c r="B698" s="34"/>
      <c r="C698" s="4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</row>
    <row r="699" spans="1:37" ht="13.2">
      <c r="A699" s="33"/>
      <c r="B699" s="34"/>
      <c r="C699" s="4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</row>
    <row r="700" spans="1:37" ht="13.2">
      <c r="A700" s="33"/>
      <c r="B700" s="34"/>
      <c r="C700" s="4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</row>
    <row r="701" spans="1:37" ht="13.2">
      <c r="A701" s="33"/>
      <c r="B701" s="34"/>
      <c r="C701" s="4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</row>
    <row r="702" spans="1:37" ht="13.2">
      <c r="A702" s="33"/>
      <c r="B702" s="34"/>
      <c r="C702" s="4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</row>
    <row r="703" spans="1:37" ht="13.2">
      <c r="A703" s="33"/>
      <c r="B703" s="34"/>
      <c r="C703" s="4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</row>
    <row r="704" spans="1:37" ht="13.2">
      <c r="A704" s="33"/>
      <c r="B704" s="34"/>
      <c r="C704" s="4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</row>
    <row r="705" spans="1:37" ht="13.2">
      <c r="A705" s="33"/>
      <c r="B705" s="34"/>
      <c r="C705" s="4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</row>
    <row r="706" spans="1:37" ht="13.2">
      <c r="A706" s="33"/>
      <c r="B706" s="34"/>
      <c r="C706" s="4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</row>
    <row r="707" spans="1:37" ht="13.2">
      <c r="A707" s="33"/>
      <c r="B707" s="34"/>
      <c r="C707" s="4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</row>
    <row r="708" spans="1:37" ht="13.2">
      <c r="A708" s="33"/>
      <c r="B708" s="34"/>
      <c r="C708" s="4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</row>
    <row r="709" spans="1:37" ht="13.2">
      <c r="A709" s="33"/>
      <c r="B709" s="34"/>
      <c r="C709" s="4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</row>
    <row r="710" spans="1:37" ht="13.2">
      <c r="A710" s="33"/>
      <c r="B710" s="34"/>
      <c r="C710" s="4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</row>
    <row r="711" spans="1:37" ht="13.2">
      <c r="A711" s="33"/>
      <c r="B711" s="34"/>
      <c r="C711" s="4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</row>
    <row r="712" spans="1:37" ht="13.2">
      <c r="A712" s="33"/>
      <c r="B712" s="34"/>
      <c r="C712" s="4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</row>
    <row r="713" spans="1:37" ht="13.2">
      <c r="A713" s="33"/>
      <c r="B713" s="34"/>
      <c r="C713" s="4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</row>
    <row r="714" spans="1:37" ht="13.2">
      <c r="A714" s="33"/>
      <c r="B714" s="34"/>
      <c r="C714" s="4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</row>
    <row r="715" spans="1:37" ht="13.2">
      <c r="A715" s="33"/>
      <c r="B715" s="34"/>
      <c r="C715" s="4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</row>
    <row r="716" spans="1:37" ht="13.2">
      <c r="A716" s="33"/>
      <c r="B716" s="34"/>
      <c r="C716" s="4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</row>
    <row r="717" spans="1:37" ht="13.2">
      <c r="A717" s="33"/>
      <c r="B717" s="34"/>
      <c r="C717" s="4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</row>
    <row r="718" spans="1:37" ht="13.2">
      <c r="A718" s="33"/>
      <c r="B718" s="34"/>
      <c r="C718" s="4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</row>
    <row r="719" spans="1:37" ht="13.2">
      <c r="A719" s="33"/>
      <c r="B719" s="34"/>
      <c r="C719" s="4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</row>
    <row r="720" spans="1:37" ht="13.2">
      <c r="A720" s="33"/>
      <c r="B720" s="34"/>
      <c r="C720" s="4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</row>
    <row r="721" spans="1:37" ht="13.2">
      <c r="A721" s="33"/>
      <c r="B721" s="34"/>
      <c r="C721" s="4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</row>
    <row r="722" spans="1:37" ht="13.2">
      <c r="A722" s="33"/>
      <c r="B722" s="34"/>
      <c r="C722" s="4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</row>
    <row r="723" spans="1:37" ht="13.2">
      <c r="A723" s="33"/>
      <c r="B723" s="34"/>
      <c r="C723" s="4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</row>
    <row r="724" spans="1:37" ht="13.2">
      <c r="A724" s="33"/>
      <c r="B724" s="34"/>
      <c r="C724" s="4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</row>
    <row r="725" spans="1:37" ht="13.2">
      <c r="A725" s="33"/>
      <c r="B725" s="34"/>
      <c r="C725" s="4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</row>
    <row r="726" spans="1:37" ht="13.2">
      <c r="A726" s="33"/>
      <c r="B726" s="34"/>
      <c r="C726" s="4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</row>
    <row r="727" spans="1:37" ht="13.2">
      <c r="A727" s="33"/>
      <c r="B727" s="34"/>
      <c r="C727" s="4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</row>
    <row r="728" spans="1:37" ht="13.2">
      <c r="A728" s="33"/>
      <c r="B728" s="34"/>
      <c r="C728" s="4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</row>
    <row r="729" spans="1:37" ht="13.2">
      <c r="A729" s="33"/>
      <c r="B729" s="34"/>
      <c r="C729" s="4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</row>
    <row r="730" spans="1:37" ht="13.2">
      <c r="A730" s="33"/>
      <c r="B730" s="34"/>
      <c r="C730" s="4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</row>
    <row r="731" spans="1:37" ht="13.2">
      <c r="A731" s="33"/>
      <c r="B731" s="34"/>
      <c r="C731" s="4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</row>
    <row r="732" spans="1:37" ht="13.2">
      <c r="A732" s="33"/>
      <c r="B732" s="34"/>
      <c r="C732" s="4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</row>
    <row r="733" spans="1:37" ht="13.2">
      <c r="A733" s="33"/>
      <c r="B733" s="34"/>
      <c r="C733" s="4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</row>
    <row r="734" spans="1:37" ht="13.2">
      <c r="A734" s="33"/>
      <c r="B734" s="34"/>
      <c r="C734" s="4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</row>
    <row r="735" spans="1:37" ht="13.2">
      <c r="A735" s="33"/>
      <c r="B735" s="34"/>
      <c r="C735" s="4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</row>
    <row r="736" spans="1:37" ht="13.2">
      <c r="A736" s="33"/>
      <c r="B736" s="34"/>
      <c r="C736" s="4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</row>
    <row r="737" spans="1:37" ht="13.2">
      <c r="A737" s="33"/>
      <c r="B737" s="34"/>
      <c r="C737" s="4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</row>
    <row r="738" spans="1:37" ht="13.2">
      <c r="A738" s="33"/>
      <c r="B738" s="34"/>
      <c r="C738" s="4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</row>
    <row r="739" spans="1:37" ht="13.2">
      <c r="A739" s="33"/>
      <c r="B739" s="34"/>
      <c r="C739" s="4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</row>
    <row r="740" spans="1:37" ht="13.2">
      <c r="A740" s="33"/>
      <c r="B740" s="34"/>
      <c r="C740" s="4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</row>
    <row r="741" spans="1:37" ht="13.2">
      <c r="A741" s="33"/>
      <c r="B741" s="34"/>
      <c r="C741" s="4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</row>
    <row r="742" spans="1:37" ht="13.2">
      <c r="A742" s="33"/>
      <c r="B742" s="34"/>
      <c r="C742" s="4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</row>
    <row r="743" spans="1:37" ht="13.2">
      <c r="A743" s="33"/>
      <c r="B743" s="34"/>
      <c r="C743" s="4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</row>
    <row r="744" spans="1:37" ht="13.2">
      <c r="A744" s="33"/>
      <c r="B744" s="34"/>
      <c r="C744" s="4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</row>
    <row r="745" spans="1:37" ht="13.2">
      <c r="A745" s="33"/>
      <c r="B745" s="34"/>
      <c r="C745" s="4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</row>
    <row r="746" spans="1:37" ht="13.2">
      <c r="A746" s="33"/>
      <c r="B746" s="34"/>
      <c r="C746" s="4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</row>
    <row r="747" spans="1:37" ht="13.2">
      <c r="A747" s="33"/>
      <c r="B747" s="34"/>
      <c r="C747" s="4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</row>
    <row r="748" spans="1:37" ht="13.2">
      <c r="A748" s="33"/>
      <c r="B748" s="34"/>
      <c r="C748" s="4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</row>
    <row r="749" spans="1:37" ht="13.2">
      <c r="A749" s="33"/>
      <c r="B749" s="34"/>
      <c r="C749" s="4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</row>
    <row r="750" spans="1:37" ht="13.2">
      <c r="A750" s="33"/>
      <c r="B750" s="34"/>
      <c r="C750" s="4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</row>
    <row r="751" spans="1:37" ht="13.2">
      <c r="A751" s="33"/>
      <c r="B751" s="34"/>
      <c r="C751" s="4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</row>
    <row r="752" spans="1:37" ht="13.2">
      <c r="A752" s="33"/>
      <c r="B752" s="34"/>
      <c r="C752" s="4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</row>
    <row r="753" spans="1:37" ht="13.2">
      <c r="A753" s="33"/>
      <c r="B753" s="34"/>
      <c r="C753" s="4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</row>
    <row r="754" spans="1:37" ht="13.2">
      <c r="A754" s="33"/>
      <c r="B754" s="34"/>
      <c r="C754" s="4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</row>
    <row r="755" spans="1:37" ht="13.2">
      <c r="A755" s="33"/>
      <c r="B755" s="34"/>
      <c r="C755" s="4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</row>
    <row r="756" spans="1:37" ht="13.2">
      <c r="A756" s="33"/>
      <c r="B756" s="34"/>
      <c r="C756" s="4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</row>
    <row r="757" spans="1:37" ht="13.2">
      <c r="A757" s="33"/>
      <c r="B757" s="34"/>
      <c r="C757" s="4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</row>
    <row r="758" spans="1:37" ht="13.2">
      <c r="A758" s="33"/>
      <c r="B758" s="34"/>
      <c r="C758" s="4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</row>
    <row r="759" spans="1:37" ht="13.2">
      <c r="A759" s="33"/>
      <c r="B759" s="34"/>
      <c r="C759" s="4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</row>
    <row r="760" spans="1:37" ht="13.2">
      <c r="A760" s="33"/>
      <c r="B760" s="34"/>
      <c r="C760" s="4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</row>
    <row r="761" spans="1:37" ht="13.2">
      <c r="A761" s="33"/>
      <c r="B761" s="34"/>
      <c r="C761" s="4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</row>
    <row r="762" spans="1:37" ht="13.2">
      <c r="A762" s="33"/>
      <c r="B762" s="34"/>
      <c r="C762" s="4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</row>
    <row r="763" spans="1:37" ht="13.2">
      <c r="A763" s="33"/>
      <c r="B763" s="34"/>
      <c r="C763" s="4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</row>
    <row r="764" spans="1:37" ht="13.2">
      <c r="A764" s="33"/>
      <c r="B764" s="34"/>
      <c r="C764" s="4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</row>
    <row r="765" spans="1:37" ht="13.2">
      <c r="A765" s="33"/>
      <c r="B765" s="34"/>
      <c r="C765" s="4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</row>
    <row r="766" spans="1:37" ht="13.2">
      <c r="A766" s="33"/>
      <c r="B766" s="34"/>
      <c r="C766" s="4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</row>
    <row r="767" spans="1:37" ht="13.2">
      <c r="A767" s="33"/>
      <c r="B767" s="34"/>
      <c r="C767" s="4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</row>
    <row r="768" spans="1:37" ht="13.2">
      <c r="A768" s="33"/>
      <c r="B768" s="34"/>
      <c r="C768" s="4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</row>
    <row r="769" spans="1:37" ht="13.2">
      <c r="A769" s="33"/>
      <c r="B769" s="34"/>
      <c r="C769" s="4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</row>
    <row r="770" spans="1:37" ht="13.2">
      <c r="A770" s="33"/>
      <c r="B770" s="34"/>
      <c r="C770" s="4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</row>
    <row r="771" spans="1:37" ht="13.2">
      <c r="A771" s="33"/>
      <c r="B771" s="34"/>
      <c r="C771" s="4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</row>
    <row r="772" spans="1:37" ht="13.2">
      <c r="A772" s="33"/>
      <c r="B772" s="34"/>
      <c r="C772" s="4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</row>
    <row r="773" spans="1:37" ht="13.2">
      <c r="A773" s="33"/>
      <c r="B773" s="34"/>
      <c r="C773" s="4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</row>
    <row r="774" spans="1:37" ht="13.2">
      <c r="A774" s="33"/>
      <c r="B774" s="34"/>
      <c r="C774" s="4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</row>
    <row r="775" spans="1:37" ht="13.2">
      <c r="A775" s="33"/>
      <c r="B775" s="34"/>
      <c r="C775" s="4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</row>
    <row r="776" spans="1:37" ht="13.2">
      <c r="A776" s="33"/>
      <c r="B776" s="34"/>
      <c r="C776" s="4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</row>
    <row r="777" spans="1:37" ht="13.2">
      <c r="A777" s="33"/>
      <c r="B777" s="34"/>
      <c r="C777" s="4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</row>
    <row r="778" spans="1:37" ht="13.2">
      <c r="A778" s="33"/>
      <c r="B778" s="34"/>
      <c r="C778" s="4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</row>
    <row r="779" spans="1:37" ht="13.2">
      <c r="A779" s="33"/>
      <c r="B779" s="34"/>
      <c r="C779" s="4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</row>
    <row r="780" spans="1:37" ht="13.2">
      <c r="A780" s="33"/>
      <c r="B780" s="34"/>
      <c r="C780" s="4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</row>
    <row r="781" spans="1:37" ht="13.2">
      <c r="A781" s="33"/>
      <c r="B781" s="34"/>
      <c r="C781" s="4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</row>
    <row r="782" spans="1:37" ht="13.2">
      <c r="A782" s="33"/>
      <c r="B782" s="34"/>
      <c r="C782" s="4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</row>
    <row r="783" spans="1:37" ht="13.2">
      <c r="A783" s="33"/>
      <c r="B783" s="34"/>
      <c r="C783" s="4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</row>
    <row r="784" spans="1:37" ht="13.2">
      <c r="A784" s="33"/>
      <c r="B784" s="34"/>
      <c r="C784" s="4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</row>
    <row r="785" spans="1:37" ht="13.2">
      <c r="A785" s="33"/>
      <c r="B785" s="34"/>
      <c r="C785" s="4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</row>
    <row r="786" spans="1:37" ht="13.2">
      <c r="A786" s="33"/>
      <c r="B786" s="34"/>
      <c r="C786" s="4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</row>
    <row r="787" spans="1:37" ht="13.2">
      <c r="A787" s="33"/>
      <c r="B787" s="34"/>
      <c r="C787" s="4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</row>
    <row r="788" spans="1:37" ht="13.2">
      <c r="A788" s="33"/>
      <c r="B788" s="34"/>
      <c r="C788" s="4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</row>
    <row r="789" spans="1:37" ht="13.2">
      <c r="A789" s="33"/>
      <c r="B789" s="34"/>
      <c r="C789" s="4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</row>
    <row r="790" spans="1:37" ht="13.2">
      <c r="A790" s="33"/>
      <c r="B790" s="34"/>
      <c r="C790" s="4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</row>
    <row r="791" spans="1:37" ht="13.2">
      <c r="A791" s="33"/>
      <c r="B791" s="34"/>
      <c r="C791" s="4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</row>
    <row r="792" spans="1:37" ht="13.2">
      <c r="A792" s="33"/>
      <c r="B792" s="34"/>
      <c r="C792" s="4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</row>
    <row r="793" spans="1:37" ht="13.2">
      <c r="A793" s="33"/>
      <c r="B793" s="34"/>
      <c r="C793" s="4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</row>
    <row r="794" spans="1:37" ht="13.2">
      <c r="A794" s="33"/>
      <c r="B794" s="34"/>
      <c r="C794" s="4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</row>
    <row r="795" spans="1:37" ht="13.2">
      <c r="A795" s="33"/>
      <c r="B795" s="34"/>
      <c r="C795" s="4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</row>
    <row r="796" spans="1:37" ht="13.2">
      <c r="A796" s="33"/>
      <c r="B796" s="34"/>
      <c r="C796" s="4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</row>
    <row r="797" spans="1:37" ht="13.2">
      <c r="A797" s="33"/>
      <c r="B797" s="34"/>
      <c r="C797" s="4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</row>
    <row r="798" spans="1:37" ht="13.2">
      <c r="A798" s="33"/>
      <c r="B798" s="34"/>
      <c r="C798" s="4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</row>
    <row r="799" spans="1:37" ht="13.2">
      <c r="A799" s="33"/>
      <c r="B799" s="34"/>
      <c r="C799" s="4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</row>
    <row r="800" spans="1:37" ht="13.2">
      <c r="A800" s="33"/>
      <c r="B800" s="34"/>
      <c r="C800" s="4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</row>
    <row r="801" spans="1:37" ht="13.2">
      <c r="A801" s="33"/>
      <c r="B801" s="34"/>
      <c r="C801" s="4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</row>
    <row r="802" spans="1:37" ht="13.2">
      <c r="A802" s="33"/>
      <c r="B802" s="34"/>
      <c r="C802" s="4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</row>
    <row r="803" spans="1:37" ht="13.2">
      <c r="A803" s="33"/>
      <c r="B803" s="34"/>
      <c r="C803" s="4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</row>
    <row r="804" spans="1:37" ht="13.2">
      <c r="A804" s="33"/>
      <c r="B804" s="34"/>
      <c r="C804" s="4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</row>
    <row r="805" spans="1:37" ht="13.2">
      <c r="A805" s="33"/>
      <c r="B805" s="34"/>
      <c r="C805" s="4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</row>
    <row r="806" spans="1:37" ht="13.2">
      <c r="A806" s="33"/>
      <c r="B806" s="34"/>
      <c r="C806" s="4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</row>
    <row r="807" spans="1:37" ht="13.2">
      <c r="A807" s="33"/>
      <c r="B807" s="34"/>
      <c r="C807" s="4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</row>
    <row r="808" spans="1:37" ht="13.2">
      <c r="A808" s="33"/>
      <c r="B808" s="34"/>
      <c r="C808" s="4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</row>
    <row r="809" spans="1:37" ht="13.2">
      <c r="A809" s="33"/>
      <c r="B809" s="34"/>
      <c r="C809" s="4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</row>
    <row r="810" spans="1:37" ht="13.2">
      <c r="A810" s="33"/>
      <c r="B810" s="34"/>
      <c r="C810" s="4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</row>
    <row r="811" spans="1:37" ht="13.2">
      <c r="A811" s="33"/>
      <c r="B811" s="34"/>
      <c r="C811" s="4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</row>
    <row r="812" spans="1:37" ht="13.2">
      <c r="A812" s="33"/>
      <c r="B812" s="34"/>
      <c r="C812" s="4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</row>
    <row r="813" spans="1:37" ht="13.2">
      <c r="A813" s="33"/>
      <c r="B813" s="34"/>
      <c r="C813" s="4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</row>
    <row r="814" spans="1:37" ht="13.2">
      <c r="A814" s="33"/>
      <c r="B814" s="34"/>
      <c r="C814" s="4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</row>
    <row r="815" spans="1:37" ht="13.2">
      <c r="A815" s="33"/>
      <c r="B815" s="34"/>
      <c r="C815" s="4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</row>
    <row r="816" spans="1:37" ht="13.2">
      <c r="A816" s="33"/>
      <c r="B816" s="34"/>
      <c r="C816" s="4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</row>
    <row r="817" spans="1:37" ht="13.2">
      <c r="A817" s="33"/>
      <c r="B817" s="34"/>
      <c r="C817" s="4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</row>
    <row r="818" spans="1:37" ht="13.2">
      <c r="A818" s="33"/>
      <c r="B818" s="34"/>
      <c r="C818" s="4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</row>
    <row r="819" spans="1:37" ht="13.2">
      <c r="A819" s="33"/>
      <c r="B819" s="34"/>
      <c r="C819" s="4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</row>
    <row r="820" spans="1:37" ht="13.2">
      <c r="A820" s="33"/>
      <c r="B820" s="34"/>
      <c r="C820" s="4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</row>
    <row r="821" spans="1:37" ht="13.2">
      <c r="A821" s="33"/>
      <c r="B821" s="34"/>
      <c r="C821" s="4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</row>
    <row r="822" spans="1:37" ht="13.2">
      <c r="A822" s="33"/>
      <c r="B822" s="34"/>
      <c r="C822" s="4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</row>
    <row r="823" spans="1:37" ht="13.2">
      <c r="A823" s="33"/>
      <c r="B823" s="34"/>
      <c r="C823" s="4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</row>
    <row r="824" spans="1:37" ht="13.2">
      <c r="A824" s="33"/>
      <c r="B824" s="34"/>
      <c r="C824" s="4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</row>
    <row r="825" spans="1:37" ht="13.2">
      <c r="A825" s="33"/>
      <c r="B825" s="34"/>
      <c r="C825" s="4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</row>
    <row r="826" spans="1:37" ht="13.2">
      <c r="A826" s="33"/>
      <c r="B826" s="34"/>
      <c r="C826" s="4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</row>
    <row r="827" spans="1:37" ht="13.2">
      <c r="A827" s="33"/>
      <c r="B827" s="34"/>
      <c r="C827" s="4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</row>
    <row r="828" spans="1:37" ht="13.2">
      <c r="A828" s="33"/>
      <c r="B828" s="34"/>
      <c r="C828" s="4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</row>
    <row r="829" spans="1:37" ht="13.2">
      <c r="A829" s="33"/>
      <c r="B829" s="34"/>
      <c r="C829" s="4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</row>
    <row r="830" spans="1:37" ht="13.2">
      <c r="A830" s="33"/>
      <c r="B830" s="34"/>
      <c r="C830" s="4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</row>
    <row r="831" spans="1:37" ht="13.2">
      <c r="A831" s="33"/>
      <c r="B831" s="34"/>
      <c r="C831" s="4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</row>
    <row r="832" spans="1:37" ht="13.2">
      <c r="A832" s="33"/>
      <c r="B832" s="34"/>
      <c r="C832" s="4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</row>
    <row r="833" spans="1:37" ht="13.2">
      <c r="A833" s="33"/>
      <c r="B833" s="34"/>
      <c r="C833" s="4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</row>
    <row r="834" spans="1:37" ht="13.2">
      <c r="A834" s="33"/>
      <c r="B834" s="34"/>
      <c r="C834" s="4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</row>
    <row r="835" spans="1:37" ht="13.2">
      <c r="A835" s="33"/>
      <c r="B835" s="34"/>
      <c r="C835" s="4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</row>
    <row r="836" spans="1:37" ht="13.2">
      <c r="A836" s="33"/>
      <c r="B836" s="34"/>
      <c r="C836" s="4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</row>
    <row r="837" spans="1:37" ht="13.2">
      <c r="A837" s="33"/>
      <c r="B837" s="34"/>
      <c r="C837" s="4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</row>
    <row r="838" spans="1:37" ht="13.2">
      <c r="A838" s="33"/>
      <c r="B838" s="34"/>
      <c r="C838" s="4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</row>
    <row r="839" spans="1:37" ht="13.2">
      <c r="A839" s="33"/>
      <c r="B839" s="34"/>
      <c r="C839" s="4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</row>
    <row r="840" spans="1:37" ht="13.2">
      <c r="A840" s="33"/>
      <c r="B840" s="34"/>
      <c r="C840" s="4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</row>
    <row r="841" spans="1:37" ht="13.2">
      <c r="A841" s="33"/>
      <c r="B841" s="34"/>
      <c r="C841" s="4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</row>
    <row r="842" spans="1:37" ht="13.2">
      <c r="A842" s="33"/>
      <c r="B842" s="34"/>
      <c r="C842" s="4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</row>
    <row r="843" spans="1:37" ht="13.2">
      <c r="A843" s="33"/>
      <c r="B843" s="34"/>
      <c r="C843" s="4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</row>
    <row r="844" spans="1:37" ht="13.2">
      <c r="A844" s="33"/>
      <c r="B844" s="34"/>
      <c r="C844" s="4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</row>
    <row r="845" spans="1:37" ht="13.2">
      <c r="A845" s="33"/>
      <c r="B845" s="34"/>
      <c r="C845" s="4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</row>
    <row r="846" spans="1:37" ht="13.2">
      <c r="A846" s="33"/>
      <c r="B846" s="34"/>
      <c r="C846" s="4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</row>
    <row r="847" spans="1:37" ht="13.2">
      <c r="A847" s="33"/>
      <c r="B847" s="34"/>
      <c r="C847" s="4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</row>
    <row r="848" spans="1:37" ht="13.2">
      <c r="A848" s="33"/>
      <c r="B848" s="34"/>
      <c r="C848" s="4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</row>
    <row r="849" spans="1:37" ht="13.2">
      <c r="A849" s="33"/>
      <c r="B849" s="34"/>
      <c r="C849" s="4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</row>
    <row r="850" spans="1:37" ht="13.2">
      <c r="A850" s="33"/>
      <c r="B850" s="34"/>
      <c r="C850" s="4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</row>
    <row r="851" spans="1:37" ht="13.2">
      <c r="A851" s="33"/>
      <c r="B851" s="34"/>
      <c r="C851" s="4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</row>
    <row r="852" spans="1:37" ht="13.2">
      <c r="A852" s="33"/>
      <c r="B852" s="34"/>
      <c r="C852" s="4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</row>
    <row r="853" spans="1:37" ht="13.2">
      <c r="A853" s="33"/>
      <c r="B853" s="34"/>
      <c r="C853" s="4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</row>
    <row r="854" spans="1:37" ht="13.2">
      <c r="A854" s="33"/>
      <c r="B854" s="34"/>
      <c r="C854" s="4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</row>
    <row r="855" spans="1:37" ht="13.2">
      <c r="A855" s="33"/>
      <c r="B855" s="34"/>
      <c r="C855" s="4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</row>
    <row r="856" spans="1:37" ht="13.2">
      <c r="A856" s="33"/>
      <c r="B856" s="34"/>
      <c r="C856" s="4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</row>
    <row r="857" spans="1:37" ht="13.2">
      <c r="A857" s="33"/>
      <c r="B857" s="34"/>
      <c r="C857" s="4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</row>
    <row r="858" spans="1:37" ht="13.2">
      <c r="A858" s="33"/>
      <c r="B858" s="34"/>
      <c r="C858" s="4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</row>
    <row r="859" spans="1:37" ht="13.2">
      <c r="A859" s="33"/>
      <c r="B859" s="34"/>
      <c r="C859" s="4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</row>
    <row r="860" spans="1:37" ht="13.2">
      <c r="A860" s="33"/>
      <c r="B860" s="34"/>
      <c r="C860" s="4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</row>
    <row r="861" spans="1:37" ht="13.2">
      <c r="A861" s="33"/>
      <c r="B861" s="34"/>
      <c r="C861" s="4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</row>
    <row r="862" spans="1:37" ht="13.2">
      <c r="A862" s="33"/>
      <c r="B862" s="34"/>
      <c r="C862" s="4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</row>
    <row r="863" spans="1:37" ht="13.2">
      <c r="A863" s="33"/>
      <c r="B863" s="34"/>
      <c r="C863" s="4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</row>
    <row r="864" spans="1:37" ht="13.2">
      <c r="A864" s="33"/>
      <c r="B864" s="34"/>
      <c r="C864" s="4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</row>
    <row r="865" spans="1:37" ht="13.2">
      <c r="A865" s="33"/>
      <c r="B865" s="34"/>
      <c r="C865" s="4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</row>
    <row r="866" spans="1:37" ht="13.2">
      <c r="A866" s="33"/>
      <c r="B866" s="34"/>
      <c r="C866" s="4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</row>
    <row r="867" spans="1:37" ht="13.2">
      <c r="A867" s="33"/>
      <c r="B867" s="34"/>
      <c r="C867" s="4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</row>
    <row r="868" spans="1:37" ht="13.2">
      <c r="A868" s="33"/>
      <c r="B868" s="34"/>
      <c r="C868" s="4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</row>
    <row r="869" spans="1:37" ht="13.2">
      <c r="A869" s="33"/>
      <c r="B869" s="34"/>
      <c r="C869" s="4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</row>
    <row r="870" spans="1:37" ht="13.2">
      <c r="A870" s="33"/>
      <c r="B870" s="34"/>
      <c r="C870" s="4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</row>
    <row r="871" spans="1:37" ht="13.2">
      <c r="A871" s="33"/>
      <c r="B871" s="34"/>
      <c r="C871" s="4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</row>
    <row r="872" spans="1:37" ht="13.2">
      <c r="A872" s="33"/>
      <c r="B872" s="34"/>
      <c r="C872" s="4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</row>
    <row r="873" spans="1:37" ht="13.2">
      <c r="A873" s="33"/>
      <c r="B873" s="34"/>
      <c r="C873" s="4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</row>
    <row r="874" spans="1:37" ht="13.2">
      <c r="A874" s="33"/>
      <c r="B874" s="34"/>
      <c r="C874" s="4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</row>
    <row r="875" spans="1:37" ht="13.2">
      <c r="A875" s="33"/>
      <c r="B875" s="34"/>
      <c r="C875" s="4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</row>
    <row r="876" spans="1:37" ht="13.2">
      <c r="A876" s="33"/>
      <c r="B876" s="34"/>
      <c r="C876" s="4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</row>
    <row r="877" spans="1:37" ht="13.2">
      <c r="A877" s="33"/>
      <c r="B877" s="34"/>
      <c r="C877" s="4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</row>
    <row r="878" spans="1:37" ht="13.2">
      <c r="A878" s="33"/>
      <c r="B878" s="34"/>
      <c r="C878" s="4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</row>
    <row r="879" spans="1:37" ht="13.2">
      <c r="A879" s="33"/>
      <c r="B879" s="34"/>
      <c r="C879" s="4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</row>
    <row r="880" spans="1:37" ht="13.2">
      <c r="A880" s="33"/>
      <c r="B880" s="34"/>
      <c r="C880" s="4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50"/>
      <c r="AB880" s="50"/>
      <c r="AC880" s="50"/>
      <c r="AD880" s="50"/>
      <c r="AE880" s="50"/>
      <c r="AF880" s="50"/>
      <c r="AG880" s="50"/>
      <c r="AH880" s="50"/>
      <c r="AI880" s="50"/>
      <c r="AJ880" s="50"/>
      <c r="AK880" s="50"/>
    </row>
    <row r="881" spans="1:37" ht="13.2">
      <c r="A881" s="33"/>
      <c r="B881" s="34"/>
      <c r="C881" s="4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</row>
    <row r="882" spans="1:37" ht="13.2">
      <c r="A882" s="33"/>
      <c r="B882" s="34"/>
      <c r="C882" s="4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50"/>
      <c r="AB882" s="50"/>
      <c r="AC882" s="50"/>
      <c r="AD882" s="50"/>
      <c r="AE882" s="50"/>
      <c r="AF882" s="50"/>
      <c r="AG882" s="50"/>
      <c r="AH882" s="50"/>
      <c r="AI882" s="50"/>
      <c r="AJ882" s="50"/>
      <c r="AK882" s="50"/>
    </row>
    <row r="883" spans="1:37" ht="13.2">
      <c r="A883" s="33"/>
      <c r="B883" s="34"/>
      <c r="C883" s="4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50"/>
      <c r="AB883" s="50"/>
      <c r="AC883" s="50"/>
      <c r="AD883" s="50"/>
      <c r="AE883" s="50"/>
      <c r="AF883" s="50"/>
      <c r="AG883" s="50"/>
      <c r="AH883" s="50"/>
      <c r="AI883" s="50"/>
      <c r="AJ883" s="50"/>
      <c r="AK883" s="50"/>
    </row>
    <row r="884" spans="1:37" ht="13.2">
      <c r="A884" s="33"/>
      <c r="B884" s="34"/>
      <c r="C884" s="4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50"/>
      <c r="AB884" s="50"/>
      <c r="AC884" s="50"/>
      <c r="AD884" s="50"/>
      <c r="AE884" s="50"/>
      <c r="AF884" s="50"/>
      <c r="AG884" s="50"/>
      <c r="AH884" s="50"/>
      <c r="AI884" s="50"/>
      <c r="AJ884" s="50"/>
      <c r="AK884" s="50"/>
    </row>
    <row r="885" spans="1:37" ht="13.2">
      <c r="A885" s="33"/>
      <c r="B885" s="34"/>
      <c r="C885" s="4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50"/>
      <c r="AB885" s="50"/>
      <c r="AC885" s="50"/>
      <c r="AD885" s="50"/>
      <c r="AE885" s="50"/>
      <c r="AF885" s="50"/>
      <c r="AG885" s="50"/>
      <c r="AH885" s="50"/>
      <c r="AI885" s="50"/>
      <c r="AJ885" s="50"/>
      <c r="AK885" s="50"/>
    </row>
    <row r="886" spans="1:37" ht="13.2">
      <c r="A886" s="33"/>
      <c r="B886" s="34"/>
      <c r="C886" s="4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50"/>
      <c r="AB886" s="50"/>
      <c r="AC886" s="50"/>
      <c r="AD886" s="50"/>
      <c r="AE886" s="50"/>
      <c r="AF886" s="50"/>
      <c r="AG886" s="50"/>
      <c r="AH886" s="50"/>
      <c r="AI886" s="50"/>
      <c r="AJ886" s="50"/>
      <c r="AK886" s="50"/>
    </row>
    <row r="887" spans="1:37" ht="13.2">
      <c r="A887" s="33"/>
      <c r="B887" s="34"/>
      <c r="C887" s="4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50"/>
      <c r="AB887" s="50"/>
      <c r="AC887" s="50"/>
      <c r="AD887" s="50"/>
      <c r="AE887" s="50"/>
      <c r="AF887" s="50"/>
      <c r="AG887" s="50"/>
      <c r="AH887" s="50"/>
      <c r="AI887" s="50"/>
      <c r="AJ887" s="50"/>
      <c r="AK887" s="50"/>
    </row>
    <row r="888" spans="1:37" ht="13.2">
      <c r="A888" s="33"/>
      <c r="B888" s="34"/>
      <c r="C888" s="4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50"/>
      <c r="AB888" s="50"/>
      <c r="AC888" s="50"/>
      <c r="AD888" s="50"/>
      <c r="AE888" s="50"/>
      <c r="AF888" s="50"/>
      <c r="AG888" s="50"/>
      <c r="AH888" s="50"/>
      <c r="AI888" s="50"/>
      <c r="AJ888" s="50"/>
      <c r="AK888" s="50"/>
    </row>
    <row r="889" spans="1:37" ht="13.2">
      <c r="A889" s="33"/>
      <c r="B889" s="34"/>
      <c r="C889" s="4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50"/>
      <c r="AB889" s="50"/>
      <c r="AC889" s="50"/>
      <c r="AD889" s="50"/>
      <c r="AE889" s="50"/>
      <c r="AF889" s="50"/>
      <c r="AG889" s="50"/>
      <c r="AH889" s="50"/>
      <c r="AI889" s="50"/>
      <c r="AJ889" s="50"/>
      <c r="AK889" s="50"/>
    </row>
    <row r="890" spans="1:37" ht="13.2">
      <c r="A890" s="33"/>
      <c r="B890" s="34"/>
      <c r="C890" s="4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50"/>
      <c r="AB890" s="50"/>
      <c r="AC890" s="50"/>
      <c r="AD890" s="50"/>
      <c r="AE890" s="50"/>
      <c r="AF890" s="50"/>
      <c r="AG890" s="50"/>
      <c r="AH890" s="50"/>
      <c r="AI890" s="50"/>
      <c r="AJ890" s="50"/>
      <c r="AK890" s="50"/>
    </row>
    <row r="891" spans="1:37" ht="13.2">
      <c r="A891" s="33"/>
      <c r="B891" s="34"/>
      <c r="C891" s="4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50"/>
      <c r="AB891" s="50"/>
      <c r="AC891" s="50"/>
      <c r="AD891" s="50"/>
      <c r="AE891" s="50"/>
      <c r="AF891" s="50"/>
      <c r="AG891" s="50"/>
      <c r="AH891" s="50"/>
      <c r="AI891" s="50"/>
      <c r="AJ891" s="50"/>
      <c r="AK891" s="50"/>
    </row>
    <row r="892" spans="1:37" ht="13.2">
      <c r="A892" s="33"/>
      <c r="B892" s="34"/>
      <c r="C892" s="4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50"/>
      <c r="AB892" s="50"/>
      <c r="AC892" s="50"/>
      <c r="AD892" s="50"/>
      <c r="AE892" s="50"/>
      <c r="AF892" s="50"/>
      <c r="AG892" s="50"/>
      <c r="AH892" s="50"/>
      <c r="AI892" s="50"/>
      <c r="AJ892" s="50"/>
      <c r="AK892" s="50"/>
    </row>
    <row r="893" spans="1:37" ht="13.2">
      <c r="A893" s="33"/>
      <c r="B893" s="34"/>
      <c r="C893" s="4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50"/>
      <c r="AB893" s="50"/>
      <c r="AC893" s="50"/>
      <c r="AD893" s="50"/>
      <c r="AE893" s="50"/>
      <c r="AF893" s="50"/>
      <c r="AG893" s="50"/>
      <c r="AH893" s="50"/>
      <c r="AI893" s="50"/>
      <c r="AJ893" s="50"/>
      <c r="AK893" s="50"/>
    </row>
    <row r="894" spans="1:37" ht="13.2">
      <c r="A894" s="33"/>
      <c r="B894" s="34"/>
      <c r="C894" s="4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50"/>
      <c r="AB894" s="50"/>
      <c r="AC894" s="50"/>
      <c r="AD894" s="50"/>
      <c r="AE894" s="50"/>
      <c r="AF894" s="50"/>
      <c r="AG894" s="50"/>
      <c r="AH894" s="50"/>
      <c r="AI894" s="50"/>
      <c r="AJ894" s="50"/>
      <c r="AK894" s="50"/>
    </row>
    <row r="895" spans="1:37" ht="13.2">
      <c r="A895" s="33"/>
      <c r="B895" s="34"/>
      <c r="C895" s="4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50"/>
      <c r="AB895" s="50"/>
      <c r="AC895" s="50"/>
      <c r="AD895" s="50"/>
      <c r="AE895" s="50"/>
      <c r="AF895" s="50"/>
      <c r="AG895" s="50"/>
      <c r="AH895" s="50"/>
      <c r="AI895" s="50"/>
      <c r="AJ895" s="50"/>
      <c r="AK895" s="50"/>
    </row>
    <row r="896" spans="1:37" ht="13.2">
      <c r="A896" s="33"/>
      <c r="B896" s="34"/>
      <c r="C896" s="4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50"/>
      <c r="AB896" s="50"/>
      <c r="AC896" s="50"/>
      <c r="AD896" s="50"/>
      <c r="AE896" s="50"/>
      <c r="AF896" s="50"/>
      <c r="AG896" s="50"/>
      <c r="AH896" s="50"/>
      <c r="AI896" s="50"/>
      <c r="AJ896" s="50"/>
      <c r="AK896" s="50"/>
    </row>
    <row r="897" spans="1:37" ht="13.2">
      <c r="A897" s="33"/>
      <c r="B897" s="34"/>
      <c r="C897" s="4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50"/>
      <c r="AB897" s="50"/>
      <c r="AC897" s="50"/>
      <c r="AD897" s="50"/>
      <c r="AE897" s="50"/>
      <c r="AF897" s="50"/>
      <c r="AG897" s="50"/>
      <c r="AH897" s="50"/>
      <c r="AI897" s="50"/>
      <c r="AJ897" s="50"/>
      <c r="AK897" s="50"/>
    </row>
    <row r="898" spans="1:37" ht="13.2">
      <c r="A898" s="33"/>
      <c r="B898" s="34"/>
      <c r="C898" s="4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50"/>
      <c r="AB898" s="50"/>
      <c r="AC898" s="50"/>
      <c r="AD898" s="50"/>
      <c r="AE898" s="50"/>
      <c r="AF898" s="50"/>
      <c r="AG898" s="50"/>
      <c r="AH898" s="50"/>
      <c r="AI898" s="50"/>
      <c r="AJ898" s="50"/>
      <c r="AK898" s="50"/>
    </row>
    <row r="899" spans="1:37" ht="13.2">
      <c r="A899" s="33"/>
      <c r="B899" s="34"/>
      <c r="C899" s="4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50"/>
      <c r="AB899" s="50"/>
      <c r="AC899" s="50"/>
      <c r="AD899" s="50"/>
      <c r="AE899" s="50"/>
      <c r="AF899" s="50"/>
      <c r="AG899" s="50"/>
      <c r="AH899" s="50"/>
      <c r="AI899" s="50"/>
      <c r="AJ899" s="50"/>
      <c r="AK899" s="50"/>
    </row>
    <row r="900" spans="1:37" ht="13.2">
      <c r="A900" s="33"/>
      <c r="B900" s="34"/>
      <c r="C900" s="4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50"/>
      <c r="AB900" s="50"/>
      <c r="AC900" s="50"/>
      <c r="AD900" s="50"/>
      <c r="AE900" s="50"/>
      <c r="AF900" s="50"/>
      <c r="AG900" s="50"/>
      <c r="AH900" s="50"/>
      <c r="AI900" s="50"/>
      <c r="AJ900" s="50"/>
      <c r="AK900" s="50"/>
    </row>
    <row r="901" spans="1:37" ht="13.2">
      <c r="A901" s="33"/>
      <c r="B901" s="34"/>
      <c r="C901" s="4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50"/>
      <c r="AB901" s="50"/>
      <c r="AC901" s="50"/>
      <c r="AD901" s="50"/>
      <c r="AE901" s="50"/>
      <c r="AF901" s="50"/>
      <c r="AG901" s="50"/>
      <c r="AH901" s="50"/>
      <c r="AI901" s="50"/>
      <c r="AJ901" s="50"/>
      <c r="AK901" s="50"/>
    </row>
    <row r="902" spans="1:37" ht="13.2">
      <c r="A902" s="33"/>
      <c r="B902" s="34"/>
      <c r="C902" s="4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50"/>
      <c r="AB902" s="50"/>
      <c r="AC902" s="50"/>
      <c r="AD902" s="50"/>
      <c r="AE902" s="50"/>
      <c r="AF902" s="50"/>
      <c r="AG902" s="50"/>
      <c r="AH902" s="50"/>
      <c r="AI902" s="50"/>
      <c r="AJ902" s="50"/>
      <c r="AK902" s="50"/>
    </row>
    <row r="903" spans="1:37" ht="13.2">
      <c r="A903" s="33"/>
      <c r="B903" s="34"/>
      <c r="C903" s="4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50"/>
      <c r="AB903" s="50"/>
      <c r="AC903" s="50"/>
      <c r="AD903" s="50"/>
      <c r="AE903" s="50"/>
      <c r="AF903" s="50"/>
      <c r="AG903" s="50"/>
      <c r="AH903" s="50"/>
      <c r="AI903" s="50"/>
      <c r="AJ903" s="50"/>
      <c r="AK903" s="50"/>
    </row>
    <row r="904" spans="1:37" ht="13.2">
      <c r="A904" s="33"/>
      <c r="B904" s="34"/>
      <c r="C904" s="4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50"/>
      <c r="AB904" s="50"/>
      <c r="AC904" s="50"/>
      <c r="AD904" s="50"/>
      <c r="AE904" s="50"/>
      <c r="AF904" s="50"/>
      <c r="AG904" s="50"/>
      <c r="AH904" s="50"/>
      <c r="AI904" s="50"/>
      <c r="AJ904" s="50"/>
      <c r="AK904" s="50"/>
    </row>
    <row r="905" spans="1:37" ht="13.2">
      <c r="A905" s="33"/>
      <c r="B905" s="34"/>
      <c r="C905" s="4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50"/>
      <c r="AB905" s="50"/>
      <c r="AC905" s="50"/>
      <c r="AD905" s="50"/>
      <c r="AE905" s="50"/>
      <c r="AF905" s="50"/>
      <c r="AG905" s="50"/>
      <c r="AH905" s="50"/>
      <c r="AI905" s="50"/>
      <c r="AJ905" s="50"/>
      <c r="AK905" s="50"/>
    </row>
    <row r="906" spans="1:37" ht="13.2">
      <c r="A906" s="33"/>
      <c r="B906" s="34"/>
      <c r="C906" s="4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50"/>
      <c r="AB906" s="50"/>
      <c r="AC906" s="50"/>
      <c r="AD906" s="50"/>
      <c r="AE906" s="50"/>
      <c r="AF906" s="50"/>
      <c r="AG906" s="50"/>
      <c r="AH906" s="50"/>
      <c r="AI906" s="50"/>
      <c r="AJ906" s="50"/>
      <c r="AK906" s="50"/>
    </row>
    <row r="907" spans="1:37" ht="13.2">
      <c r="A907" s="33"/>
      <c r="B907" s="34"/>
      <c r="C907" s="4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50"/>
      <c r="AB907" s="50"/>
      <c r="AC907" s="50"/>
      <c r="AD907" s="50"/>
      <c r="AE907" s="50"/>
      <c r="AF907" s="50"/>
      <c r="AG907" s="50"/>
      <c r="AH907" s="50"/>
      <c r="AI907" s="50"/>
      <c r="AJ907" s="50"/>
      <c r="AK907" s="50"/>
    </row>
    <row r="908" spans="1:37" ht="13.2">
      <c r="A908" s="33"/>
      <c r="B908" s="34"/>
      <c r="C908" s="4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50"/>
      <c r="AB908" s="50"/>
      <c r="AC908" s="50"/>
      <c r="AD908" s="50"/>
      <c r="AE908" s="50"/>
      <c r="AF908" s="50"/>
      <c r="AG908" s="50"/>
      <c r="AH908" s="50"/>
      <c r="AI908" s="50"/>
      <c r="AJ908" s="50"/>
      <c r="AK908" s="50"/>
    </row>
    <row r="909" spans="1:37" ht="13.2">
      <c r="A909" s="33"/>
      <c r="B909" s="34"/>
      <c r="C909" s="4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50"/>
      <c r="AB909" s="50"/>
      <c r="AC909" s="50"/>
      <c r="AD909" s="50"/>
      <c r="AE909" s="50"/>
      <c r="AF909" s="50"/>
      <c r="AG909" s="50"/>
      <c r="AH909" s="50"/>
      <c r="AI909" s="50"/>
      <c r="AJ909" s="50"/>
      <c r="AK909" s="50"/>
    </row>
    <row r="910" spans="1:37" ht="13.2">
      <c r="A910" s="33"/>
      <c r="B910" s="34"/>
      <c r="C910" s="4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50"/>
      <c r="AB910" s="50"/>
      <c r="AC910" s="50"/>
      <c r="AD910" s="50"/>
      <c r="AE910" s="50"/>
      <c r="AF910" s="50"/>
      <c r="AG910" s="50"/>
      <c r="AH910" s="50"/>
      <c r="AI910" s="50"/>
      <c r="AJ910" s="50"/>
      <c r="AK910" s="50"/>
    </row>
    <row r="911" spans="1:37" ht="13.2">
      <c r="A911" s="33"/>
      <c r="B911" s="34"/>
      <c r="C911" s="4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50"/>
      <c r="AB911" s="50"/>
      <c r="AC911" s="50"/>
      <c r="AD911" s="50"/>
      <c r="AE911" s="50"/>
      <c r="AF911" s="50"/>
      <c r="AG911" s="50"/>
      <c r="AH911" s="50"/>
      <c r="AI911" s="50"/>
      <c r="AJ911" s="50"/>
      <c r="AK911" s="50"/>
    </row>
    <row r="912" spans="1:37" ht="13.2">
      <c r="A912" s="33"/>
      <c r="B912" s="34"/>
      <c r="C912" s="4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50"/>
      <c r="AB912" s="50"/>
      <c r="AC912" s="50"/>
      <c r="AD912" s="50"/>
      <c r="AE912" s="50"/>
      <c r="AF912" s="50"/>
      <c r="AG912" s="50"/>
      <c r="AH912" s="50"/>
      <c r="AI912" s="50"/>
      <c r="AJ912" s="50"/>
      <c r="AK912" s="50"/>
    </row>
    <row r="913" spans="1:37" ht="13.2">
      <c r="A913" s="33"/>
      <c r="B913" s="34"/>
      <c r="C913" s="4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50"/>
      <c r="AB913" s="50"/>
      <c r="AC913" s="50"/>
      <c r="AD913" s="50"/>
      <c r="AE913" s="50"/>
      <c r="AF913" s="50"/>
      <c r="AG913" s="50"/>
      <c r="AH913" s="50"/>
      <c r="AI913" s="50"/>
      <c r="AJ913" s="50"/>
      <c r="AK913" s="50"/>
    </row>
    <row r="914" spans="1:37" ht="13.2">
      <c r="A914" s="33"/>
      <c r="B914" s="34"/>
      <c r="C914" s="4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50"/>
      <c r="AB914" s="50"/>
      <c r="AC914" s="50"/>
      <c r="AD914" s="50"/>
      <c r="AE914" s="50"/>
      <c r="AF914" s="50"/>
      <c r="AG914" s="50"/>
      <c r="AH914" s="50"/>
      <c r="AI914" s="50"/>
      <c r="AJ914" s="50"/>
      <c r="AK914" s="50"/>
    </row>
    <row r="915" spans="1:37" ht="13.2">
      <c r="A915" s="33"/>
      <c r="B915" s="34"/>
      <c r="C915" s="4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50"/>
      <c r="AB915" s="50"/>
      <c r="AC915" s="50"/>
      <c r="AD915" s="50"/>
      <c r="AE915" s="50"/>
      <c r="AF915" s="50"/>
      <c r="AG915" s="50"/>
      <c r="AH915" s="50"/>
      <c r="AI915" s="50"/>
      <c r="AJ915" s="50"/>
      <c r="AK915" s="50"/>
    </row>
    <row r="916" spans="1:37" ht="13.2">
      <c r="A916" s="33"/>
      <c r="B916" s="34"/>
      <c r="C916" s="4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50"/>
      <c r="AB916" s="50"/>
      <c r="AC916" s="50"/>
      <c r="AD916" s="50"/>
      <c r="AE916" s="50"/>
      <c r="AF916" s="50"/>
      <c r="AG916" s="50"/>
      <c r="AH916" s="50"/>
      <c r="AI916" s="50"/>
      <c r="AJ916" s="50"/>
      <c r="AK916" s="50"/>
    </row>
    <row r="917" spans="1:37" ht="13.2">
      <c r="A917" s="33"/>
      <c r="B917" s="34"/>
      <c r="C917" s="4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50"/>
      <c r="AB917" s="50"/>
      <c r="AC917" s="50"/>
      <c r="AD917" s="50"/>
      <c r="AE917" s="50"/>
      <c r="AF917" s="50"/>
      <c r="AG917" s="50"/>
      <c r="AH917" s="50"/>
      <c r="AI917" s="50"/>
      <c r="AJ917" s="50"/>
      <c r="AK917" s="50"/>
    </row>
    <row r="918" spans="1:37" ht="13.2">
      <c r="A918" s="33"/>
      <c r="B918" s="34"/>
      <c r="C918" s="4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50"/>
      <c r="AB918" s="50"/>
      <c r="AC918" s="50"/>
      <c r="AD918" s="50"/>
      <c r="AE918" s="50"/>
      <c r="AF918" s="50"/>
      <c r="AG918" s="50"/>
      <c r="AH918" s="50"/>
      <c r="AI918" s="50"/>
      <c r="AJ918" s="50"/>
      <c r="AK918" s="50"/>
    </row>
    <row r="919" spans="1:37" ht="13.2">
      <c r="A919" s="33"/>
      <c r="B919" s="34"/>
      <c r="C919" s="4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50"/>
      <c r="AB919" s="50"/>
      <c r="AC919" s="50"/>
      <c r="AD919" s="50"/>
      <c r="AE919" s="50"/>
      <c r="AF919" s="50"/>
      <c r="AG919" s="50"/>
      <c r="AH919" s="50"/>
      <c r="AI919" s="50"/>
      <c r="AJ919" s="50"/>
      <c r="AK919" s="50"/>
    </row>
    <row r="920" spans="1:37" ht="13.2">
      <c r="A920" s="33"/>
      <c r="B920" s="34"/>
      <c r="C920" s="4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50"/>
      <c r="AB920" s="50"/>
      <c r="AC920" s="50"/>
      <c r="AD920" s="50"/>
      <c r="AE920" s="50"/>
      <c r="AF920" s="50"/>
      <c r="AG920" s="50"/>
      <c r="AH920" s="50"/>
      <c r="AI920" s="50"/>
      <c r="AJ920" s="50"/>
      <c r="AK920" s="50"/>
    </row>
    <row r="921" spans="1:37" ht="13.2">
      <c r="A921" s="33"/>
      <c r="B921" s="34"/>
      <c r="C921" s="4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50"/>
      <c r="AB921" s="50"/>
      <c r="AC921" s="50"/>
      <c r="AD921" s="50"/>
      <c r="AE921" s="50"/>
      <c r="AF921" s="50"/>
      <c r="AG921" s="50"/>
      <c r="AH921" s="50"/>
      <c r="AI921" s="50"/>
      <c r="AJ921" s="50"/>
      <c r="AK921" s="50"/>
    </row>
    <row r="922" spans="1:37" ht="13.2">
      <c r="A922" s="33"/>
      <c r="B922" s="34"/>
      <c r="C922" s="4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50"/>
      <c r="AB922" s="50"/>
      <c r="AC922" s="50"/>
      <c r="AD922" s="50"/>
      <c r="AE922" s="50"/>
      <c r="AF922" s="50"/>
      <c r="AG922" s="50"/>
      <c r="AH922" s="50"/>
      <c r="AI922" s="50"/>
      <c r="AJ922" s="50"/>
      <c r="AK922" s="50"/>
    </row>
    <row r="923" spans="1:37" ht="13.2">
      <c r="A923" s="33"/>
      <c r="B923" s="34"/>
      <c r="C923" s="4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50"/>
      <c r="AB923" s="50"/>
      <c r="AC923" s="50"/>
      <c r="AD923" s="50"/>
      <c r="AE923" s="50"/>
      <c r="AF923" s="50"/>
      <c r="AG923" s="50"/>
      <c r="AH923" s="50"/>
      <c r="AI923" s="50"/>
      <c r="AJ923" s="50"/>
      <c r="AK923" s="50"/>
    </row>
    <row r="924" spans="1:37" ht="13.2">
      <c r="A924" s="33"/>
      <c r="B924" s="34"/>
      <c r="C924" s="4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50"/>
      <c r="AB924" s="50"/>
      <c r="AC924" s="50"/>
      <c r="AD924" s="50"/>
      <c r="AE924" s="50"/>
      <c r="AF924" s="50"/>
      <c r="AG924" s="50"/>
      <c r="AH924" s="50"/>
      <c r="AI924" s="50"/>
      <c r="AJ924" s="50"/>
      <c r="AK924" s="50"/>
    </row>
    <row r="925" spans="1:37" ht="13.2">
      <c r="A925" s="33"/>
      <c r="B925" s="34"/>
      <c r="C925" s="4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50"/>
      <c r="AB925" s="50"/>
      <c r="AC925" s="50"/>
      <c r="AD925" s="50"/>
      <c r="AE925" s="50"/>
      <c r="AF925" s="50"/>
      <c r="AG925" s="50"/>
      <c r="AH925" s="50"/>
      <c r="AI925" s="50"/>
      <c r="AJ925" s="50"/>
      <c r="AK925" s="50"/>
    </row>
    <row r="926" spans="1:37" ht="13.2">
      <c r="A926" s="33"/>
      <c r="B926" s="34"/>
      <c r="C926" s="4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50"/>
      <c r="AB926" s="50"/>
      <c r="AC926" s="50"/>
      <c r="AD926" s="50"/>
      <c r="AE926" s="50"/>
      <c r="AF926" s="50"/>
      <c r="AG926" s="50"/>
      <c r="AH926" s="50"/>
      <c r="AI926" s="50"/>
      <c r="AJ926" s="50"/>
      <c r="AK926" s="50"/>
    </row>
    <row r="927" spans="1:37" ht="13.2">
      <c r="A927" s="33"/>
      <c r="B927" s="34"/>
      <c r="C927" s="4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50"/>
      <c r="AB927" s="50"/>
      <c r="AC927" s="50"/>
      <c r="AD927" s="50"/>
      <c r="AE927" s="50"/>
      <c r="AF927" s="50"/>
      <c r="AG927" s="50"/>
      <c r="AH927" s="50"/>
      <c r="AI927" s="50"/>
      <c r="AJ927" s="50"/>
      <c r="AK927" s="50"/>
    </row>
    <row r="928" spans="1:37" ht="13.2">
      <c r="A928" s="33"/>
      <c r="B928" s="34"/>
      <c r="C928" s="4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50"/>
      <c r="AB928" s="50"/>
      <c r="AC928" s="50"/>
      <c r="AD928" s="50"/>
      <c r="AE928" s="50"/>
      <c r="AF928" s="50"/>
      <c r="AG928" s="50"/>
      <c r="AH928" s="50"/>
      <c r="AI928" s="50"/>
      <c r="AJ928" s="50"/>
      <c r="AK928" s="50"/>
    </row>
    <row r="929" spans="1:37" ht="13.2">
      <c r="A929" s="33"/>
      <c r="B929" s="34"/>
      <c r="C929" s="4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50"/>
      <c r="AB929" s="50"/>
      <c r="AC929" s="50"/>
      <c r="AD929" s="50"/>
      <c r="AE929" s="50"/>
      <c r="AF929" s="50"/>
      <c r="AG929" s="50"/>
      <c r="AH929" s="50"/>
      <c r="AI929" s="50"/>
      <c r="AJ929" s="50"/>
      <c r="AK929" s="50"/>
    </row>
    <row r="930" spans="1:37" ht="13.2">
      <c r="A930" s="33"/>
      <c r="B930" s="34"/>
      <c r="C930" s="4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50"/>
      <c r="AB930" s="50"/>
      <c r="AC930" s="50"/>
      <c r="AD930" s="50"/>
      <c r="AE930" s="50"/>
      <c r="AF930" s="50"/>
      <c r="AG930" s="50"/>
      <c r="AH930" s="50"/>
      <c r="AI930" s="50"/>
      <c r="AJ930" s="50"/>
      <c r="AK930" s="50"/>
    </row>
    <row r="931" spans="1:37" ht="13.2">
      <c r="A931" s="33"/>
      <c r="B931" s="34"/>
      <c r="C931" s="4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50"/>
      <c r="AB931" s="50"/>
      <c r="AC931" s="50"/>
      <c r="AD931" s="50"/>
      <c r="AE931" s="50"/>
      <c r="AF931" s="50"/>
      <c r="AG931" s="50"/>
      <c r="AH931" s="50"/>
      <c r="AI931" s="50"/>
      <c r="AJ931" s="50"/>
      <c r="AK931" s="50"/>
    </row>
    <row r="932" spans="1:37" ht="13.2">
      <c r="A932" s="33"/>
      <c r="B932" s="34"/>
      <c r="C932" s="4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50"/>
      <c r="AB932" s="50"/>
      <c r="AC932" s="50"/>
      <c r="AD932" s="50"/>
      <c r="AE932" s="50"/>
      <c r="AF932" s="50"/>
      <c r="AG932" s="50"/>
      <c r="AH932" s="50"/>
      <c r="AI932" s="50"/>
      <c r="AJ932" s="50"/>
      <c r="AK932" s="50"/>
    </row>
    <row r="933" spans="1:37" ht="13.2">
      <c r="A933" s="33"/>
      <c r="B933" s="34"/>
      <c r="C933" s="4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50"/>
      <c r="AB933" s="50"/>
      <c r="AC933" s="50"/>
      <c r="AD933" s="50"/>
      <c r="AE933" s="50"/>
      <c r="AF933" s="50"/>
      <c r="AG933" s="50"/>
      <c r="AH933" s="50"/>
      <c r="AI933" s="50"/>
      <c r="AJ933" s="50"/>
      <c r="AK933" s="50"/>
    </row>
    <row r="934" spans="1:37" ht="13.2">
      <c r="A934" s="33"/>
      <c r="B934" s="34"/>
      <c r="C934" s="4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50"/>
      <c r="AB934" s="50"/>
      <c r="AC934" s="50"/>
      <c r="AD934" s="50"/>
      <c r="AE934" s="50"/>
      <c r="AF934" s="50"/>
      <c r="AG934" s="50"/>
      <c r="AH934" s="50"/>
      <c r="AI934" s="50"/>
      <c r="AJ934" s="50"/>
      <c r="AK934" s="50"/>
    </row>
    <row r="935" spans="1:37" ht="13.2">
      <c r="A935" s="33"/>
      <c r="B935" s="34"/>
      <c r="C935" s="4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50"/>
      <c r="AB935" s="50"/>
      <c r="AC935" s="50"/>
      <c r="AD935" s="50"/>
      <c r="AE935" s="50"/>
      <c r="AF935" s="50"/>
      <c r="AG935" s="50"/>
      <c r="AH935" s="50"/>
      <c r="AI935" s="50"/>
      <c r="AJ935" s="50"/>
      <c r="AK935" s="50"/>
    </row>
    <row r="936" spans="1:37" ht="13.2">
      <c r="A936" s="33"/>
      <c r="B936" s="34"/>
      <c r="C936" s="4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50"/>
      <c r="AB936" s="50"/>
      <c r="AC936" s="50"/>
      <c r="AD936" s="50"/>
      <c r="AE936" s="50"/>
      <c r="AF936" s="50"/>
      <c r="AG936" s="50"/>
      <c r="AH936" s="50"/>
      <c r="AI936" s="50"/>
      <c r="AJ936" s="50"/>
      <c r="AK936" s="50"/>
    </row>
    <row r="937" spans="1:37" ht="13.2">
      <c r="A937" s="33"/>
      <c r="B937" s="34"/>
      <c r="C937" s="4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50"/>
      <c r="AB937" s="50"/>
      <c r="AC937" s="50"/>
      <c r="AD937" s="50"/>
      <c r="AE937" s="50"/>
      <c r="AF937" s="50"/>
      <c r="AG937" s="50"/>
      <c r="AH937" s="50"/>
      <c r="AI937" s="50"/>
      <c r="AJ937" s="50"/>
      <c r="AK937" s="50"/>
    </row>
    <row r="938" spans="1:37" ht="13.2">
      <c r="A938" s="33"/>
      <c r="B938" s="34"/>
      <c r="C938" s="4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50"/>
      <c r="AB938" s="50"/>
      <c r="AC938" s="50"/>
      <c r="AD938" s="50"/>
      <c r="AE938" s="50"/>
      <c r="AF938" s="50"/>
      <c r="AG938" s="50"/>
      <c r="AH938" s="50"/>
      <c r="AI938" s="50"/>
      <c r="AJ938" s="50"/>
      <c r="AK938" s="50"/>
    </row>
    <row r="939" spans="1:37" ht="13.2">
      <c r="A939" s="33"/>
      <c r="B939" s="34"/>
      <c r="C939" s="4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50"/>
      <c r="AB939" s="50"/>
      <c r="AC939" s="50"/>
      <c r="AD939" s="50"/>
      <c r="AE939" s="50"/>
      <c r="AF939" s="50"/>
      <c r="AG939" s="50"/>
      <c r="AH939" s="50"/>
      <c r="AI939" s="50"/>
      <c r="AJ939" s="50"/>
      <c r="AK939" s="50"/>
    </row>
    <row r="940" spans="1:37" ht="13.2">
      <c r="A940" s="33"/>
      <c r="B940" s="34"/>
      <c r="C940" s="4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50"/>
      <c r="AB940" s="50"/>
      <c r="AC940" s="50"/>
      <c r="AD940" s="50"/>
      <c r="AE940" s="50"/>
      <c r="AF940" s="50"/>
      <c r="AG940" s="50"/>
      <c r="AH940" s="50"/>
      <c r="AI940" s="50"/>
      <c r="AJ940" s="50"/>
      <c r="AK940" s="50"/>
    </row>
    <row r="941" spans="1:37" ht="13.2">
      <c r="A941" s="33"/>
      <c r="B941" s="34"/>
      <c r="C941" s="4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50"/>
      <c r="AB941" s="50"/>
      <c r="AC941" s="50"/>
      <c r="AD941" s="50"/>
      <c r="AE941" s="50"/>
      <c r="AF941" s="50"/>
      <c r="AG941" s="50"/>
      <c r="AH941" s="50"/>
      <c r="AI941" s="50"/>
      <c r="AJ941" s="50"/>
      <c r="AK941" s="50"/>
    </row>
    <row r="942" spans="1:37" ht="13.2">
      <c r="A942" s="33"/>
      <c r="B942" s="34"/>
      <c r="C942" s="4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50"/>
      <c r="AB942" s="50"/>
      <c r="AC942" s="50"/>
      <c r="AD942" s="50"/>
      <c r="AE942" s="50"/>
      <c r="AF942" s="50"/>
      <c r="AG942" s="50"/>
      <c r="AH942" s="50"/>
      <c r="AI942" s="50"/>
      <c r="AJ942" s="50"/>
      <c r="AK942" s="50"/>
    </row>
    <row r="943" spans="1:37" ht="13.2">
      <c r="A943" s="33"/>
      <c r="B943" s="34"/>
      <c r="C943" s="4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50"/>
      <c r="AB943" s="50"/>
      <c r="AC943" s="50"/>
      <c r="AD943" s="50"/>
      <c r="AE943" s="50"/>
      <c r="AF943" s="50"/>
      <c r="AG943" s="50"/>
      <c r="AH943" s="50"/>
      <c r="AI943" s="50"/>
      <c r="AJ943" s="50"/>
      <c r="AK943" s="50"/>
    </row>
    <row r="944" spans="1:37" ht="13.2">
      <c r="A944" s="33"/>
      <c r="B944" s="34"/>
      <c r="C944" s="4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50"/>
      <c r="AB944" s="50"/>
      <c r="AC944" s="50"/>
      <c r="AD944" s="50"/>
      <c r="AE944" s="50"/>
      <c r="AF944" s="50"/>
      <c r="AG944" s="50"/>
      <c r="AH944" s="50"/>
      <c r="AI944" s="50"/>
      <c r="AJ944" s="50"/>
      <c r="AK944" s="50"/>
    </row>
    <row r="945" spans="1:37" ht="13.2">
      <c r="A945" s="33"/>
      <c r="B945" s="34"/>
      <c r="C945" s="4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50"/>
      <c r="AB945" s="50"/>
      <c r="AC945" s="50"/>
      <c r="AD945" s="50"/>
      <c r="AE945" s="50"/>
      <c r="AF945" s="50"/>
      <c r="AG945" s="50"/>
      <c r="AH945" s="50"/>
      <c r="AI945" s="50"/>
      <c r="AJ945" s="50"/>
      <c r="AK945" s="50"/>
    </row>
    <row r="946" spans="1:37" ht="13.2">
      <c r="A946" s="33"/>
      <c r="B946" s="34"/>
      <c r="C946" s="4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50"/>
      <c r="AB946" s="50"/>
      <c r="AC946" s="50"/>
      <c r="AD946" s="50"/>
      <c r="AE946" s="50"/>
      <c r="AF946" s="50"/>
      <c r="AG946" s="50"/>
      <c r="AH946" s="50"/>
      <c r="AI946" s="50"/>
      <c r="AJ946" s="50"/>
      <c r="AK946" s="50"/>
    </row>
    <row r="947" spans="1:37" ht="13.2">
      <c r="A947" s="33"/>
      <c r="B947" s="34"/>
      <c r="C947" s="4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50"/>
      <c r="AB947" s="50"/>
      <c r="AC947" s="50"/>
      <c r="AD947" s="50"/>
      <c r="AE947" s="50"/>
      <c r="AF947" s="50"/>
      <c r="AG947" s="50"/>
      <c r="AH947" s="50"/>
      <c r="AI947" s="50"/>
      <c r="AJ947" s="50"/>
      <c r="AK947" s="50"/>
    </row>
    <row r="948" spans="1:37" ht="13.2">
      <c r="A948" s="33"/>
      <c r="B948" s="34"/>
      <c r="C948" s="4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50"/>
      <c r="AB948" s="50"/>
      <c r="AC948" s="50"/>
      <c r="AD948" s="50"/>
      <c r="AE948" s="50"/>
      <c r="AF948" s="50"/>
      <c r="AG948" s="50"/>
      <c r="AH948" s="50"/>
      <c r="AI948" s="50"/>
      <c r="AJ948" s="50"/>
      <c r="AK948" s="50"/>
    </row>
    <row r="949" spans="1:37" ht="13.2">
      <c r="A949" s="33"/>
      <c r="B949" s="34"/>
      <c r="C949" s="4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50"/>
      <c r="AB949" s="50"/>
      <c r="AC949" s="50"/>
      <c r="AD949" s="50"/>
      <c r="AE949" s="50"/>
      <c r="AF949" s="50"/>
      <c r="AG949" s="50"/>
      <c r="AH949" s="50"/>
      <c r="AI949" s="50"/>
      <c r="AJ949" s="50"/>
      <c r="AK949" s="50"/>
    </row>
    <row r="950" spans="1:37" ht="13.2">
      <c r="A950" s="33"/>
      <c r="B950" s="34"/>
      <c r="C950" s="4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50"/>
      <c r="AB950" s="50"/>
      <c r="AC950" s="50"/>
      <c r="AD950" s="50"/>
      <c r="AE950" s="50"/>
      <c r="AF950" s="50"/>
      <c r="AG950" s="50"/>
      <c r="AH950" s="50"/>
      <c r="AI950" s="50"/>
      <c r="AJ950" s="50"/>
      <c r="AK950" s="50"/>
    </row>
    <row r="951" spans="1:37" ht="13.2">
      <c r="A951" s="33"/>
      <c r="B951" s="34"/>
      <c r="C951" s="4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50"/>
      <c r="AB951" s="50"/>
      <c r="AC951" s="50"/>
      <c r="AD951" s="50"/>
      <c r="AE951" s="50"/>
      <c r="AF951" s="50"/>
      <c r="AG951" s="50"/>
      <c r="AH951" s="50"/>
      <c r="AI951" s="50"/>
      <c r="AJ951" s="50"/>
      <c r="AK951" s="50"/>
    </row>
    <row r="952" spans="1:37" ht="13.2">
      <c r="A952" s="33"/>
      <c r="B952" s="34"/>
      <c r="C952" s="4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50"/>
      <c r="AB952" s="50"/>
      <c r="AC952" s="50"/>
      <c r="AD952" s="50"/>
      <c r="AE952" s="50"/>
      <c r="AF952" s="50"/>
      <c r="AG952" s="50"/>
      <c r="AH952" s="50"/>
      <c r="AI952" s="50"/>
      <c r="AJ952" s="50"/>
      <c r="AK952" s="50"/>
    </row>
    <row r="953" spans="1:37" ht="13.2">
      <c r="A953" s="33"/>
      <c r="B953" s="34"/>
      <c r="C953" s="4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50"/>
      <c r="AB953" s="50"/>
      <c r="AC953" s="50"/>
      <c r="AD953" s="50"/>
      <c r="AE953" s="50"/>
      <c r="AF953" s="50"/>
      <c r="AG953" s="50"/>
      <c r="AH953" s="50"/>
      <c r="AI953" s="50"/>
      <c r="AJ953" s="50"/>
      <c r="AK953" s="50"/>
    </row>
    <row r="954" spans="1:37" ht="13.2">
      <c r="A954" s="33"/>
      <c r="B954" s="34"/>
      <c r="C954" s="4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50"/>
      <c r="AB954" s="50"/>
      <c r="AC954" s="50"/>
      <c r="AD954" s="50"/>
      <c r="AE954" s="50"/>
      <c r="AF954" s="50"/>
      <c r="AG954" s="50"/>
      <c r="AH954" s="50"/>
      <c r="AI954" s="50"/>
      <c r="AJ954" s="50"/>
      <c r="AK954" s="50"/>
    </row>
    <row r="955" spans="1:37" ht="13.2">
      <c r="A955" s="33"/>
      <c r="B955" s="34"/>
      <c r="C955" s="4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50"/>
      <c r="AB955" s="50"/>
      <c r="AC955" s="50"/>
      <c r="AD955" s="50"/>
      <c r="AE955" s="50"/>
      <c r="AF955" s="50"/>
      <c r="AG955" s="50"/>
      <c r="AH955" s="50"/>
      <c r="AI955" s="50"/>
      <c r="AJ955" s="50"/>
      <c r="AK955" s="50"/>
    </row>
    <row r="956" spans="1:37" ht="13.2">
      <c r="A956" s="33"/>
      <c r="B956" s="34"/>
      <c r="C956" s="4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50"/>
      <c r="AB956" s="50"/>
      <c r="AC956" s="50"/>
      <c r="AD956" s="50"/>
      <c r="AE956" s="50"/>
      <c r="AF956" s="50"/>
      <c r="AG956" s="50"/>
      <c r="AH956" s="50"/>
      <c r="AI956" s="50"/>
      <c r="AJ956" s="50"/>
      <c r="AK956" s="50"/>
    </row>
    <row r="957" spans="1:37" ht="13.2">
      <c r="A957" s="33"/>
      <c r="B957" s="34"/>
      <c r="C957" s="4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50"/>
      <c r="AB957" s="50"/>
      <c r="AC957" s="50"/>
      <c r="AD957" s="50"/>
      <c r="AE957" s="50"/>
      <c r="AF957" s="50"/>
      <c r="AG957" s="50"/>
      <c r="AH957" s="50"/>
      <c r="AI957" s="50"/>
      <c r="AJ957" s="50"/>
      <c r="AK957" s="50"/>
    </row>
    <row r="958" spans="1:37" ht="13.2">
      <c r="A958" s="33"/>
      <c r="B958" s="34"/>
      <c r="C958" s="4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50"/>
      <c r="AB958" s="50"/>
      <c r="AC958" s="50"/>
      <c r="AD958" s="50"/>
      <c r="AE958" s="50"/>
      <c r="AF958" s="50"/>
      <c r="AG958" s="50"/>
      <c r="AH958" s="50"/>
      <c r="AI958" s="50"/>
      <c r="AJ958" s="50"/>
      <c r="AK958" s="50"/>
    </row>
    <row r="959" spans="1:37" ht="13.2">
      <c r="A959" s="33"/>
      <c r="B959" s="34"/>
      <c r="C959" s="4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50"/>
      <c r="AB959" s="50"/>
      <c r="AC959" s="50"/>
      <c r="AD959" s="50"/>
      <c r="AE959" s="50"/>
      <c r="AF959" s="50"/>
      <c r="AG959" s="50"/>
      <c r="AH959" s="50"/>
      <c r="AI959" s="50"/>
      <c r="AJ959" s="50"/>
      <c r="AK959" s="50"/>
    </row>
    <row r="960" spans="1:37" ht="13.2">
      <c r="A960" s="33"/>
      <c r="B960" s="34"/>
      <c r="C960" s="4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50"/>
      <c r="AB960" s="50"/>
      <c r="AC960" s="50"/>
      <c r="AD960" s="50"/>
      <c r="AE960" s="50"/>
      <c r="AF960" s="50"/>
      <c r="AG960" s="50"/>
      <c r="AH960" s="50"/>
      <c r="AI960" s="50"/>
      <c r="AJ960" s="50"/>
      <c r="AK960" s="50"/>
    </row>
    <row r="961" spans="1:37" ht="13.2">
      <c r="A961" s="33"/>
      <c r="B961" s="34"/>
      <c r="C961" s="4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50"/>
      <c r="AB961" s="50"/>
      <c r="AC961" s="50"/>
      <c r="AD961" s="50"/>
      <c r="AE961" s="50"/>
      <c r="AF961" s="50"/>
      <c r="AG961" s="50"/>
      <c r="AH961" s="50"/>
      <c r="AI961" s="50"/>
      <c r="AJ961" s="50"/>
      <c r="AK961" s="50"/>
    </row>
    <row r="962" spans="1:37" ht="13.2">
      <c r="A962" s="33"/>
      <c r="B962" s="34"/>
      <c r="C962" s="4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50"/>
      <c r="AB962" s="50"/>
      <c r="AC962" s="50"/>
      <c r="AD962" s="50"/>
      <c r="AE962" s="50"/>
      <c r="AF962" s="50"/>
      <c r="AG962" s="50"/>
      <c r="AH962" s="50"/>
      <c r="AI962" s="50"/>
      <c r="AJ962" s="50"/>
      <c r="AK962" s="50"/>
    </row>
    <row r="963" spans="1:37" ht="13.2">
      <c r="A963" s="33"/>
      <c r="B963" s="34"/>
      <c r="C963" s="4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50"/>
      <c r="AB963" s="50"/>
      <c r="AC963" s="50"/>
      <c r="AD963" s="50"/>
      <c r="AE963" s="50"/>
      <c r="AF963" s="50"/>
      <c r="AG963" s="50"/>
      <c r="AH963" s="50"/>
      <c r="AI963" s="50"/>
      <c r="AJ963" s="50"/>
      <c r="AK963" s="50"/>
    </row>
    <row r="964" spans="1:37" ht="13.2">
      <c r="A964" s="33"/>
      <c r="B964" s="34"/>
      <c r="C964" s="4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50"/>
      <c r="AB964" s="50"/>
      <c r="AC964" s="50"/>
      <c r="AD964" s="50"/>
      <c r="AE964" s="50"/>
      <c r="AF964" s="50"/>
      <c r="AG964" s="50"/>
      <c r="AH964" s="50"/>
      <c r="AI964" s="50"/>
      <c r="AJ964" s="50"/>
      <c r="AK964" s="50"/>
    </row>
    <row r="965" spans="1:37" ht="13.2">
      <c r="A965" s="33"/>
      <c r="B965" s="34"/>
      <c r="C965" s="4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50"/>
      <c r="AB965" s="50"/>
      <c r="AC965" s="50"/>
      <c r="AD965" s="50"/>
      <c r="AE965" s="50"/>
      <c r="AF965" s="50"/>
      <c r="AG965" s="50"/>
      <c r="AH965" s="50"/>
      <c r="AI965" s="50"/>
      <c r="AJ965" s="50"/>
      <c r="AK965" s="50"/>
    </row>
    <row r="966" spans="1:37" ht="13.2">
      <c r="A966" s="33"/>
      <c r="B966" s="34"/>
      <c r="C966" s="4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50"/>
      <c r="AB966" s="50"/>
      <c r="AC966" s="50"/>
      <c r="AD966" s="50"/>
      <c r="AE966" s="50"/>
      <c r="AF966" s="50"/>
      <c r="AG966" s="50"/>
      <c r="AH966" s="50"/>
      <c r="AI966" s="50"/>
      <c r="AJ966" s="50"/>
      <c r="AK966" s="50"/>
    </row>
    <row r="967" spans="1:37" ht="13.2">
      <c r="A967" s="33"/>
      <c r="B967" s="34"/>
      <c r="C967" s="4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50"/>
      <c r="AB967" s="50"/>
      <c r="AC967" s="50"/>
      <c r="AD967" s="50"/>
      <c r="AE967" s="50"/>
      <c r="AF967" s="50"/>
      <c r="AG967" s="50"/>
      <c r="AH967" s="50"/>
      <c r="AI967" s="50"/>
      <c r="AJ967" s="50"/>
      <c r="AK967" s="50"/>
    </row>
    <row r="968" spans="1:37" ht="13.2">
      <c r="A968" s="33"/>
      <c r="B968" s="34"/>
      <c r="C968" s="4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50"/>
      <c r="AB968" s="50"/>
      <c r="AC968" s="50"/>
      <c r="AD968" s="50"/>
      <c r="AE968" s="50"/>
      <c r="AF968" s="50"/>
      <c r="AG968" s="50"/>
      <c r="AH968" s="50"/>
      <c r="AI968" s="50"/>
      <c r="AJ968" s="50"/>
      <c r="AK968" s="50"/>
    </row>
    <row r="969" spans="1:37" ht="13.2">
      <c r="A969" s="33"/>
      <c r="B969" s="34"/>
      <c r="C969" s="4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50"/>
      <c r="AB969" s="50"/>
      <c r="AC969" s="50"/>
      <c r="AD969" s="50"/>
      <c r="AE969" s="50"/>
      <c r="AF969" s="50"/>
      <c r="AG969" s="50"/>
      <c r="AH969" s="50"/>
      <c r="AI969" s="50"/>
      <c r="AJ969" s="50"/>
      <c r="AK969" s="50"/>
    </row>
    <row r="970" spans="1:37" ht="13.2">
      <c r="A970" s="33"/>
      <c r="B970" s="34"/>
      <c r="C970" s="4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50"/>
      <c r="AB970" s="50"/>
      <c r="AC970" s="50"/>
      <c r="AD970" s="50"/>
      <c r="AE970" s="50"/>
      <c r="AF970" s="50"/>
      <c r="AG970" s="50"/>
      <c r="AH970" s="50"/>
      <c r="AI970" s="50"/>
      <c r="AJ970" s="50"/>
      <c r="AK970" s="50"/>
    </row>
    <row r="971" spans="1:37" ht="13.2">
      <c r="A971" s="33"/>
      <c r="B971" s="34"/>
      <c r="C971" s="4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50"/>
      <c r="AB971" s="50"/>
      <c r="AC971" s="50"/>
      <c r="AD971" s="50"/>
      <c r="AE971" s="50"/>
      <c r="AF971" s="50"/>
      <c r="AG971" s="50"/>
      <c r="AH971" s="50"/>
      <c r="AI971" s="50"/>
      <c r="AJ971" s="50"/>
      <c r="AK971" s="50"/>
    </row>
    <row r="972" spans="1:37" ht="13.2">
      <c r="A972" s="33"/>
      <c r="B972" s="34"/>
      <c r="C972" s="4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50"/>
      <c r="AB972" s="50"/>
      <c r="AC972" s="50"/>
      <c r="AD972" s="50"/>
      <c r="AE972" s="50"/>
      <c r="AF972" s="50"/>
      <c r="AG972" s="50"/>
      <c r="AH972" s="50"/>
      <c r="AI972" s="50"/>
      <c r="AJ972" s="50"/>
      <c r="AK972" s="50"/>
    </row>
    <row r="973" spans="1:37" ht="13.2">
      <c r="A973" s="33"/>
      <c r="B973" s="34"/>
      <c r="C973" s="4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50"/>
      <c r="AB973" s="50"/>
      <c r="AC973" s="50"/>
      <c r="AD973" s="50"/>
      <c r="AE973" s="50"/>
      <c r="AF973" s="50"/>
      <c r="AG973" s="50"/>
      <c r="AH973" s="50"/>
      <c r="AI973" s="50"/>
      <c r="AJ973" s="50"/>
      <c r="AK973" s="50"/>
    </row>
    <row r="974" spans="1:37" ht="13.2">
      <c r="A974" s="33"/>
      <c r="B974" s="34"/>
      <c r="C974" s="4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50"/>
      <c r="AB974" s="50"/>
      <c r="AC974" s="50"/>
      <c r="AD974" s="50"/>
      <c r="AE974" s="50"/>
      <c r="AF974" s="50"/>
      <c r="AG974" s="50"/>
      <c r="AH974" s="50"/>
      <c r="AI974" s="50"/>
      <c r="AJ974" s="50"/>
      <c r="AK974" s="50"/>
    </row>
    <row r="975" spans="1:37" ht="13.2">
      <c r="A975" s="33"/>
      <c r="B975" s="34"/>
      <c r="C975" s="4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50"/>
      <c r="AB975" s="50"/>
      <c r="AC975" s="50"/>
      <c r="AD975" s="50"/>
      <c r="AE975" s="50"/>
      <c r="AF975" s="50"/>
      <c r="AG975" s="50"/>
      <c r="AH975" s="50"/>
      <c r="AI975" s="50"/>
      <c r="AJ975" s="50"/>
      <c r="AK975" s="50"/>
    </row>
    <row r="976" spans="1:37" ht="13.2">
      <c r="A976" s="33"/>
      <c r="B976" s="34"/>
      <c r="C976" s="4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50"/>
      <c r="AB976" s="50"/>
      <c r="AC976" s="50"/>
      <c r="AD976" s="50"/>
      <c r="AE976" s="50"/>
      <c r="AF976" s="50"/>
      <c r="AG976" s="50"/>
      <c r="AH976" s="50"/>
      <c r="AI976" s="50"/>
      <c r="AJ976" s="50"/>
      <c r="AK976" s="50"/>
    </row>
    <row r="977" spans="1:37" ht="13.2">
      <c r="A977" s="33"/>
      <c r="B977" s="34"/>
      <c r="C977" s="4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50"/>
      <c r="AB977" s="50"/>
      <c r="AC977" s="50"/>
      <c r="AD977" s="50"/>
      <c r="AE977" s="50"/>
      <c r="AF977" s="50"/>
      <c r="AG977" s="50"/>
      <c r="AH977" s="50"/>
      <c r="AI977" s="50"/>
      <c r="AJ977" s="50"/>
      <c r="AK977" s="50"/>
    </row>
    <row r="978" spans="1:37" ht="13.2">
      <c r="A978" s="33"/>
      <c r="B978" s="34"/>
      <c r="C978" s="4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50"/>
      <c r="AB978" s="50"/>
      <c r="AC978" s="50"/>
      <c r="AD978" s="50"/>
      <c r="AE978" s="50"/>
      <c r="AF978" s="50"/>
      <c r="AG978" s="50"/>
      <c r="AH978" s="50"/>
      <c r="AI978" s="50"/>
      <c r="AJ978" s="50"/>
      <c r="AK978" s="50"/>
    </row>
    <row r="979" spans="1:37" ht="13.2">
      <c r="A979" s="33"/>
      <c r="B979" s="34"/>
      <c r="C979" s="4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50"/>
      <c r="AB979" s="50"/>
      <c r="AC979" s="50"/>
      <c r="AD979" s="50"/>
      <c r="AE979" s="50"/>
      <c r="AF979" s="50"/>
      <c r="AG979" s="50"/>
      <c r="AH979" s="50"/>
      <c r="AI979" s="50"/>
      <c r="AJ979" s="50"/>
      <c r="AK979" s="50"/>
    </row>
    <row r="980" spans="1:37" ht="13.2">
      <c r="A980" s="33"/>
      <c r="B980" s="34"/>
      <c r="C980" s="4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50"/>
      <c r="AB980" s="50"/>
      <c r="AC980" s="50"/>
      <c r="AD980" s="50"/>
      <c r="AE980" s="50"/>
      <c r="AF980" s="50"/>
      <c r="AG980" s="50"/>
      <c r="AH980" s="50"/>
      <c r="AI980" s="50"/>
      <c r="AJ980" s="50"/>
      <c r="AK980" s="50"/>
    </row>
    <row r="981" spans="1:37" ht="13.2">
      <c r="A981" s="33"/>
      <c r="B981" s="34"/>
      <c r="C981" s="4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50"/>
      <c r="AB981" s="50"/>
      <c r="AC981" s="50"/>
      <c r="AD981" s="50"/>
      <c r="AE981" s="50"/>
      <c r="AF981" s="50"/>
      <c r="AG981" s="50"/>
      <c r="AH981" s="50"/>
      <c r="AI981" s="50"/>
      <c r="AJ981" s="50"/>
      <c r="AK981" s="50"/>
    </row>
    <row r="982" spans="1:37" ht="13.2">
      <c r="A982" s="33"/>
      <c r="B982" s="34"/>
      <c r="C982" s="4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50"/>
      <c r="AB982" s="50"/>
      <c r="AC982" s="50"/>
      <c r="AD982" s="50"/>
      <c r="AE982" s="50"/>
      <c r="AF982" s="50"/>
      <c r="AG982" s="50"/>
      <c r="AH982" s="50"/>
      <c r="AI982" s="50"/>
      <c r="AJ982" s="50"/>
      <c r="AK982" s="50"/>
    </row>
    <row r="983" spans="1:37" ht="13.2">
      <c r="A983" s="33"/>
      <c r="B983" s="34"/>
      <c r="C983" s="4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50"/>
      <c r="AB983" s="50"/>
      <c r="AC983" s="50"/>
      <c r="AD983" s="50"/>
      <c r="AE983" s="50"/>
      <c r="AF983" s="50"/>
      <c r="AG983" s="50"/>
      <c r="AH983" s="50"/>
      <c r="AI983" s="50"/>
      <c r="AJ983" s="50"/>
      <c r="AK983" s="50"/>
    </row>
    <row r="984" spans="1:37" ht="13.2">
      <c r="A984" s="33"/>
      <c r="B984" s="34"/>
      <c r="C984" s="4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50"/>
      <c r="AB984" s="50"/>
      <c r="AC984" s="50"/>
      <c r="AD984" s="50"/>
      <c r="AE984" s="50"/>
      <c r="AF984" s="50"/>
      <c r="AG984" s="50"/>
      <c r="AH984" s="50"/>
      <c r="AI984" s="50"/>
      <c r="AJ984" s="50"/>
      <c r="AK984" s="50"/>
    </row>
    <row r="985" spans="1:37" ht="13.2">
      <c r="A985" s="33"/>
      <c r="B985" s="34"/>
      <c r="C985" s="4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50"/>
      <c r="AB985" s="50"/>
      <c r="AC985" s="50"/>
      <c r="AD985" s="50"/>
      <c r="AE985" s="50"/>
      <c r="AF985" s="50"/>
      <c r="AG985" s="50"/>
      <c r="AH985" s="50"/>
      <c r="AI985" s="50"/>
      <c r="AJ985" s="50"/>
      <c r="AK985" s="50"/>
    </row>
    <row r="986" spans="1:37" ht="13.2">
      <c r="A986" s="33"/>
      <c r="B986" s="34"/>
      <c r="C986" s="4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50"/>
      <c r="AB986" s="50"/>
      <c r="AC986" s="50"/>
      <c r="AD986" s="50"/>
      <c r="AE986" s="50"/>
      <c r="AF986" s="50"/>
      <c r="AG986" s="50"/>
      <c r="AH986" s="50"/>
      <c r="AI986" s="50"/>
      <c r="AJ986" s="50"/>
      <c r="AK986" s="50"/>
    </row>
    <row r="987" spans="1:37" ht="13.2">
      <c r="A987" s="33"/>
      <c r="B987" s="34"/>
      <c r="C987" s="4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50"/>
      <c r="AB987" s="50"/>
      <c r="AC987" s="50"/>
      <c r="AD987" s="50"/>
      <c r="AE987" s="50"/>
      <c r="AF987" s="50"/>
      <c r="AG987" s="50"/>
      <c r="AH987" s="50"/>
      <c r="AI987" s="50"/>
      <c r="AJ987" s="50"/>
      <c r="AK987" s="50"/>
    </row>
    <row r="988" spans="1:37" ht="13.2">
      <c r="A988" s="33"/>
      <c r="B988" s="34"/>
      <c r="C988" s="4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50"/>
      <c r="AB988" s="50"/>
      <c r="AC988" s="50"/>
      <c r="AD988" s="50"/>
      <c r="AE988" s="50"/>
      <c r="AF988" s="50"/>
      <c r="AG988" s="50"/>
      <c r="AH988" s="50"/>
      <c r="AI988" s="50"/>
      <c r="AJ988" s="50"/>
      <c r="AK988" s="50"/>
    </row>
    <row r="989" spans="1:37" ht="13.2">
      <c r="A989" s="33"/>
      <c r="B989" s="34"/>
      <c r="C989" s="4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50"/>
      <c r="AB989" s="50"/>
      <c r="AC989" s="50"/>
      <c r="AD989" s="50"/>
      <c r="AE989" s="50"/>
      <c r="AF989" s="50"/>
      <c r="AG989" s="50"/>
      <c r="AH989" s="50"/>
      <c r="AI989" s="50"/>
      <c r="AJ989" s="50"/>
      <c r="AK989" s="50"/>
    </row>
    <row r="990" spans="1:37" ht="13.2">
      <c r="A990" s="33"/>
      <c r="B990" s="34"/>
      <c r="C990" s="4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50"/>
      <c r="AB990" s="50"/>
      <c r="AC990" s="50"/>
      <c r="AD990" s="50"/>
      <c r="AE990" s="50"/>
      <c r="AF990" s="50"/>
      <c r="AG990" s="50"/>
      <c r="AH990" s="50"/>
      <c r="AI990" s="50"/>
      <c r="AJ990" s="50"/>
      <c r="AK990" s="50"/>
    </row>
    <row r="991" spans="1:37" ht="13.2">
      <c r="A991" s="33"/>
      <c r="B991" s="34"/>
      <c r="C991" s="4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50"/>
      <c r="AB991" s="50"/>
      <c r="AC991" s="50"/>
      <c r="AD991" s="50"/>
      <c r="AE991" s="50"/>
      <c r="AF991" s="50"/>
      <c r="AG991" s="50"/>
      <c r="AH991" s="50"/>
      <c r="AI991" s="50"/>
      <c r="AJ991" s="50"/>
      <c r="AK991" s="50"/>
    </row>
    <row r="992" spans="1:37" ht="13.2">
      <c r="A992" s="33"/>
      <c r="B992" s="34"/>
      <c r="C992" s="4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50"/>
      <c r="AB992" s="50"/>
      <c r="AC992" s="50"/>
      <c r="AD992" s="50"/>
      <c r="AE992" s="50"/>
      <c r="AF992" s="50"/>
      <c r="AG992" s="50"/>
      <c r="AH992" s="50"/>
      <c r="AI992" s="50"/>
      <c r="AJ992" s="50"/>
      <c r="AK992" s="50"/>
    </row>
    <row r="993" spans="1:37" ht="13.2">
      <c r="A993" s="33"/>
      <c r="B993" s="34"/>
      <c r="C993" s="4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50"/>
      <c r="AB993" s="50"/>
      <c r="AC993" s="50"/>
      <c r="AD993" s="50"/>
      <c r="AE993" s="50"/>
      <c r="AF993" s="50"/>
      <c r="AG993" s="50"/>
      <c r="AH993" s="50"/>
      <c r="AI993" s="50"/>
      <c r="AJ993" s="50"/>
      <c r="AK993" s="50"/>
    </row>
    <row r="994" spans="1:37" ht="13.2">
      <c r="A994" s="33"/>
      <c r="B994" s="34"/>
      <c r="C994" s="4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50"/>
      <c r="AB994" s="50"/>
      <c r="AC994" s="50"/>
      <c r="AD994" s="50"/>
      <c r="AE994" s="50"/>
      <c r="AF994" s="50"/>
      <c r="AG994" s="50"/>
      <c r="AH994" s="50"/>
      <c r="AI994" s="50"/>
      <c r="AJ994" s="50"/>
      <c r="AK994" s="50"/>
    </row>
    <row r="995" spans="1:37" ht="13.2">
      <c r="A995" s="33"/>
      <c r="B995" s="34"/>
      <c r="C995" s="4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50"/>
      <c r="AB995" s="50"/>
      <c r="AC995" s="50"/>
      <c r="AD995" s="50"/>
      <c r="AE995" s="50"/>
      <c r="AF995" s="50"/>
      <c r="AG995" s="50"/>
      <c r="AH995" s="50"/>
      <c r="AI995" s="50"/>
      <c r="AJ995" s="50"/>
      <c r="AK995" s="50"/>
    </row>
    <row r="996" spans="1:37" ht="13.2">
      <c r="A996" s="33"/>
      <c r="B996" s="34"/>
      <c r="C996" s="4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50"/>
      <c r="AB996" s="50"/>
      <c r="AC996" s="50"/>
      <c r="AD996" s="50"/>
      <c r="AE996" s="50"/>
      <c r="AF996" s="50"/>
      <c r="AG996" s="50"/>
      <c r="AH996" s="50"/>
      <c r="AI996" s="50"/>
      <c r="AJ996" s="50"/>
      <c r="AK996" s="50"/>
    </row>
    <row r="997" spans="1:37" ht="13.2">
      <c r="A997" s="33"/>
      <c r="B997" s="34"/>
      <c r="C997" s="4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50"/>
      <c r="AB997" s="50"/>
      <c r="AC997" s="50"/>
      <c r="AD997" s="50"/>
      <c r="AE997" s="50"/>
      <c r="AF997" s="50"/>
      <c r="AG997" s="50"/>
      <c r="AH997" s="50"/>
      <c r="AI997" s="50"/>
      <c r="AJ997" s="50"/>
      <c r="AK997" s="50"/>
    </row>
    <row r="998" spans="1:37" ht="13.2">
      <c r="A998" s="33"/>
      <c r="B998" s="34"/>
      <c r="C998" s="4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50"/>
      <c r="AB998" s="50"/>
      <c r="AC998" s="50"/>
      <c r="AD998" s="50"/>
      <c r="AE998" s="50"/>
      <c r="AF998" s="50"/>
      <c r="AG998" s="50"/>
      <c r="AH998" s="50"/>
      <c r="AI998" s="50"/>
      <c r="AJ998" s="50"/>
      <c r="AK998" s="50"/>
    </row>
    <row r="999" spans="1:37" ht="13.2">
      <c r="A999" s="33"/>
      <c r="B999" s="34"/>
      <c r="C999" s="4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50"/>
      <c r="AB999" s="50"/>
      <c r="AC999" s="50"/>
      <c r="AD999" s="50"/>
      <c r="AE999" s="50"/>
      <c r="AF999" s="50"/>
      <c r="AG999" s="50"/>
      <c r="AH999" s="50"/>
      <c r="AI999" s="50"/>
      <c r="AJ999" s="50"/>
      <c r="AK999" s="50"/>
    </row>
    <row r="1000" spans="1:37" ht="13.2">
      <c r="A1000" s="33"/>
      <c r="B1000" s="34"/>
      <c r="C1000" s="4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50"/>
      <c r="AB1000" s="50"/>
      <c r="AC1000" s="50"/>
      <c r="AD1000" s="50"/>
      <c r="AE1000" s="50"/>
      <c r="AF1000" s="50"/>
      <c r="AG1000" s="50"/>
      <c r="AH1000" s="50"/>
      <c r="AI1000" s="50"/>
      <c r="AJ1000" s="50"/>
      <c r="AK1000" s="50"/>
    </row>
    <row r="1001" spans="1:37" ht="13.2">
      <c r="A1001" s="33"/>
      <c r="B1001" s="34"/>
      <c r="C1001" s="4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50"/>
      <c r="AB1001" s="50"/>
      <c r="AC1001" s="50"/>
      <c r="AD1001" s="50"/>
      <c r="AE1001" s="50"/>
      <c r="AF1001" s="50"/>
      <c r="AG1001" s="50"/>
      <c r="AH1001" s="50"/>
      <c r="AI1001" s="50"/>
      <c r="AJ1001" s="50"/>
      <c r="AK1001" s="50"/>
    </row>
    <row r="1002" spans="1:37" ht="13.2">
      <c r="A1002" s="33"/>
      <c r="B1002" s="34"/>
      <c r="C1002" s="4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50"/>
      <c r="AB1002" s="50"/>
      <c r="AC1002" s="50"/>
      <c r="AD1002" s="50"/>
      <c r="AE1002" s="50"/>
      <c r="AF1002" s="50"/>
      <c r="AG1002" s="50"/>
      <c r="AH1002" s="50"/>
      <c r="AI1002" s="50"/>
      <c r="AJ1002" s="50"/>
      <c r="AK1002" s="50"/>
    </row>
    <row r="1003" spans="1:37" ht="13.2">
      <c r="A1003" s="33"/>
      <c r="B1003" s="34"/>
      <c r="C1003" s="4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50"/>
      <c r="AB1003" s="50"/>
      <c r="AC1003" s="50"/>
      <c r="AD1003" s="50"/>
      <c r="AE1003" s="50"/>
      <c r="AF1003" s="50"/>
      <c r="AG1003" s="50"/>
      <c r="AH1003" s="50"/>
      <c r="AI1003" s="50"/>
      <c r="AJ1003" s="50"/>
      <c r="AK1003" s="50"/>
    </row>
    <row r="1004" spans="1:37" ht="13.2">
      <c r="A1004" s="33"/>
      <c r="B1004" s="34"/>
      <c r="C1004" s="4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50"/>
      <c r="AB1004" s="50"/>
      <c r="AC1004" s="50"/>
      <c r="AD1004" s="50"/>
      <c r="AE1004" s="50"/>
      <c r="AF1004" s="50"/>
      <c r="AG1004" s="50"/>
      <c r="AH1004" s="50"/>
      <c r="AI1004" s="50"/>
      <c r="AJ1004" s="50"/>
      <c r="AK1004" s="50"/>
    </row>
    <row r="1005" spans="1:37" ht="13.2">
      <c r="A1005" s="33"/>
      <c r="B1005" s="34"/>
      <c r="C1005" s="4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50"/>
      <c r="AB1005" s="50"/>
      <c r="AC1005" s="50"/>
      <c r="AD1005" s="50"/>
      <c r="AE1005" s="50"/>
      <c r="AF1005" s="50"/>
      <c r="AG1005" s="50"/>
      <c r="AH1005" s="50"/>
      <c r="AI1005" s="50"/>
      <c r="AJ1005" s="50"/>
      <c r="AK1005" s="50"/>
    </row>
    <row r="1006" spans="1:37" ht="13.2">
      <c r="A1006" s="33"/>
      <c r="B1006" s="34"/>
      <c r="C1006" s="4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50"/>
      <c r="AB1006" s="50"/>
      <c r="AC1006" s="50"/>
      <c r="AD1006" s="50"/>
      <c r="AE1006" s="50"/>
      <c r="AF1006" s="50"/>
      <c r="AG1006" s="50"/>
      <c r="AH1006" s="50"/>
      <c r="AI1006" s="50"/>
      <c r="AJ1006" s="50"/>
      <c r="AK1006" s="50"/>
    </row>
  </sheetData>
  <mergeCells count="18">
    <mergeCell ref="B15:B18"/>
    <mergeCell ref="B9:B14"/>
    <mergeCell ref="K31:N31"/>
    <mergeCell ref="D31:J31"/>
    <mergeCell ref="B19:B21"/>
    <mergeCell ref="B22:B26"/>
    <mergeCell ref="B27:B29"/>
    <mergeCell ref="AK1:AK6"/>
    <mergeCell ref="AJ1:AJ6"/>
    <mergeCell ref="AA7:AD7"/>
    <mergeCell ref="O31:Q31"/>
    <mergeCell ref="R31:V31"/>
    <mergeCell ref="W31:Y31"/>
    <mergeCell ref="AH1:AH6"/>
    <mergeCell ref="AG1:AG6"/>
    <mergeCell ref="AE1:AE6"/>
    <mergeCell ref="AF1:AF6"/>
    <mergeCell ref="AI1:AI6"/>
  </mergeCells>
  <conditionalFormatting sqref="D9:S29 T9:X18 Y9:Z29 U21:U29 X21:X29 T22:T29 V22:W29 AA27:AA29">
    <cfRule type="containsText" dxfId="3" priority="1" operator="containsText" text="1">
      <formula>NOT(ISERROR(SEARCH(("1"),(D9))))</formula>
    </cfRule>
  </conditionalFormatting>
  <conditionalFormatting sqref="D9:S29 T9:X18 Y9:Y29 U21:U29 X21:X29 T22:T29 V22:W29">
    <cfRule type="containsText" dxfId="2" priority="2" operator="containsText" text="2">
      <formula>NOT(ISERROR(SEARCH(("2"),(D9))))</formula>
    </cfRule>
  </conditionalFormatting>
  <conditionalFormatting sqref="D9:S29 T9:X18 Y9:Y29 U21:U29 X21:X29 T22:T29 V22:W29">
    <cfRule type="containsText" dxfId="1" priority="3" operator="containsText" text="0">
      <formula>NOT(ISERROR(SEARCH(("0"),(D9))))</formula>
    </cfRule>
  </conditionalFormatting>
  <conditionalFormatting sqref="C3">
    <cfRule type="colorScale" priority="4">
      <colorScale>
        <cfvo type="min"/>
        <cfvo type="max"/>
        <color rgb="FF57BB8A"/>
        <color rgb="FFFFFFFF"/>
      </colorScale>
    </cfRule>
  </conditionalFormatting>
  <conditionalFormatting sqref="D9:S29 T9:X18 Y9:Y29 U21:U29 X21:X29 T22:T29 V22:W29">
    <cfRule type="containsText" dxfId="0" priority="5" operator="containsText" text="x">
      <formula>NOT(ISERROR(SEARCH(("x"),(D9))))</formula>
    </cfRule>
  </conditionalFormatting>
  <conditionalFormatting sqref="D30">
    <cfRule type="colorScale" priority="6">
      <colorScale>
        <cfvo type="min"/>
        <cfvo type="max"/>
        <color rgb="FF57BB8A"/>
        <color rgb="FFFFFFFF"/>
      </colorScale>
    </cfRule>
  </conditionalFormatting>
  <printOptions horizontalCentered="1"/>
  <pageMargins left="0.25" right="0.25" top="0.75" bottom="0.75" header="0.3" footer="0.3"/>
  <pageSetup paperSize="9" scale="61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PoR</vt:lpstr>
      <vt:lpstr>REL-Chart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Wahi</dc:creator>
  <cp:lastModifiedBy>Filip Zieliński</cp:lastModifiedBy>
  <cp:lastPrinted>2019-09-30T20:32:57Z</cp:lastPrinted>
  <dcterms:created xsi:type="dcterms:W3CDTF">2019-11-04T17:28:37Z</dcterms:created>
  <dcterms:modified xsi:type="dcterms:W3CDTF">2019-11-04T17:45:59Z</dcterms:modified>
</cp:coreProperties>
</file>