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llenbosch-my.sharepoint.com/personal/mgrobbelaar_sun_ac_za/Documents/InterLab ICP XRF/Results/Elemental Analysis/Reported Results/2022/"/>
    </mc:Choice>
  </mc:AlternateContent>
  <xr:revisionPtr revIDLastSave="63" documentId="8_{026EA834-F28B-4E29-B28F-E33A46BF60CA}" xr6:coauthVersionLast="47" xr6:coauthVersionMax="47" xr10:uidLastSave="{98CA1097-93E9-405B-AFE2-2B6CCD68C678}"/>
  <bookViews>
    <workbookView xWindow="-108" yWindow="-108" windowWidth="23256" windowHeight="12576" xr2:uid="{B45C59AF-FCB7-4CDC-8BAE-23F16A81C0D0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K37" i="1"/>
  <c r="J37" i="1"/>
  <c r="K38" i="1"/>
  <c r="J38" i="1"/>
  <c r="K27" i="1"/>
  <c r="J27" i="1"/>
  <c r="K26" i="1"/>
  <c r="E12" i="1"/>
  <c r="D12" i="1"/>
  <c r="K39" i="1" l="1"/>
  <c r="J39" i="1"/>
  <c r="J28" i="1"/>
  <c r="K28" i="1"/>
</calcChain>
</file>

<file path=xl/sharedStrings.xml><?xml version="1.0" encoding="utf-8"?>
<sst xmlns="http://schemas.openxmlformats.org/spreadsheetml/2006/main" count="320" uniqueCount="259">
  <si>
    <t>Name</t>
  </si>
  <si>
    <t>Weight (mg)</t>
  </si>
  <si>
    <t>N  [%]</t>
  </si>
  <si>
    <t>C  [%]</t>
  </si>
  <si>
    <t>QC value</t>
  </si>
  <si>
    <t xml:space="preserve"> Cert Ref Std  sulfamethazine</t>
  </si>
  <si>
    <t>sulfamethazine   Certified</t>
  </si>
  <si>
    <t>QC Analysed</t>
  </si>
  <si>
    <t>Sulfamethazine QC</t>
  </si>
  <si>
    <t>LOD</t>
  </si>
  <si>
    <t>%Recovery calculated</t>
  </si>
  <si>
    <t xml:space="preserve">*BDL - Below Detection Limit </t>
  </si>
  <si>
    <t>Aidan 1 A1</t>
  </si>
  <si>
    <t>sulfamethazine QC</t>
  </si>
  <si>
    <t>Aidan 1 A2</t>
  </si>
  <si>
    <t>Aidan 1 A3</t>
  </si>
  <si>
    <t>Aidan 1 A4</t>
  </si>
  <si>
    <t>Aidan 1 A5</t>
  </si>
  <si>
    <t>Aidan 1 A6</t>
  </si>
  <si>
    <t>Aidan 1 A7</t>
  </si>
  <si>
    <t>Aidan 1 A8</t>
  </si>
  <si>
    <t>Aidan 1 A9</t>
  </si>
  <si>
    <t>Aidan 1 A10</t>
  </si>
  <si>
    <t>Aidan 1 A11</t>
  </si>
  <si>
    <t>Aidan 1 A12</t>
  </si>
  <si>
    <t>Mean value</t>
  </si>
  <si>
    <t>Aidan 1 B1</t>
  </si>
  <si>
    <t>Deviation (abs.)</t>
  </si>
  <si>
    <t>Aidan 1 B2</t>
  </si>
  <si>
    <t>Deviation (rel.) [%]</t>
  </si>
  <si>
    <t>Aidan 1 B3</t>
  </si>
  <si>
    <t>Aidan 1 B4</t>
  </si>
  <si>
    <t>sulfanilimide qc</t>
  </si>
  <si>
    <t>Aidan 1 B5</t>
  </si>
  <si>
    <t>Aidan 1 B6</t>
  </si>
  <si>
    <t>Aidan 1 B7</t>
  </si>
  <si>
    <t>Aidan 1 B8</t>
  </si>
  <si>
    <t>Aidan 1 B9</t>
  </si>
  <si>
    <t>Aidan 1 B10</t>
  </si>
  <si>
    <t>Aidan 1 B11</t>
  </si>
  <si>
    <t>Aidan 1 B12</t>
  </si>
  <si>
    <t>Aidan 1 C1</t>
  </si>
  <si>
    <t>Aidan 1 C2</t>
  </si>
  <si>
    <t>Aidan 1 C3</t>
  </si>
  <si>
    <t>Aidan 1 C4</t>
  </si>
  <si>
    <t>Aidan 1 C5</t>
  </si>
  <si>
    <t>Aidan 1 C6</t>
  </si>
  <si>
    <t>Aidan 1 C7</t>
  </si>
  <si>
    <t>Aidan 1 C8</t>
  </si>
  <si>
    <t>Aidan 1 C9</t>
  </si>
  <si>
    <t>Aidan 1 C10</t>
  </si>
  <si>
    <t>Aidan 1 C11</t>
  </si>
  <si>
    <t>Aidan 1 C12</t>
  </si>
  <si>
    <t>Aidan 1 D1</t>
  </si>
  <si>
    <t>Aidan 1 D2</t>
  </si>
  <si>
    <t>Aidan 1 D3</t>
  </si>
  <si>
    <t>Aidan 1 D4</t>
  </si>
  <si>
    <t>Aidan 1 D5</t>
  </si>
  <si>
    <t>Aidan 1 D6</t>
  </si>
  <si>
    <t>Aidan 1 D7</t>
  </si>
  <si>
    <t>Aidan 1 D8</t>
  </si>
  <si>
    <t>Aidan 1 D9</t>
  </si>
  <si>
    <t>Aidan 1 D10</t>
  </si>
  <si>
    <t>Aidan 1 D11</t>
  </si>
  <si>
    <t>Aidan 1 D12</t>
  </si>
  <si>
    <t>Aidan 1 E1</t>
  </si>
  <si>
    <t>Aidan 1 E2</t>
  </si>
  <si>
    <t>Aidan 1 E3</t>
  </si>
  <si>
    <t>Aidan 1 E4</t>
  </si>
  <si>
    <t>Aidan 1 E5</t>
  </si>
  <si>
    <t>Aidan 1 E6</t>
  </si>
  <si>
    <t>Aidan 1 E7</t>
  </si>
  <si>
    <t>Aidan 1 E8</t>
  </si>
  <si>
    <t>Aidan 1 E9</t>
  </si>
  <si>
    <t>Aidan 1 E10</t>
  </si>
  <si>
    <t>Aidan 1 E11</t>
  </si>
  <si>
    <t>Aidan 1 E12</t>
  </si>
  <si>
    <t>Aidan 1 F1</t>
  </si>
  <si>
    <t>Aidan 1 F2</t>
  </si>
  <si>
    <t>Aidan 1 F3</t>
  </si>
  <si>
    <t>Aidan 1 F4</t>
  </si>
  <si>
    <t>Aidan 1 F5</t>
  </si>
  <si>
    <t>Aidan 1 F6</t>
  </si>
  <si>
    <t>Aidan 1 F7</t>
  </si>
  <si>
    <t>Aidan 1 F8</t>
  </si>
  <si>
    <t>Aidan 1 F9</t>
  </si>
  <si>
    <t>Aidan 1 F10</t>
  </si>
  <si>
    <t>Aidan 1 F11</t>
  </si>
  <si>
    <t>Aidan 1 F12</t>
  </si>
  <si>
    <t>Aidan 1 G1</t>
  </si>
  <si>
    <t>Aidan 1 G2</t>
  </si>
  <si>
    <t>Aidan 1 G3</t>
  </si>
  <si>
    <t>Aidan 1 G4</t>
  </si>
  <si>
    <t>Aidan 1 G5</t>
  </si>
  <si>
    <t>Aidan 1 G6</t>
  </si>
  <si>
    <t>Aidan 1 G7</t>
  </si>
  <si>
    <t>Aidan 1 G8</t>
  </si>
  <si>
    <t>Aidan 1 G9</t>
  </si>
  <si>
    <t>Aidan 1 G10</t>
  </si>
  <si>
    <t>Aidan 1 G11</t>
  </si>
  <si>
    <t>Aidan 1 G12</t>
  </si>
  <si>
    <t>Aidan 1 H1</t>
  </si>
  <si>
    <t>Aidan 1 H2</t>
  </si>
  <si>
    <t>Aidan 1 H3</t>
  </si>
  <si>
    <t>Aidan 1 H4</t>
  </si>
  <si>
    <t>Aidan 1 H5</t>
  </si>
  <si>
    <t>Aidan 1 H6</t>
  </si>
  <si>
    <t>Aidan 2 A1</t>
  </si>
  <si>
    <t>Aidan 2 A2</t>
  </si>
  <si>
    <t>Aidan 2 A3</t>
  </si>
  <si>
    <t>Aidan 2 A4</t>
  </si>
  <si>
    <t>Aidan 2 A5</t>
  </si>
  <si>
    <t>Aidan 2 A6</t>
  </si>
  <si>
    <t>Aidan 2 A7</t>
  </si>
  <si>
    <t>Aidan 2 A8</t>
  </si>
  <si>
    <t>Aidan 2 A9</t>
  </si>
  <si>
    <t>Aidan 2 A10</t>
  </si>
  <si>
    <t>Aidan 2 A11</t>
  </si>
  <si>
    <t>Aidan 2 A12</t>
  </si>
  <si>
    <t>Aidan 2 B1</t>
  </si>
  <si>
    <t>Aidan 2 B2</t>
  </si>
  <si>
    <t>Aidan 2 B3</t>
  </si>
  <si>
    <t>Aidan 2 B4</t>
  </si>
  <si>
    <t>Aidan 2 B5</t>
  </si>
  <si>
    <t>Aidan 2 B6</t>
  </si>
  <si>
    <t>Aidan 2 B7</t>
  </si>
  <si>
    <t>Aidan 2 B8</t>
  </si>
  <si>
    <t>Aidan 2 B9</t>
  </si>
  <si>
    <t>Aidan 2 B10</t>
  </si>
  <si>
    <t>Aidan 2 B11</t>
  </si>
  <si>
    <t>Aidan 2 B12</t>
  </si>
  <si>
    <t>Aidan 2 C1</t>
  </si>
  <si>
    <t>Aidan 2 C2</t>
  </si>
  <si>
    <t>Aidan 2 C3</t>
  </si>
  <si>
    <t>Aidan 2 C4</t>
  </si>
  <si>
    <t>Aidan 2 C5</t>
  </si>
  <si>
    <t>Aidan 2 C6</t>
  </si>
  <si>
    <t>Aidan 2 C7</t>
  </si>
  <si>
    <t>Aidan 2 C8</t>
  </si>
  <si>
    <t>Aidan 2 C9</t>
  </si>
  <si>
    <t>Aidan 2 C10</t>
  </si>
  <si>
    <t>Aidan 2 C11</t>
  </si>
  <si>
    <t>Aidan 2 C12</t>
  </si>
  <si>
    <t>Aidan 2 D1</t>
  </si>
  <si>
    <t>Aidan 2 D2</t>
  </si>
  <si>
    <t>Aidan 2 D3</t>
  </si>
  <si>
    <t>Aidan 2 D4</t>
  </si>
  <si>
    <t>Aidan 2 D5</t>
  </si>
  <si>
    <t>Aidan 2 D6</t>
  </si>
  <si>
    <t>Aidan 2 D7</t>
  </si>
  <si>
    <t>Aidan 2 D8</t>
  </si>
  <si>
    <t>Aidan 2 D9</t>
  </si>
  <si>
    <t>Aidan 2 D10</t>
  </si>
  <si>
    <t>Aidan 2 D11</t>
  </si>
  <si>
    <t>Aidan 2 D12</t>
  </si>
  <si>
    <t>Aidan 2 E1</t>
  </si>
  <si>
    <t>Aidan 2 E2</t>
  </si>
  <si>
    <t>Aidan 2 E3</t>
  </si>
  <si>
    <t>Aidan 2 E4</t>
  </si>
  <si>
    <t>Aidan 2 E5</t>
  </si>
  <si>
    <t>Aidan 2 E6</t>
  </si>
  <si>
    <t>Aidan 2 E7</t>
  </si>
  <si>
    <t>Aidan 2 E8</t>
  </si>
  <si>
    <t>Aidan 2 E9</t>
  </si>
  <si>
    <t>Aidan 2 E10</t>
  </si>
  <si>
    <t>Aidan 2 E11</t>
  </si>
  <si>
    <t>Aidan 2 E12</t>
  </si>
  <si>
    <t>Aidan 2 F1</t>
  </si>
  <si>
    <t>Aidan 2 F2</t>
  </si>
  <si>
    <t>Aidan 2 F3</t>
  </si>
  <si>
    <t>Aidan 2 F4</t>
  </si>
  <si>
    <t>Aidan 2 F5</t>
  </si>
  <si>
    <t>Aidan 2 F6</t>
  </si>
  <si>
    <t>Aidan 2 F7</t>
  </si>
  <si>
    <t>Aidan 2 F8</t>
  </si>
  <si>
    <t>Aidan 2 F9</t>
  </si>
  <si>
    <t>Aidan 2 F10</t>
  </si>
  <si>
    <t>Aidan 2 F11</t>
  </si>
  <si>
    <t>Aidan 2 F12</t>
  </si>
  <si>
    <t>Aidan 2 G1</t>
  </si>
  <si>
    <t>Aidan 2 G2</t>
  </si>
  <si>
    <t>Aidan 2 G3</t>
  </si>
  <si>
    <t>Aidan 2 G4</t>
  </si>
  <si>
    <t>Aidan 2 G5</t>
  </si>
  <si>
    <t>Aidan 2 G6</t>
  </si>
  <si>
    <t>Aidan 2 G7</t>
  </si>
  <si>
    <t>Aidan 2 G8</t>
  </si>
  <si>
    <t>Aidan 2 G9</t>
  </si>
  <si>
    <t>Aidan 2 G10</t>
  </si>
  <si>
    <t>Aidan 2 G11</t>
  </si>
  <si>
    <t>Aidan 2 G12</t>
  </si>
  <si>
    <t>Aidan 2 H1</t>
  </si>
  <si>
    <t>Aidan 2 H2</t>
  </si>
  <si>
    <t>Aidan 2 H3</t>
  </si>
  <si>
    <t>Aidan 2 H4</t>
  </si>
  <si>
    <t>Aidan 2 H5</t>
  </si>
  <si>
    <t>Aidan 2 H6</t>
  </si>
  <si>
    <t>Aidan 2 H7</t>
  </si>
  <si>
    <t>Aidan 2 H8</t>
  </si>
  <si>
    <t>Aidan 2 H9</t>
  </si>
  <si>
    <t>Aidan 2 H10</t>
  </si>
  <si>
    <t>Aidan 2 H11</t>
  </si>
  <si>
    <t>Aidan 2 H12</t>
  </si>
  <si>
    <t>Aidan 3 A1</t>
  </si>
  <si>
    <t>Aidan 3 A2</t>
  </si>
  <si>
    <t>Aidan 3 A3</t>
  </si>
  <si>
    <t>Aidan 3 A4</t>
  </si>
  <si>
    <t>Aidan 3 A5</t>
  </si>
  <si>
    <t>Aidan 3 A6</t>
  </si>
  <si>
    <t>Aidan 3 A7</t>
  </si>
  <si>
    <t>Aidan 3 A8</t>
  </si>
  <si>
    <t>Aidan 3 A9</t>
  </si>
  <si>
    <t>Aidan 3 A10</t>
  </si>
  <si>
    <t>Aidan 3 A11</t>
  </si>
  <si>
    <t>Aidan 3 A12</t>
  </si>
  <si>
    <t>Aidan 3 B1</t>
  </si>
  <si>
    <t>Aidan 3 B2</t>
  </si>
  <si>
    <t>Aidan 3 B3</t>
  </si>
  <si>
    <t>Aidan 3 B4</t>
  </si>
  <si>
    <t>Aidan 3 B5</t>
  </si>
  <si>
    <t>Aidan 3 B6</t>
  </si>
  <si>
    <t>Aidan 3 B7</t>
  </si>
  <si>
    <t>Aidan 3 B8</t>
  </si>
  <si>
    <t>Aidan 3 B9</t>
  </si>
  <si>
    <t>Aidan 3 B10</t>
  </si>
  <si>
    <t>Aidan 3 B11</t>
  </si>
  <si>
    <t>Aidan 3 B12</t>
  </si>
  <si>
    <t>Aidan 3 D1</t>
  </si>
  <si>
    <t>Aidan 3 D2</t>
  </si>
  <si>
    <t>Aidan 3 D3</t>
  </si>
  <si>
    <t>Aidan 3 D4</t>
  </si>
  <si>
    <t>Aidan 3 D5</t>
  </si>
  <si>
    <t>Aidan 3 D6</t>
  </si>
  <si>
    <t>Aidan 3 D7</t>
  </si>
  <si>
    <t>Aidan 3 D8</t>
  </si>
  <si>
    <t>Aidan 3 D9</t>
  </si>
  <si>
    <t>Aidan 3 D10</t>
  </si>
  <si>
    <t>Aidan 3 D11</t>
  </si>
  <si>
    <t>Aidan 3 D12</t>
  </si>
  <si>
    <t>Aidan 3 E1</t>
  </si>
  <si>
    <t>Aidan 3 E2</t>
  </si>
  <si>
    <t>Aidan 3 E3</t>
  </si>
  <si>
    <t>Aidan 3 E4</t>
  </si>
  <si>
    <t>Aidan 3 E5</t>
  </si>
  <si>
    <t>Aidan 3 E6</t>
  </si>
  <si>
    <t>Aidan 3 C1</t>
  </si>
  <si>
    <t>Aidan 3 C2</t>
  </si>
  <si>
    <t>Aidan 3 C3</t>
  </si>
  <si>
    <t>Aidan 3 C4</t>
  </si>
  <si>
    <t>Aidan 3 C5</t>
  </si>
  <si>
    <t>Aidan 3 C6</t>
  </si>
  <si>
    <t>Aidan 3 C7</t>
  </si>
  <si>
    <t>Aidan 3 C8</t>
  </si>
  <si>
    <t>Aidan 3 C9</t>
  </si>
  <si>
    <t>Aidan 3 C10</t>
  </si>
  <si>
    <t>Aidan 3 C11</t>
  </si>
  <si>
    <t>Aidan 3 C12</t>
  </si>
  <si>
    <t>bdl</t>
  </si>
  <si>
    <t>sulfanilimide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</si>
</sst>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5" fillId="5" borderId="8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0" fontId="0" fillId="0" borderId="0" xfId="0" applyFont="1" applyAlignment="1">
      <alignment horizontal="left"/>
    </xf>
    <xf numFmtId="2" fontId="0" fillId="3" borderId="0" xfId="0" applyNumberFormat="1" applyFont="1" applyFill="1" applyAlignment="1">
      <alignment horizontal="right"/>
    </xf>
    <xf numFmtId="0" fontId="2" fillId="0" borderId="0" xfId="0" applyFont="1" applyAlignment="1">
      <alignment horizontal="center" vertical="center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485521</xdr:colOff>
      <xdr:row>4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E5808E-214D-4A49-B5F8-30393114E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94481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485521</xdr:colOff>
      <xdr:row>4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0B281D-E1E6-436A-A927-D42B0ED21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94481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485521</xdr:colOff>
      <xdr:row>4</xdr:row>
      <xdr:rowOff>30480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D3326C-647E-4EAF-9E74-F098E6704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94481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7E55D-8BE2-4380-A7C3-1A593CD160E3}">
  <dimension ref="A1:L256"/>
  <sheetViews>
    <sheetView tabSelected="1" topLeftCell="A2" workbookViewId="0">
      <selection activeCell="F10" sqref="F10"/>
    </sheetView>
  </sheetViews>
  <sheetFormatPr defaultColWidth="9.109375" defaultRowHeight="14.4" x14ac:dyDescent="0.3"/>
  <cols>
    <col min="1" max="1" width="18.33203125" style="1" customWidth="1"/>
    <col min="2" max="2" width="27" style="2" bestFit="1" customWidth="1"/>
    <col min="3" max="3" width="15" style="2" customWidth="1"/>
    <col min="4" max="5" width="9.5546875" style="1" customWidth="1"/>
    <col min="6" max="7" width="9.109375" style="1"/>
    <col min="8" max="9" width="24.5546875" style="1" bestFit="1" customWidth="1"/>
    <col min="10" max="16384" width="9.109375" style="1"/>
  </cols>
  <sheetData>
    <row r="1" spans="1:12" customFormat="1" x14ac:dyDescent="0.3">
      <c r="A1" s="1"/>
      <c r="B1" s="2"/>
      <c r="C1" s="2"/>
      <c r="D1" s="1"/>
      <c r="E1" s="1"/>
      <c r="F1" s="1"/>
    </row>
    <row r="2" spans="1:12" customFormat="1" x14ac:dyDescent="0.3">
      <c r="A2" s="1"/>
      <c r="B2" s="2"/>
      <c r="C2" s="2"/>
      <c r="D2" s="1"/>
      <c r="E2" s="1"/>
      <c r="F2" s="1"/>
      <c r="H2" s="1"/>
      <c r="I2" s="1"/>
      <c r="J2" s="1"/>
      <c r="K2" s="1"/>
    </row>
    <row r="3" spans="1:12" customFormat="1" x14ac:dyDescent="0.3">
      <c r="A3" s="1"/>
      <c r="B3" s="2"/>
      <c r="C3" s="2"/>
      <c r="D3" s="1"/>
      <c r="E3" s="1"/>
      <c r="F3" s="1"/>
      <c r="H3" s="1"/>
      <c r="I3" s="1"/>
      <c r="J3" s="1"/>
      <c r="K3" s="1"/>
    </row>
    <row r="4" spans="1:12" customFormat="1" x14ac:dyDescent="0.3">
      <c r="A4" s="1"/>
      <c r="B4" s="2"/>
      <c r="C4" s="2"/>
      <c r="D4" s="1"/>
      <c r="E4" s="1"/>
      <c r="F4" s="1"/>
      <c r="H4" s="1"/>
      <c r="I4" s="1"/>
      <c r="J4" s="1"/>
      <c r="K4" s="1"/>
    </row>
    <row r="5" spans="1:12" customFormat="1" x14ac:dyDescent="0.3">
      <c r="A5" s="1"/>
      <c r="B5" s="2"/>
      <c r="C5" s="2"/>
      <c r="D5" s="1"/>
      <c r="E5" s="1"/>
      <c r="F5" s="1"/>
      <c r="H5" s="1"/>
      <c r="I5" s="1"/>
      <c r="J5" s="1"/>
      <c r="K5" s="1"/>
    </row>
    <row r="6" spans="1:12" customFormat="1" ht="15" thickBot="1" x14ac:dyDescent="0.35">
      <c r="A6" s="1"/>
      <c r="B6" s="2"/>
      <c r="C6" s="2"/>
      <c r="D6" s="1"/>
      <c r="E6" s="1"/>
      <c r="F6" s="1"/>
      <c r="H6" s="1"/>
      <c r="I6" s="1"/>
      <c r="J6" s="1"/>
      <c r="K6" s="1"/>
    </row>
    <row r="7" spans="1:12" customFormat="1" ht="15" thickBot="1" x14ac:dyDescent="0.35">
      <c r="A7" s="3"/>
      <c r="B7" s="4" t="s">
        <v>0</v>
      </c>
      <c r="C7" s="5" t="s">
        <v>1</v>
      </c>
      <c r="D7" s="4" t="s">
        <v>2</v>
      </c>
      <c r="E7" s="4" t="s">
        <v>3</v>
      </c>
      <c r="F7" s="1"/>
      <c r="H7" s="6"/>
      <c r="I7" s="7"/>
      <c r="J7" s="8" t="s">
        <v>2</v>
      </c>
      <c r="K7" s="8" t="s">
        <v>3</v>
      </c>
      <c r="L7" s="1"/>
    </row>
    <row r="8" spans="1:12" customFormat="1" x14ac:dyDescent="0.3">
      <c r="A8" s="9" t="s">
        <v>4</v>
      </c>
      <c r="B8" s="10" t="s">
        <v>5</v>
      </c>
      <c r="C8" s="10"/>
      <c r="D8" s="11">
        <v>20.13</v>
      </c>
      <c r="E8" s="11">
        <v>51.78</v>
      </c>
      <c r="F8" s="1"/>
      <c r="H8" s="12" t="s">
        <v>6</v>
      </c>
      <c r="I8" s="13"/>
      <c r="J8" s="14">
        <v>20.13</v>
      </c>
      <c r="K8" s="14">
        <v>51.78</v>
      </c>
      <c r="L8" s="1"/>
    </row>
    <row r="9" spans="1:12" customFormat="1" x14ac:dyDescent="0.3">
      <c r="A9" s="15"/>
      <c r="B9" s="16" t="s">
        <v>7</v>
      </c>
      <c r="C9" s="16"/>
      <c r="D9" s="17">
        <v>20.29</v>
      </c>
      <c r="E9" s="17">
        <v>51.49</v>
      </c>
      <c r="F9" s="1"/>
      <c r="H9" s="18" t="s">
        <v>8</v>
      </c>
      <c r="I9" s="18">
        <v>5.54</v>
      </c>
      <c r="J9" s="19">
        <v>19.89</v>
      </c>
      <c r="K9" s="19">
        <v>51.36</v>
      </c>
      <c r="L9" s="1"/>
    </row>
    <row r="10" spans="1:12" customFormat="1" x14ac:dyDescent="0.3">
      <c r="A10" s="20"/>
      <c r="B10" s="16"/>
      <c r="C10" s="16"/>
      <c r="D10" s="21"/>
      <c r="E10" s="21"/>
      <c r="F10" s="1"/>
      <c r="H10" s="18" t="s">
        <v>8</v>
      </c>
      <c r="I10" s="18">
        <v>5.17</v>
      </c>
      <c r="J10" s="19">
        <v>20.37</v>
      </c>
      <c r="K10" s="19">
        <v>51.4</v>
      </c>
      <c r="L10" s="1"/>
    </row>
    <row r="11" spans="1:12" customFormat="1" x14ac:dyDescent="0.3">
      <c r="A11" s="22"/>
      <c r="B11" s="23" t="s">
        <v>9</v>
      </c>
      <c r="C11" s="23"/>
      <c r="D11" s="24">
        <v>0.01</v>
      </c>
      <c r="E11" s="24">
        <v>0.04</v>
      </c>
      <c r="F11" s="25"/>
      <c r="H11" s="18" t="s">
        <v>8</v>
      </c>
      <c r="I11" s="18">
        <v>6.04</v>
      </c>
      <c r="J11" s="19">
        <v>19.8</v>
      </c>
      <c r="K11" s="19">
        <v>51.7</v>
      </c>
      <c r="L11" s="1"/>
    </row>
    <row r="12" spans="1:12" customFormat="1" ht="15" thickBot="1" x14ac:dyDescent="0.35">
      <c r="A12" s="26"/>
      <c r="B12" s="27" t="s">
        <v>10</v>
      </c>
      <c r="C12" s="27"/>
      <c r="D12" s="28">
        <f>+D9/D8*100</f>
        <v>100.79483358171883</v>
      </c>
      <c r="E12" s="28">
        <f>+E9/E8*100</f>
        <v>99.43993820007725</v>
      </c>
      <c r="F12" s="25"/>
      <c r="H12" s="18" t="s">
        <v>8</v>
      </c>
      <c r="I12" s="18">
        <v>6.12</v>
      </c>
      <c r="J12" s="19">
        <v>19.64</v>
      </c>
      <c r="K12" s="19">
        <v>50.64</v>
      </c>
      <c r="L12" s="1"/>
    </row>
    <row r="13" spans="1:12" customFormat="1" x14ac:dyDescent="0.3">
      <c r="A13" s="1"/>
      <c r="B13" s="2"/>
      <c r="C13" s="2"/>
      <c r="D13" s="1"/>
      <c r="E13" s="1"/>
      <c r="F13" s="1"/>
      <c r="H13" s="18" t="s">
        <v>8</v>
      </c>
      <c r="I13" s="21">
        <v>4.7</v>
      </c>
      <c r="J13" s="21">
        <v>20.29</v>
      </c>
      <c r="K13" s="21">
        <v>52.41</v>
      </c>
      <c r="L13" s="1"/>
    </row>
    <row r="14" spans="1:12" customFormat="1" x14ac:dyDescent="0.3">
      <c r="A14" s="29" t="s">
        <v>11</v>
      </c>
      <c r="B14" s="30"/>
      <c r="C14" s="30"/>
      <c r="D14" s="31"/>
      <c r="E14" s="31"/>
      <c r="F14" s="32"/>
      <c r="H14" s="18" t="s">
        <v>8</v>
      </c>
      <c r="I14" s="21">
        <v>5.25</v>
      </c>
      <c r="J14" s="21">
        <v>19.350000000000001</v>
      </c>
      <c r="K14" s="21">
        <v>49.58</v>
      </c>
      <c r="L14" s="1"/>
    </row>
    <row r="15" spans="1:12" customFormat="1" x14ac:dyDescent="0.3">
      <c r="A15" s="1"/>
      <c r="B15" s="39" t="s">
        <v>12</v>
      </c>
      <c r="C15" s="41">
        <v>31.797999999999998</v>
      </c>
      <c r="D15" s="40">
        <v>0.04</v>
      </c>
      <c r="E15" s="40">
        <v>0.86</v>
      </c>
      <c r="F15" s="32"/>
      <c r="H15" s="18" t="s">
        <v>13</v>
      </c>
      <c r="I15" s="21">
        <v>5.17</v>
      </c>
      <c r="J15" s="21">
        <v>20.239999999999998</v>
      </c>
      <c r="K15" s="21">
        <v>51.94</v>
      </c>
      <c r="L15" s="1"/>
    </row>
    <row r="16" spans="1:12" customFormat="1" x14ac:dyDescent="0.3">
      <c r="A16" s="1"/>
      <c r="B16" s="39" t="s">
        <v>14</v>
      </c>
      <c r="C16" s="41">
        <v>38.619999999999997</v>
      </c>
      <c r="D16" s="40">
        <v>0.04</v>
      </c>
      <c r="E16" s="40">
        <v>0.69</v>
      </c>
      <c r="F16" s="1"/>
      <c r="H16" s="18" t="s">
        <v>13</v>
      </c>
      <c r="I16" s="21">
        <v>6.14</v>
      </c>
      <c r="J16" s="21">
        <v>20.190000000000001</v>
      </c>
      <c r="K16" s="21">
        <v>51.77</v>
      </c>
    </row>
    <row r="17" spans="2:11" x14ac:dyDescent="0.3">
      <c r="B17" s="39" t="s">
        <v>15</v>
      </c>
      <c r="C17" s="41">
        <v>36.811999999999998</v>
      </c>
      <c r="D17" s="40">
        <v>0.04</v>
      </c>
      <c r="E17" s="40">
        <v>0.64</v>
      </c>
      <c r="H17" s="18" t="s">
        <v>13</v>
      </c>
      <c r="I17" s="21">
        <v>5.56</v>
      </c>
      <c r="J17" s="21">
        <v>20.25</v>
      </c>
      <c r="K17" s="21">
        <v>52.16</v>
      </c>
    </row>
    <row r="18" spans="2:11" x14ac:dyDescent="0.3">
      <c r="B18" s="39" t="s">
        <v>16</v>
      </c>
      <c r="C18" s="41">
        <v>36.085999999999999</v>
      </c>
      <c r="D18" s="40">
        <v>0.03</v>
      </c>
      <c r="E18" s="40">
        <v>0.76</v>
      </c>
      <c r="H18" s="18" t="s">
        <v>13</v>
      </c>
      <c r="I18" s="21">
        <v>5.28</v>
      </c>
      <c r="J18" s="21">
        <v>20.11</v>
      </c>
      <c r="K18" s="21">
        <v>51.66</v>
      </c>
    </row>
    <row r="19" spans="2:11" x14ac:dyDescent="0.3">
      <c r="B19" s="39" t="s">
        <v>17</v>
      </c>
      <c r="C19" s="41">
        <v>37.234000000000002</v>
      </c>
      <c r="D19" s="40">
        <v>0.06</v>
      </c>
      <c r="E19" s="40">
        <v>0.79</v>
      </c>
      <c r="H19" s="18" t="s">
        <v>13</v>
      </c>
      <c r="I19" s="21">
        <v>4.17</v>
      </c>
      <c r="J19" s="21">
        <v>20.09</v>
      </c>
      <c r="K19" s="21">
        <v>51.92</v>
      </c>
    </row>
    <row r="20" spans="2:11" x14ac:dyDescent="0.3">
      <c r="B20" s="39" t="s">
        <v>18</v>
      </c>
      <c r="C20" s="41">
        <v>34.511000000000003</v>
      </c>
      <c r="D20" s="40">
        <v>0.08</v>
      </c>
      <c r="E20" s="40">
        <v>0.82</v>
      </c>
      <c r="H20" s="18" t="s">
        <v>13</v>
      </c>
      <c r="I20" s="21">
        <v>4.82</v>
      </c>
      <c r="J20" s="21">
        <v>19.809999999999999</v>
      </c>
      <c r="K20" s="21">
        <v>50.27</v>
      </c>
    </row>
    <row r="21" spans="2:11" x14ac:dyDescent="0.3">
      <c r="B21" s="39" t="s">
        <v>19</v>
      </c>
      <c r="C21" s="41">
        <v>37.372999999999998</v>
      </c>
      <c r="D21" s="40">
        <v>0.06</v>
      </c>
      <c r="E21" s="40">
        <v>0.79</v>
      </c>
      <c r="H21" s="18" t="s">
        <v>8</v>
      </c>
      <c r="I21" s="21">
        <v>4.93</v>
      </c>
      <c r="J21" s="21">
        <v>19.64</v>
      </c>
      <c r="K21" s="21">
        <v>49.73</v>
      </c>
    </row>
    <row r="22" spans="2:11" x14ac:dyDescent="0.3">
      <c r="B22" s="39" t="s">
        <v>20</v>
      </c>
      <c r="C22" s="41">
        <v>38.332999999999998</v>
      </c>
      <c r="D22" s="40">
        <v>0.05</v>
      </c>
      <c r="E22" s="40">
        <v>0.72</v>
      </c>
      <c r="H22" s="18" t="s">
        <v>8</v>
      </c>
      <c r="I22" s="21">
        <v>5.24</v>
      </c>
      <c r="J22" s="21">
        <v>20.29</v>
      </c>
      <c r="K22" s="21">
        <v>50.6</v>
      </c>
    </row>
    <row r="23" spans="2:11" x14ac:dyDescent="0.3">
      <c r="B23" s="39" t="s">
        <v>21</v>
      </c>
      <c r="C23" s="41">
        <v>39.930999999999997</v>
      </c>
      <c r="D23" s="40">
        <v>7.0000000000000007E-2</v>
      </c>
      <c r="E23" s="40">
        <v>0.81</v>
      </c>
      <c r="H23" s="18" t="s">
        <v>8</v>
      </c>
      <c r="I23" s="21">
        <v>4.62</v>
      </c>
      <c r="J23" s="21">
        <v>20.399999999999999</v>
      </c>
      <c r="K23" s="21">
        <v>51.49</v>
      </c>
    </row>
    <row r="24" spans="2:11" x14ac:dyDescent="0.3">
      <c r="B24" s="39" t="s">
        <v>22</v>
      </c>
      <c r="C24" s="41">
        <v>31.952000000000002</v>
      </c>
      <c r="D24" s="40">
        <v>7.0000000000000007E-2</v>
      </c>
      <c r="E24" s="40">
        <v>0.87</v>
      </c>
      <c r="H24" s="18"/>
      <c r="I24" s="21"/>
      <c r="J24" s="21"/>
      <c r="K24" s="21"/>
    </row>
    <row r="25" spans="2:11" x14ac:dyDescent="0.3">
      <c r="B25" s="39" t="s">
        <v>23</v>
      </c>
      <c r="C25" s="41">
        <v>34.799999999999997</v>
      </c>
      <c r="D25" s="40">
        <v>0.04</v>
      </c>
      <c r="E25" s="40">
        <v>0.81</v>
      </c>
      <c r="H25" s="21"/>
      <c r="I25" s="21"/>
      <c r="J25" s="21"/>
      <c r="K25" s="21"/>
    </row>
    <row r="26" spans="2:11" x14ac:dyDescent="0.3">
      <c r="B26" s="39" t="s">
        <v>24</v>
      </c>
      <c r="C26" s="41">
        <v>30.565000000000001</v>
      </c>
      <c r="D26" s="40">
        <v>0.01</v>
      </c>
      <c r="E26" s="40">
        <v>0.47</v>
      </c>
      <c r="H26" s="33" t="s">
        <v>25</v>
      </c>
      <c r="I26" s="34"/>
      <c r="J26" s="35">
        <f>AVERAGE(J9:J25)</f>
        <v>20.024000000000001</v>
      </c>
      <c r="K26" s="35">
        <f>AVERAGE(K9:K25)</f>
        <v>51.24199999999999</v>
      </c>
    </row>
    <row r="27" spans="2:11" x14ac:dyDescent="0.3">
      <c r="B27" s="39" t="s">
        <v>26</v>
      </c>
      <c r="C27" s="41">
        <v>33.164000000000001</v>
      </c>
      <c r="D27" s="40">
        <v>0.06</v>
      </c>
      <c r="E27" s="40">
        <v>0.79</v>
      </c>
      <c r="H27" s="33" t="s">
        <v>27</v>
      </c>
      <c r="I27" s="34"/>
      <c r="J27" s="35">
        <f>_xlfn.STDEV.S(J9:J13)</f>
        <v>0.31728536051951695</v>
      </c>
      <c r="K27" s="35">
        <f>_xlfn.STDEV.S(K9:K13)</f>
        <v>0.63978121260318244</v>
      </c>
    </row>
    <row r="28" spans="2:11" x14ac:dyDescent="0.3">
      <c r="B28" s="39" t="s">
        <v>28</v>
      </c>
      <c r="C28" s="41">
        <v>32.103999999999999</v>
      </c>
      <c r="D28" s="40">
        <v>0.04</v>
      </c>
      <c r="E28" s="40">
        <v>0.82</v>
      </c>
      <c r="H28" s="42" t="s">
        <v>29</v>
      </c>
      <c r="I28" s="43"/>
      <c r="J28" s="44">
        <f>(J27/J26)*100</f>
        <v>1.5845253721510035</v>
      </c>
      <c r="K28" s="44">
        <f t="shared" ref="K28" si="0">(K27/K26)*100</f>
        <v>1.24854848093982</v>
      </c>
    </row>
    <row r="29" spans="2:11" x14ac:dyDescent="0.3">
      <c r="B29" s="39" t="s">
        <v>30</v>
      </c>
      <c r="C29" s="41">
        <v>36.450000000000003</v>
      </c>
      <c r="D29" s="40">
        <v>0.05</v>
      </c>
      <c r="E29" s="40">
        <v>0.66</v>
      </c>
      <c r="H29" s="46"/>
      <c r="I29" s="47"/>
      <c r="J29" s="48"/>
      <c r="K29" s="48"/>
    </row>
    <row r="30" spans="2:11" x14ac:dyDescent="0.3">
      <c r="B30" s="39" t="s">
        <v>31</v>
      </c>
      <c r="C30" s="41">
        <v>39.929000000000002</v>
      </c>
      <c r="D30" s="40">
        <v>0.03</v>
      </c>
      <c r="E30" s="40">
        <v>0.57999999999999996</v>
      </c>
      <c r="H30" s="45" t="s">
        <v>258</v>
      </c>
      <c r="I30" s="45"/>
      <c r="J30" s="45">
        <v>16.260000000000002</v>
      </c>
      <c r="K30" s="45">
        <v>41.81</v>
      </c>
    </row>
    <row r="31" spans="2:11" x14ac:dyDescent="0.3">
      <c r="B31" s="39" t="s">
        <v>33</v>
      </c>
      <c r="C31" s="41">
        <v>37.353000000000002</v>
      </c>
      <c r="D31" s="40">
        <v>0.06</v>
      </c>
      <c r="E31" s="40">
        <v>0.81</v>
      </c>
      <c r="H31" s="21" t="s">
        <v>32</v>
      </c>
      <c r="I31" s="21">
        <v>5.92</v>
      </c>
      <c r="J31" s="21">
        <v>16.12</v>
      </c>
      <c r="K31" s="21">
        <v>41.19</v>
      </c>
    </row>
    <row r="32" spans="2:11" x14ac:dyDescent="0.3">
      <c r="B32" s="39" t="s">
        <v>34</v>
      </c>
      <c r="C32" s="41">
        <v>34.533999999999999</v>
      </c>
      <c r="D32" s="40">
        <v>0.05</v>
      </c>
      <c r="E32" s="40">
        <v>0.87</v>
      </c>
      <c r="H32" s="21" t="s">
        <v>32</v>
      </c>
      <c r="I32" s="21">
        <v>5.3</v>
      </c>
      <c r="J32" s="21">
        <v>16.170000000000002</v>
      </c>
      <c r="K32" s="21">
        <v>41.45</v>
      </c>
    </row>
    <row r="33" spans="2:11" x14ac:dyDescent="0.3">
      <c r="B33" s="39" t="s">
        <v>35</v>
      </c>
      <c r="C33" s="41">
        <v>31.99</v>
      </c>
      <c r="D33" s="40" t="s">
        <v>257</v>
      </c>
      <c r="E33" s="40" t="s">
        <v>257</v>
      </c>
      <c r="H33" s="21" t="s">
        <v>32</v>
      </c>
      <c r="I33" s="21">
        <v>5.1100000000000003</v>
      </c>
      <c r="J33" s="21">
        <v>15.98</v>
      </c>
      <c r="K33" s="21">
        <v>41.36</v>
      </c>
    </row>
    <row r="34" spans="2:11" x14ac:dyDescent="0.3">
      <c r="B34" s="39" t="s">
        <v>36</v>
      </c>
      <c r="C34" s="41">
        <v>35.49</v>
      </c>
      <c r="D34" s="40">
        <v>0.05</v>
      </c>
      <c r="E34" s="40">
        <v>0.79</v>
      </c>
      <c r="H34" s="21" t="s">
        <v>32</v>
      </c>
      <c r="I34" s="21">
        <v>5.46</v>
      </c>
      <c r="J34" s="21">
        <v>16.16</v>
      </c>
      <c r="K34" s="21">
        <v>41.34</v>
      </c>
    </row>
    <row r="35" spans="2:11" x14ac:dyDescent="0.3">
      <c r="B35" s="39" t="s">
        <v>37</v>
      </c>
      <c r="C35" s="41">
        <v>39.106999999999999</v>
      </c>
      <c r="D35" s="40">
        <v>0.05</v>
      </c>
      <c r="E35" s="40">
        <v>0.81</v>
      </c>
      <c r="H35" s="21" t="s">
        <v>32</v>
      </c>
      <c r="I35" s="21">
        <v>4.25</v>
      </c>
      <c r="J35" s="21">
        <v>16.600000000000001</v>
      </c>
      <c r="K35" s="21">
        <v>41.83</v>
      </c>
    </row>
    <row r="36" spans="2:11" x14ac:dyDescent="0.3">
      <c r="B36" s="39" t="s">
        <v>38</v>
      </c>
      <c r="C36" s="41">
        <v>39.948999999999998</v>
      </c>
      <c r="D36" s="40">
        <v>0.03</v>
      </c>
      <c r="E36" s="40">
        <v>0.64</v>
      </c>
      <c r="H36" s="21"/>
      <c r="I36" s="21"/>
      <c r="J36" s="21"/>
      <c r="K36" s="21"/>
    </row>
    <row r="37" spans="2:11" x14ac:dyDescent="0.3">
      <c r="B37" s="39" t="s">
        <v>39</v>
      </c>
      <c r="C37" s="41">
        <v>36.1</v>
      </c>
      <c r="D37" s="40">
        <v>0.04</v>
      </c>
      <c r="E37" s="40">
        <v>0.71</v>
      </c>
      <c r="H37" s="33" t="s">
        <v>25</v>
      </c>
      <c r="I37" s="34"/>
      <c r="J37" s="35">
        <f>AVERAGE(J31:J36)</f>
        <v>16.206</v>
      </c>
      <c r="K37" s="35">
        <f>AVERAGE(K31:K36)</f>
        <v>41.434000000000005</v>
      </c>
    </row>
    <row r="38" spans="2:11" x14ac:dyDescent="0.3">
      <c r="B38" s="39" t="s">
        <v>40</v>
      </c>
      <c r="C38" s="41">
        <v>34.451999999999998</v>
      </c>
      <c r="D38" s="40">
        <v>0.03</v>
      </c>
      <c r="E38" s="40">
        <v>0.79</v>
      </c>
      <c r="H38" s="33" t="s">
        <v>27</v>
      </c>
      <c r="I38" s="34"/>
      <c r="J38" s="35">
        <f>_xlfn.STDEV.S(J19:J23)</f>
        <v>0.31910813214332173</v>
      </c>
      <c r="K38" s="35">
        <f>_xlfn.STDEV.S(K19:K23)</f>
        <v>0.8939071540154504</v>
      </c>
    </row>
    <row r="39" spans="2:11" ht="15" thickBot="1" x14ac:dyDescent="0.35">
      <c r="B39" s="39" t="s">
        <v>41</v>
      </c>
      <c r="C39" s="41">
        <v>35.473999999999997</v>
      </c>
      <c r="D39" s="40">
        <v>0.04</v>
      </c>
      <c r="E39" s="40">
        <v>0.69</v>
      </c>
      <c r="H39" s="36" t="s">
        <v>29</v>
      </c>
      <c r="I39" s="37"/>
      <c r="J39" s="38">
        <f>(J38/J37)*100</f>
        <v>1.9690739981693308</v>
      </c>
      <c r="K39" s="38">
        <f t="shared" ref="K39" si="1">(K38/K37)*100</f>
        <v>2.1574242265179571</v>
      </c>
    </row>
    <row r="40" spans="2:11" x14ac:dyDescent="0.3">
      <c r="B40" s="39" t="s">
        <v>42</v>
      </c>
      <c r="C40" s="41">
        <v>38.79</v>
      </c>
      <c r="D40" s="40" t="s">
        <v>257</v>
      </c>
      <c r="E40" s="40">
        <v>0.2</v>
      </c>
    </row>
    <row r="41" spans="2:11" x14ac:dyDescent="0.3">
      <c r="B41" s="39" t="s">
        <v>43</v>
      </c>
      <c r="C41" s="41">
        <v>30.38</v>
      </c>
      <c r="D41" s="40" t="s">
        <v>257</v>
      </c>
      <c r="E41" s="40">
        <v>0.23</v>
      </c>
    </row>
    <row r="42" spans="2:11" x14ac:dyDescent="0.3">
      <c r="B42" s="39" t="s">
        <v>44</v>
      </c>
      <c r="C42" s="41">
        <v>36.222999999999999</v>
      </c>
      <c r="D42" s="40">
        <v>0.02</v>
      </c>
      <c r="E42" s="40">
        <v>0.35</v>
      </c>
    </row>
    <row r="43" spans="2:11" x14ac:dyDescent="0.3">
      <c r="B43" s="39" t="s">
        <v>45</v>
      </c>
      <c r="C43" s="41">
        <v>32.21</v>
      </c>
      <c r="D43" s="40" t="s">
        <v>257</v>
      </c>
      <c r="E43" s="40">
        <v>0.13</v>
      </c>
    </row>
    <row r="44" spans="2:11" x14ac:dyDescent="0.3">
      <c r="B44" s="39" t="s">
        <v>46</v>
      </c>
      <c r="C44" s="41">
        <v>33.875</v>
      </c>
      <c r="D44" s="40" t="s">
        <v>257</v>
      </c>
      <c r="E44" s="40">
        <v>0.13</v>
      </c>
    </row>
    <row r="45" spans="2:11" x14ac:dyDescent="0.3">
      <c r="B45" s="39" t="s">
        <v>47</v>
      </c>
      <c r="C45" s="41">
        <v>37.61</v>
      </c>
      <c r="D45" s="40">
        <v>0.02</v>
      </c>
      <c r="E45" s="40">
        <v>0.25</v>
      </c>
    </row>
    <row r="46" spans="2:11" x14ac:dyDescent="0.3">
      <c r="B46" s="39" t="s">
        <v>48</v>
      </c>
      <c r="C46" s="41">
        <v>37.325000000000003</v>
      </c>
      <c r="D46" s="40">
        <v>5.4929577464788736E-2</v>
      </c>
      <c r="E46" s="40">
        <v>0.3</v>
      </c>
    </row>
    <row r="47" spans="2:11" x14ac:dyDescent="0.3">
      <c r="B47" s="39" t="s">
        <v>49</v>
      </c>
      <c r="C47" s="41">
        <v>36.085999999999999</v>
      </c>
      <c r="D47" s="40">
        <v>6.4393939393939392E-2</v>
      </c>
      <c r="E47" s="40">
        <v>0.1</v>
      </c>
    </row>
    <row r="48" spans="2:11" x14ac:dyDescent="0.3">
      <c r="B48" s="39" t="s">
        <v>50</v>
      </c>
      <c r="C48" s="41">
        <v>31.693000000000001</v>
      </c>
      <c r="D48" s="40">
        <v>7.3787409700722395E-2</v>
      </c>
      <c r="E48" s="40">
        <v>0.19</v>
      </c>
    </row>
    <row r="49" spans="2:5" x14ac:dyDescent="0.3">
      <c r="B49" s="39" t="s">
        <v>51</v>
      </c>
      <c r="C49" s="41">
        <v>40.524999999999999</v>
      </c>
      <c r="D49" s="40">
        <v>5.7971014492753624E-2</v>
      </c>
      <c r="E49" s="40">
        <v>0.35</v>
      </c>
    </row>
    <row r="50" spans="2:5" x14ac:dyDescent="0.3">
      <c r="B50" s="39" t="s">
        <v>52</v>
      </c>
      <c r="C50" s="41">
        <v>32.972999999999999</v>
      </c>
      <c r="D50" s="40">
        <v>7.1078055512958122E-2</v>
      </c>
      <c r="E50" s="40">
        <v>0.21</v>
      </c>
    </row>
    <row r="51" spans="2:5" x14ac:dyDescent="0.3">
      <c r="B51" s="39" t="s">
        <v>53</v>
      </c>
      <c r="C51" s="41">
        <v>36.694000000000003</v>
      </c>
      <c r="D51" s="40">
        <v>4.9999999999999996E-2</v>
      </c>
      <c r="E51" s="40">
        <v>0.08</v>
      </c>
    </row>
    <row r="52" spans="2:5" x14ac:dyDescent="0.3">
      <c r="B52" s="39" t="s">
        <v>54</v>
      </c>
      <c r="C52" s="41">
        <v>39.201000000000001</v>
      </c>
      <c r="D52" s="40">
        <v>5.7697932917316688E-2</v>
      </c>
      <c r="E52" s="40">
        <v>0.12</v>
      </c>
    </row>
    <row r="53" spans="2:5" x14ac:dyDescent="0.3">
      <c r="B53" s="39" t="s">
        <v>55</v>
      </c>
      <c r="C53" s="41">
        <v>33.156999999999996</v>
      </c>
      <c r="D53" s="40">
        <v>6.8347324769899867E-2</v>
      </c>
      <c r="E53" s="40">
        <v>0.3</v>
      </c>
    </row>
    <row r="54" spans="2:5" x14ac:dyDescent="0.3">
      <c r="B54" s="39" t="s">
        <v>56</v>
      </c>
      <c r="C54" s="41">
        <v>40.173000000000002</v>
      </c>
      <c r="D54" s="40">
        <v>5.4372411362100866E-2</v>
      </c>
      <c r="E54" s="40">
        <v>0.04</v>
      </c>
    </row>
    <row r="55" spans="2:5" x14ac:dyDescent="0.3">
      <c r="B55" s="39" t="s">
        <v>57</v>
      </c>
      <c r="C55" s="41">
        <v>35.603999999999999</v>
      </c>
      <c r="D55" s="40">
        <v>5.9084256742630147E-2</v>
      </c>
      <c r="E55" s="40">
        <v>0.06</v>
      </c>
    </row>
    <row r="56" spans="2:5" x14ac:dyDescent="0.3">
      <c r="B56" s="39" t="s">
        <v>58</v>
      </c>
      <c r="C56" s="41">
        <v>40.909999999999997</v>
      </c>
      <c r="D56" s="40">
        <v>4.9520688643255401E-2</v>
      </c>
      <c r="E56" s="40">
        <v>0.25</v>
      </c>
    </row>
    <row r="57" spans="2:5" x14ac:dyDescent="0.3">
      <c r="B57" s="39" t="s">
        <v>59</v>
      </c>
      <c r="C57" s="41">
        <v>37.119</v>
      </c>
      <c r="D57" s="40">
        <v>5.2461554891072189E-2</v>
      </c>
      <c r="E57" s="40" t="s">
        <v>257</v>
      </c>
    </row>
    <row r="58" spans="2:5" x14ac:dyDescent="0.3">
      <c r="B58" s="39" t="s">
        <v>60</v>
      </c>
      <c r="C58" s="41">
        <v>35.073</v>
      </c>
      <c r="D58" s="40">
        <v>5.2454962910632286E-2</v>
      </c>
      <c r="E58" s="40">
        <v>0.06</v>
      </c>
    </row>
    <row r="59" spans="2:5" x14ac:dyDescent="0.3">
      <c r="B59" s="39" t="s">
        <v>61</v>
      </c>
      <c r="C59" s="41">
        <v>39.572000000000003</v>
      </c>
      <c r="D59" s="40">
        <v>4.3946079094821747E-2</v>
      </c>
      <c r="E59" s="40">
        <v>0.12</v>
      </c>
    </row>
    <row r="60" spans="2:5" x14ac:dyDescent="0.3">
      <c r="B60" s="39" t="s">
        <v>62</v>
      </c>
      <c r="C60" s="41">
        <v>39.503</v>
      </c>
      <c r="D60" s="40">
        <v>4.0753398933373396E-2</v>
      </c>
      <c r="E60" s="40">
        <v>0.12</v>
      </c>
    </row>
    <row r="61" spans="2:5" x14ac:dyDescent="0.3">
      <c r="B61" s="39" t="s">
        <v>63</v>
      </c>
      <c r="C61" s="41">
        <v>36.152000000000001</v>
      </c>
      <c r="D61" s="40">
        <v>4.0899375469360767E-2</v>
      </c>
      <c r="E61" s="40">
        <v>0.28999999999999998</v>
      </c>
    </row>
    <row r="62" spans="2:5" x14ac:dyDescent="0.3">
      <c r="B62" s="39" t="s">
        <v>64</v>
      </c>
      <c r="C62" s="41">
        <v>32.273000000000003</v>
      </c>
      <c r="D62" s="40">
        <v>4.8509105889706507E-2</v>
      </c>
      <c r="E62" s="40">
        <v>0.16</v>
      </c>
    </row>
    <row r="63" spans="2:5" x14ac:dyDescent="0.3">
      <c r="B63" s="39" t="s">
        <v>65</v>
      </c>
      <c r="C63" s="41">
        <v>31.797000000000001</v>
      </c>
      <c r="D63" s="40" t="s">
        <v>257</v>
      </c>
      <c r="E63" s="40">
        <v>0.23</v>
      </c>
    </row>
    <row r="64" spans="2:5" x14ac:dyDescent="0.3">
      <c r="B64" s="39" t="s">
        <v>66</v>
      </c>
      <c r="C64" s="41">
        <v>38.18</v>
      </c>
      <c r="D64" s="40" t="s">
        <v>257</v>
      </c>
      <c r="E64" s="40">
        <v>0.21</v>
      </c>
    </row>
    <row r="65" spans="2:5" x14ac:dyDescent="0.3">
      <c r="B65" s="39" t="s">
        <v>67</v>
      </c>
      <c r="C65" s="41">
        <v>37.924999999999997</v>
      </c>
      <c r="D65" s="40">
        <v>0.03</v>
      </c>
      <c r="E65" s="40">
        <v>7.21</v>
      </c>
    </row>
    <row r="66" spans="2:5" x14ac:dyDescent="0.3">
      <c r="B66" s="39" t="s">
        <v>68</v>
      </c>
      <c r="C66" s="41">
        <v>40.716000000000001</v>
      </c>
      <c r="D66" s="40" t="s">
        <v>257</v>
      </c>
      <c r="E66" s="40">
        <v>6.4</v>
      </c>
    </row>
    <row r="67" spans="2:5" x14ac:dyDescent="0.3">
      <c r="B67" s="39" t="s">
        <v>69</v>
      </c>
      <c r="C67" s="41">
        <v>30.306999999999999</v>
      </c>
      <c r="D67" s="40">
        <v>0.02</v>
      </c>
      <c r="E67" s="40">
        <v>8.5299999999999994</v>
      </c>
    </row>
    <row r="68" spans="2:5" x14ac:dyDescent="0.3">
      <c r="B68" s="39" t="s">
        <v>70</v>
      </c>
      <c r="C68" s="41">
        <v>38.518000000000001</v>
      </c>
      <c r="D68" s="40">
        <v>0.02</v>
      </c>
      <c r="E68" s="40">
        <v>8.17</v>
      </c>
    </row>
    <row r="69" spans="2:5" x14ac:dyDescent="0.3">
      <c r="B69" s="39" t="s">
        <v>71</v>
      </c>
      <c r="C69" s="41">
        <v>33.280999999999999</v>
      </c>
      <c r="D69" s="40">
        <v>7.0000000000000007E-2</v>
      </c>
      <c r="E69" s="40">
        <v>3.75</v>
      </c>
    </row>
    <row r="70" spans="2:5" x14ac:dyDescent="0.3">
      <c r="B70" s="39" t="s">
        <v>72</v>
      </c>
      <c r="C70" s="41">
        <v>36.436999999999998</v>
      </c>
      <c r="D70" s="40">
        <v>0.02</v>
      </c>
      <c r="E70" s="40">
        <v>5.58</v>
      </c>
    </row>
    <row r="71" spans="2:5" x14ac:dyDescent="0.3">
      <c r="B71" s="39" t="s">
        <v>73</v>
      </c>
      <c r="C71" s="41">
        <v>33.957999999999998</v>
      </c>
      <c r="D71" s="40">
        <v>0.01</v>
      </c>
      <c r="E71" s="40">
        <v>6.46</v>
      </c>
    </row>
    <row r="72" spans="2:5" x14ac:dyDescent="0.3">
      <c r="B72" s="39" t="s">
        <v>74</v>
      </c>
      <c r="C72" s="41">
        <v>33.887999999999998</v>
      </c>
      <c r="D72" s="40">
        <v>0.03</v>
      </c>
      <c r="E72" s="40">
        <v>5.49</v>
      </c>
    </row>
    <row r="73" spans="2:5" x14ac:dyDescent="0.3">
      <c r="B73" s="39" t="s">
        <v>75</v>
      </c>
      <c r="C73" s="41">
        <v>36.569000000000003</v>
      </c>
      <c r="D73" s="40">
        <v>0.01</v>
      </c>
      <c r="E73" s="40">
        <v>7.03</v>
      </c>
    </row>
    <row r="74" spans="2:5" x14ac:dyDescent="0.3">
      <c r="B74" s="39" t="s">
        <v>76</v>
      </c>
      <c r="C74" s="41">
        <v>32.198999999999998</v>
      </c>
      <c r="D74" s="40">
        <v>0.03</v>
      </c>
      <c r="E74" s="40">
        <v>6.94</v>
      </c>
    </row>
    <row r="75" spans="2:5" x14ac:dyDescent="0.3">
      <c r="B75" s="39" t="s">
        <v>77</v>
      </c>
      <c r="C75" s="41">
        <v>39.575000000000003</v>
      </c>
      <c r="D75" s="40">
        <v>0.01</v>
      </c>
      <c r="E75" s="40">
        <v>5.48</v>
      </c>
    </row>
    <row r="76" spans="2:5" x14ac:dyDescent="0.3">
      <c r="B76" s="39" t="s">
        <v>78</v>
      </c>
      <c r="C76" s="41">
        <v>36.03</v>
      </c>
      <c r="D76" s="40">
        <v>0.01</v>
      </c>
      <c r="E76" s="40">
        <v>7.15</v>
      </c>
    </row>
    <row r="77" spans="2:5" x14ac:dyDescent="0.3">
      <c r="B77" s="39" t="s">
        <v>79</v>
      </c>
      <c r="C77" s="41">
        <v>39.883000000000003</v>
      </c>
      <c r="D77" s="40">
        <v>0.02</v>
      </c>
      <c r="E77" s="40">
        <v>6.57</v>
      </c>
    </row>
    <row r="78" spans="2:5" x14ac:dyDescent="0.3">
      <c r="B78" s="39" t="s">
        <v>80</v>
      </c>
      <c r="C78" s="41">
        <v>39.639000000000003</v>
      </c>
      <c r="D78" s="40">
        <v>0.02</v>
      </c>
      <c r="E78" s="40">
        <v>5.96</v>
      </c>
    </row>
    <row r="79" spans="2:5" x14ac:dyDescent="0.3">
      <c r="B79" s="39" t="s">
        <v>81</v>
      </c>
      <c r="C79" s="41">
        <v>35.183</v>
      </c>
      <c r="D79" s="40">
        <v>0.02</v>
      </c>
      <c r="E79" s="40">
        <v>5.55</v>
      </c>
    </row>
    <row r="80" spans="2:5" x14ac:dyDescent="0.3">
      <c r="B80" s="39" t="s">
        <v>82</v>
      </c>
      <c r="C80" s="41">
        <v>33.715000000000003</v>
      </c>
      <c r="D80" s="40" t="s">
        <v>257</v>
      </c>
      <c r="E80" s="40">
        <v>7.56</v>
      </c>
    </row>
    <row r="81" spans="2:5" x14ac:dyDescent="0.3">
      <c r="B81" s="39" t="s">
        <v>83</v>
      </c>
      <c r="C81" s="41">
        <v>31.206</v>
      </c>
      <c r="D81" s="40">
        <v>0.02</v>
      </c>
      <c r="E81" s="40">
        <v>7.8</v>
      </c>
    </row>
    <row r="82" spans="2:5" x14ac:dyDescent="0.3">
      <c r="B82" s="39" t="s">
        <v>84</v>
      </c>
      <c r="C82" s="41">
        <v>33.237000000000002</v>
      </c>
      <c r="D82" s="40">
        <v>0.01</v>
      </c>
      <c r="E82" s="40">
        <v>7.18</v>
      </c>
    </row>
    <row r="83" spans="2:5" x14ac:dyDescent="0.3">
      <c r="B83" s="39" t="s">
        <v>85</v>
      </c>
      <c r="C83" s="41">
        <v>37.89</v>
      </c>
      <c r="D83" s="40" t="s">
        <v>257</v>
      </c>
      <c r="E83" s="40">
        <v>8.48</v>
      </c>
    </row>
    <row r="84" spans="2:5" x14ac:dyDescent="0.3">
      <c r="B84" s="39" t="s">
        <v>86</v>
      </c>
      <c r="C84" s="41">
        <v>38.226999999999997</v>
      </c>
      <c r="D84" s="40" t="s">
        <v>257</v>
      </c>
      <c r="E84" s="40">
        <v>6.71</v>
      </c>
    </row>
    <row r="85" spans="2:5" x14ac:dyDescent="0.3">
      <c r="B85" s="39" t="s">
        <v>87</v>
      </c>
      <c r="C85" s="41">
        <v>34.497</v>
      </c>
      <c r="D85" s="40">
        <v>0.04</v>
      </c>
      <c r="E85" s="40">
        <v>0.65</v>
      </c>
    </row>
    <row r="86" spans="2:5" x14ac:dyDescent="0.3">
      <c r="B86" s="39" t="s">
        <v>88</v>
      </c>
      <c r="C86" s="41">
        <v>35.738</v>
      </c>
      <c r="D86" s="40">
        <v>0.04</v>
      </c>
      <c r="E86" s="40">
        <v>0.43</v>
      </c>
    </row>
    <row r="87" spans="2:5" x14ac:dyDescent="0.3">
      <c r="B87" s="39" t="s">
        <v>89</v>
      </c>
      <c r="C87" s="41">
        <v>33.918999999999997</v>
      </c>
      <c r="D87" s="40">
        <v>0.05</v>
      </c>
      <c r="E87" s="40">
        <v>0.63</v>
      </c>
    </row>
    <row r="88" spans="2:5" x14ac:dyDescent="0.3">
      <c r="B88" s="39" t="s">
        <v>90</v>
      </c>
      <c r="C88" s="41">
        <v>37.978000000000002</v>
      </c>
      <c r="D88" s="40">
        <v>0.04</v>
      </c>
      <c r="E88" s="40">
        <v>0.49</v>
      </c>
    </row>
    <row r="89" spans="2:5" x14ac:dyDescent="0.3">
      <c r="B89" s="39" t="s">
        <v>91</v>
      </c>
      <c r="C89" s="41">
        <v>35.877000000000002</v>
      </c>
      <c r="D89" s="40">
        <v>0.06</v>
      </c>
      <c r="E89" s="40">
        <v>0.75</v>
      </c>
    </row>
    <row r="90" spans="2:5" x14ac:dyDescent="0.3">
      <c r="B90" s="39" t="s">
        <v>92</v>
      </c>
      <c r="C90" s="41">
        <v>37.081000000000003</v>
      </c>
      <c r="D90" s="40">
        <v>0.05</v>
      </c>
      <c r="E90" s="40">
        <v>0.5</v>
      </c>
    </row>
    <row r="91" spans="2:5" x14ac:dyDescent="0.3">
      <c r="B91" s="39" t="s">
        <v>93</v>
      </c>
      <c r="C91" s="41">
        <v>31.942</v>
      </c>
      <c r="D91" s="40">
        <v>0.02</v>
      </c>
      <c r="E91" s="40">
        <v>0.48</v>
      </c>
    </row>
    <row r="92" spans="2:5" x14ac:dyDescent="0.3">
      <c r="B92" s="39" t="s">
        <v>94</v>
      </c>
      <c r="C92" s="41">
        <v>38.555</v>
      </c>
      <c r="D92" s="40">
        <v>0.09</v>
      </c>
      <c r="E92" s="40">
        <v>0.72</v>
      </c>
    </row>
    <row r="93" spans="2:5" x14ac:dyDescent="0.3">
      <c r="B93" s="39" t="s">
        <v>95</v>
      </c>
      <c r="C93" s="41">
        <v>40.683</v>
      </c>
      <c r="D93" s="40">
        <v>0.04</v>
      </c>
      <c r="E93" s="40">
        <v>0.39</v>
      </c>
    </row>
    <row r="94" spans="2:5" x14ac:dyDescent="0.3">
      <c r="B94" s="39" t="s">
        <v>96</v>
      </c>
      <c r="C94" s="41">
        <v>38.963000000000001</v>
      </c>
      <c r="D94" s="40">
        <v>7.0000000000000007E-2</v>
      </c>
      <c r="E94" s="40">
        <v>0.56000000000000005</v>
      </c>
    </row>
    <row r="95" spans="2:5" x14ac:dyDescent="0.3">
      <c r="B95" s="39" t="s">
        <v>97</v>
      </c>
      <c r="C95" s="41">
        <v>32.064999999999998</v>
      </c>
      <c r="D95" s="40">
        <v>0.03</v>
      </c>
      <c r="E95" s="40">
        <v>0.39</v>
      </c>
    </row>
    <row r="96" spans="2:5" x14ac:dyDescent="0.3">
      <c r="B96" s="39" t="s">
        <v>98</v>
      </c>
      <c r="C96" s="41">
        <v>34.524000000000001</v>
      </c>
      <c r="D96" s="40">
        <v>7.0000000000000007E-2</v>
      </c>
      <c r="E96" s="40">
        <v>0.6</v>
      </c>
    </row>
    <row r="97" spans="2:5" x14ac:dyDescent="0.3">
      <c r="B97" s="39" t="s">
        <v>99</v>
      </c>
      <c r="C97" s="41">
        <v>36.728999999999999</v>
      </c>
      <c r="D97" s="40">
        <v>0.04</v>
      </c>
      <c r="E97" s="40">
        <v>0.34</v>
      </c>
    </row>
    <row r="98" spans="2:5" x14ac:dyDescent="0.3">
      <c r="B98" s="39" t="s">
        <v>100</v>
      </c>
      <c r="C98" s="41">
        <v>37.027999999999999</v>
      </c>
      <c r="D98" s="40">
        <v>0.05</v>
      </c>
      <c r="E98" s="40">
        <v>0.47</v>
      </c>
    </row>
    <row r="99" spans="2:5" x14ac:dyDescent="0.3">
      <c r="B99" s="39" t="s">
        <v>101</v>
      </c>
      <c r="C99" s="41">
        <v>38.71</v>
      </c>
      <c r="D99" s="40">
        <v>0.01</v>
      </c>
      <c r="E99" s="40">
        <v>0.43</v>
      </c>
    </row>
    <row r="100" spans="2:5" x14ac:dyDescent="0.3">
      <c r="B100" s="39" t="s">
        <v>102</v>
      </c>
      <c r="C100" s="41">
        <v>35.021999999999998</v>
      </c>
      <c r="D100" s="40">
        <v>0.02</v>
      </c>
      <c r="E100" s="40">
        <v>0.27</v>
      </c>
    </row>
    <row r="101" spans="2:5" x14ac:dyDescent="0.3">
      <c r="B101" s="39" t="s">
        <v>103</v>
      </c>
      <c r="C101" s="41">
        <v>36.843000000000004</v>
      </c>
      <c r="D101" s="40">
        <v>0.04</v>
      </c>
      <c r="E101" s="40">
        <v>0.37</v>
      </c>
    </row>
    <row r="102" spans="2:5" x14ac:dyDescent="0.3">
      <c r="B102" s="39" t="s">
        <v>104</v>
      </c>
      <c r="C102" s="41">
        <v>35.901000000000003</v>
      </c>
      <c r="D102" s="40">
        <v>0.02</v>
      </c>
      <c r="E102" s="40">
        <v>0.19</v>
      </c>
    </row>
    <row r="103" spans="2:5" x14ac:dyDescent="0.3">
      <c r="B103" s="39" t="s">
        <v>105</v>
      </c>
      <c r="C103" s="41">
        <v>30.831</v>
      </c>
      <c r="D103" s="40">
        <v>0.03</v>
      </c>
      <c r="E103" s="40">
        <v>0.28000000000000003</v>
      </c>
    </row>
    <row r="104" spans="2:5" x14ac:dyDescent="0.3">
      <c r="B104" s="39" t="s">
        <v>106</v>
      </c>
      <c r="C104" s="41">
        <v>38.707999999999998</v>
      </c>
      <c r="D104" s="40">
        <v>0.03</v>
      </c>
      <c r="E104" s="40">
        <v>0.28999999999999998</v>
      </c>
    </row>
    <row r="105" spans="2:5" x14ac:dyDescent="0.3">
      <c r="B105" s="39"/>
      <c r="C105" s="41"/>
      <c r="D105" s="40"/>
      <c r="E105" s="40"/>
    </row>
    <row r="106" spans="2:5" x14ac:dyDescent="0.3">
      <c r="B106" s="39" t="s">
        <v>107</v>
      </c>
      <c r="C106" s="41">
        <v>31.419</v>
      </c>
      <c r="D106" s="40">
        <v>0.05</v>
      </c>
      <c r="E106" s="40">
        <v>0.62</v>
      </c>
    </row>
    <row r="107" spans="2:5" x14ac:dyDescent="0.3">
      <c r="B107" s="39" t="s">
        <v>108</v>
      </c>
      <c r="C107" s="41">
        <v>33.152000000000001</v>
      </c>
      <c r="D107" s="40">
        <v>0.02</v>
      </c>
      <c r="E107" s="40">
        <v>0.51</v>
      </c>
    </row>
    <row r="108" spans="2:5" x14ac:dyDescent="0.3">
      <c r="B108" s="39" t="s">
        <v>109</v>
      </c>
      <c r="C108" s="41">
        <v>37.453000000000003</v>
      </c>
      <c r="D108" s="40">
        <v>0.12</v>
      </c>
      <c r="E108" s="40">
        <v>1.28</v>
      </c>
    </row>
    <row r="109" spans="2:5" x14ac:dyDescent="0.3">
      <c r="B109" s="39" t="s">
        <v>110</v>
      </c>
      <c r="C109" s="41">
        <v>32.776000000000003</v>
      </c>
      <c r="D109" s="40">
        <v>0.02</v>
      </c>
      <c r="E109" s="40">
        <v>0.33</v>
      </c>
    </row>
    <row r="110" spans="2:5" x14ac:dyDescent="0.3">
      <c r="B110" s="39" t="s">
        <v>111</v>
      </c>
      <c r="C110" s="41">
        <v>32.832000000000001</v>
      </c>
      <c r="D110" s="40">
        <v>0.02</v>
      </c>
      <c r="E110" s="40">
        <v>0.35</v>
      </c>
    </row>
    <row r="111" spans="2:5" x14ac:dyDescent="0.3">
      <c r="B111" s="39" t="s">
        <v>112</v>
      </c>
      <c r="C111" s="41">
        <v>32.985999999999997</v>
      </c>
      <c r="D111" s="40">
        <v>7.0000000000000007E-2</v>
      </c>
      <c r="E111" s="40">
        <v>0.64</v>
      </c>
    </row>
    <row r="112" spans="2:5" x14ac:dyDescent="0.3">
      <c r="B112" s="39" t="s">
        <v>113</v>
      </c>
      <c r="C112" s="41">
        <v>31.713999999999999</v>
      </c>
      <c r="D112" s="40">
        <v>0.06</v>
      </c>
      <c r="E112" s="40">
        <v>1.18</v>
      </c>
    </row>
    <row r="113" spans="2:5" x14ac:dyDescent="0.3">
      <c r="B113" s="39" t="s">
        <v>114</v>
      </c>
      <c r="C113" s="41">
        <v>40.185000000000002</v>
      </c>
      <c r="D113" s="40">
        <v>0.03</v>
      </c>
      <c r="E113" s="40">
        <v>0.5</v>
      </c>
    </row>
    <row r="114" spans="2:5" x14ac:dyDescent="0.3">
      <c r="B114" s="39" t="s">
        <v>115</v>
      </c>
      <c r="C114" s="41">
        <v>34.033000000000001</v>
      </c>
      <c r="D114" s="40">
        <v>0.02</v>
      </c>
      <c r="E114" s="40">
        <v>6.89</v>
      </c>
    </row>
    <row r="115" spans="2:5" x14ac:dyDescent="0.3">
      <c r="B115" s="39" t="s">
        <v>116</v>
      </c>
      <c r="C115" s="41">
        <v>37.67</v>
      </c>
      <c r="D115" s="40">
        <v>0.03</v>
      </c>
      <c r="E115" s="40">
        <v>0.52</v>
      </c>
    </row>
    <row r="116" spans="2:5" x14ac:dyDescent="0.3">
      <c r="B116" s="39" t="s">
        <v>117</v>
      </c>
      <c r="C116" s="41">
        <v>30.893999999999998</v>
      </c>
      <c r="D116" s="40">
        <v>0.03</v>
      </c>
      <c r="E116" s="40">
        <v>6.68</v>
      </c>
    </row>
    <row r="117" spans="2:5" x14ac:dyDescent="0.3">
      <c r="B117" s="39" t="s">
        <v>118</v>
      </c>
      <c r="C117" s="41">
        <v>30.637</v>
      </c>
      <c r="D117" s="40">
        <v>0.03</v>
      </c>
      <c r="E117" s="40">
        <v>0.61</v>
      </c>
    </row>
    <row r="118" spans="2:5" x14ac:dyDescent="0.3">
      <c r="B118" s="39" t="s">
        <v>119</v>
      </c>
      <c r="C118" s="41">
        <v>37.796999999999997</v>
      </c>
      <c r="D118" s="40" t="s">
        <v>257</v>
      </c>
      <c r="E118" s="40">
        <v>7.21</v>
      </c>
    </row>
    <row r="119" spans="2:5" x14ac:dyDescent="0.3">
      <c r="B119" s="39" t="s">
        <v>120</v>
      </c>
      <c r="C119" s="41">
        <v>33.366</v>
      </c>
      <c r="D119" s="40">
        <v>0.03</v>
      </c>
      <c r="E119" s="40">
        <v>7.24</v>
      </c>
    </row>
    <row r="120" spans="2:5" x14ac:dyDescent="0.3">
      <c r="B120" s="39" t="s">
        <v>121</v>
      </c>
      <c r="C120" s="41">
        <v>32.43</v>
      </c>
      <c r="D120" s="40">
        <v>0.1</v>
      </c>
      <c r="E120" s="40">
        <v>5.99</v>
      </c>
    </row>
    <row r="121" spans="2:5" x14ac:dyDescent="0.3">
      <c r="B121" s="39" t="s">
        <v>122</v>
      </c>
      <c r="C121" s="41">
        <v>33.341000000000001</v>
      </c>
      <c r="D121" s="40">
        <v>0.05</v>
      </c>
      <c r="E121" s="40">
        <v>6.04</v>
      </c>
    </row>
    <row r="122" spans="2:5" x14ac:dyDescent="0.3">
      <c r="B122" s="39" t="s">
        <v>123</v>
      </c>
      <c r="C122" s="41">
        <v>38.526000000000003</v>
      </c>
      <c r="D122" s="40">
        <v>0.03</v>
      </c>
      <c r="E122" s="40">
        <v>7.11</v>
      </c>
    </row>
    <row r="123" spans="2:5" x14ac:dyDescent="0.3">
      <c r="B123" s="39" t="s">
        <v>124</v>
      </c>
      <c r="C123" s="41">
        <v>34.642000000000003</v>
      </c>
      <c r="D123" s="40">
        <v>0.05</v>
      </c>
      <c r="E123" s="40">
        <v>6.52</v>
      </c>
    </row>
    <row r="124" spans="2:5" x14ac:dyDescent="0.3">
      <c r="B124" s="39" t="s">
        <v>125</v>
      </c>
      <c r="C124" s="41">
        <v>35.049999999999997</v>
      </c>
      <c r="D124" s="40">
        <v>7.0000000000000007E-2</v>
      </c>
      <c r="E124" s="40">
        <v>6.1</v>
      </c>
    </row>
    <row r="125" spans="2:5" x14ac:dyDescent="0.3">
      <c r="B125" s="39" t="s">
        <v>126</v>
      </c>
      <c r="C125" s="41">
        <v>31.062999999999999</v>
      </c>
      <c r="D125" s="40">
        <v>0.08</v>
      </c>
      <c r="E125" s="40">
        <v>6.89</v>
      </c>
    </row>
    <row r="126" spans="2:5" x14ac:dyDescent="0.3">
      <c r="B126" s="39" t="s">
        <v>127</v>
      </c>
      <c r="C126" s="41">
        <v>34.073999999999998</v>
      </c>
      <c r="D126" s="40">
        <v>0.12</v>
      </c>
      <c r="E126" s="40">
        <v>6.94</v>
      </c>
    </row>
    <row r="127" spans="2:5" x14ac:dyDescent="0.3">
      <c r="B127" s="39" t="s">
        <v>128</v>
      </c>
      <c r="C127" s="41">
        <v>32.320999999999998</v>
      </c>
      <c r="D127" s="40">
        <v>0.13</v>
      </c>
      <c r="E127" s="40">
        <v>6.19</v>
      </c>
    </row>
    <row r="128" spans="2:5" x14ac:dyDescent="0.3">
      <c r="B128" s="39" t="s">
        <v>129</v>
      </c>
      <c r="C128" s="41">
        <v>35.49</v>
      </c>
      <c r="D128" s="40">
        <v>0.17</v>
      </c>
      <c r="E128" s="40">
        <v>6.52</v>
      </c>
    </row>
    <row r="129" spans="2:5" x14ac:dyDescent="0.3">
      <c r="B129" s="39" t="s">
        <v>130</v>
      </c>
      <c r="C129" s="41">
        <v>33.021000000000001</v>
      </c>
      <c r="D129" s="40">
        <v>0.21</v>
      </c>
      <c r="E129" s="40">
        <v>6.55</v>
      </c>
    </row>
    <row r="130" spans="2:5" x14ac:dyDescent="0.3">
      <c r="B130" s="39" t="s">
        <v>131</v>
      </c>
      <c r="C130" s="41">
        <v>30.038</v>
      </c>
      <c r="D130" s="40">
        <v>0.01</v>
      </c>
      <c r="E130" s="40">
        <v>7.03</v>
      </c>
    </row>
    <row r="131" spans="2:5" x14ac:dyDescent="0.3">
      <c r="B131" s="39" t="s">
        <v>132</v>
      </c>
      <c r="C131" s="41">
        <v>35.076000000000001</v>
      </c>
      <c r="D131" s="40">
        <v>0.02</v>
      </c>
      <c r="E131" s="40">
        <v>6.41</v>
      </c>
    </row>
    <row r="132" spans="2:5" x14ac:dyDescent="0.3">
      <c r="B132" s="39" t="s">
        <v>133</v>
      </c>
      <c r="C132" s="41">
        <v>33.491999999999997</v>
      </c>
      <c r="D132" s="40">
        <v>0.04</v>
      </c>
      <c r="E132" s="40">
        <v>6.29</v>
      </c>
    </row>
    <row r="133" spans="2:5" x14ac:dyDescent="0.3">
      <c r="B133" s="39" t="s">
        <v>134</v>
      </c>
      <c r="C133" s="41">
        <v>38.567999999999998</v>
      </c>
      <c r="D133" s="40" t="s">
        <v>257</v>
      </c>
      <c r="E133" s="40">
        <v>6.68</v>
      </c>
    </row>
    <row r="134" spans="2:5" x14ac:dyDescent="0.3">
      <c r="B134" s="39" t="s">
        <v>135</v>
      </c>
      <c r="C134" s="41">
        <v>40.023000000000003</v>
      </c>
      <c r="D134" s="40">
        <v>0.01</v>
      </c>
      <c r="E134" s="40">
        <v>6.57</v>
      </c>
    </row>
    <row r="135" spans="2:5" x14ac:dyDescent="0.3">
      <c r="B135" s="39" t="s">
        <v>136</v>
      </c>
      <c r="C135" s="41">
        <v>40.53</v>
      </c>
      <c r="D135" s="40">
        <v>0.02</v>
      </c>
      <c r="E135" s="40">
        <v>5.69</v>
      </c>
    </row>
    <row r="136" spans="2:5" x14ac:dyDescent="0.3">
      <c r="B136" s="39" t="s">
        <v>137</v>
      </c>
      <c r="C136" s="41">
        <v>30.446000000000002</v>
      </c>
      <c r="D136" s="40">
        <v>0.01</v>
      </c>
      <c r="E136" s="40">
        <v>7.52</v>
      </c>
    </row>
    <row r="137" spans="2:5" x14ac:dyDescent="0.3">
      <c r="B137" s="39" t="s">
        <v>138</v>
      </c>
      <c r="C137" s="41">
        <v>36.146999999999998</v>
      </c>
      <c r="D137" s="40">
        <v>0.02</v>
      </c>
      <c r="E137" s="40">
        <v>7.27</v>
      </c>
    </row>
    <row r="138" spans="2:5" x14ac:dyDescent="0.3">
      <c r="B138" s="39" t="s">
        <v>139</v>
      </c>
      <c r="C138" s="41">
        <v>37.284999999999997</v>
      </c>
      <c r="D138" s="40">
        <v>0.04</v>
      </c>
      <c r="E138" s="40">
        <v>7.61</v>
      </c>
    </row>
    <row r="139" spans="2:5" x14ac:dyDescent="0.3">
      <c r="B139" s="39" t="s">
        <v>140</v>
      </c>
      <c r="C139" s="41">
        <v>39.875</v>
      </c>
      <c r="D139" s="40">
        <v>0.03</v>
      </c>
      <c r="E139" s="40">
        <v>8.17</v>
      </c>
    </row>
    <row r="140" spans="2:5" x14ac:dyDescent="0.3">
      <c r="B140" s="39" t="s">
        <v>141</v>
      </c>
      <c r="C140" s="41">
        <v>39.347999999999999</v>
      </c>
      <c r="D140" s="40">
        <v>0.02</v>
      </c>
      <c r="E140" s="40">
        <v>7.91</v>
      </c>
    </row>
    <row r="141" spans="2:5" x14ac:dyDescent="0.3">
      <c r="B141" s="39" t="s">
        <v>142</v>
      </c>
      <c r="C141" s="41">
        <v>34.073999999999998</v>
      </c>
      <c r="D141" s="40" t="s">
        <v>257</v>
      </c>
      <c r="E141" s="40">
        <v>7.81</v>
      </c>
    </row>
    <row r="142" spans="2:5" x14ac:dyDescent="0.3">
      <c r="B142" s="39" t="s">
        <v>143</v>
      </c>
      <c r="C142" s="41">
        <v>40.098999999999997</v>
      </c>
      <c r="D142" s="40">
        <v>0.01</v>
      </c>
      <c r="E142" s="40">
        <v>8.17</v>
      </c>
    </row>
    <row r="143" spans="2:5" x14ac:dyDescent="0.3">
      <c r="B143" s="39" t="s">
        <v>144</v>
      </c>
      <c r="C143" s="41">
        <v>31.516999999999999</v>
      </c>
      <c r="D143" s="40">
        <v>0.01</v>
      </c>
      <c r="E143" s="40">
        <v>9.07</v>
      </c>
    </row>
    <row r="144" spans="2:5" x14ac:dyDescent="0.3">
      <c r="B144" s="39" t="s">
        <v>145</v>
      </c>
      <c r="C144" s="41">
        <v>31.341999999999999</v>
      </c>
      <c r="D144" s="40" t="s">
        <v>257</v>
      </c>
      <c r="E144" s="40">
        <v>7.86</v>
      </c>
    </row>
    <row r="145" spans="2:5" x14ac:dyDescent="0.3">
      <c r="B145" s="39" t="s">
        <v>146</v>
      </c>
      <c r="C145" s="41">
        <v>32.747</v>
      </c>
      <c r="D145" s="40">
        <v>0.01</v>
      </c>
      <c r="E145" s="40">
        <v>7.18</v>
      </c>
    </row>
    <row r="146" spans="2:5" x14ac:dyDescent="0.3">
      <c r="B146" s="39" t="s">
        <v>147</v>
      </c>
      <c r="C146" s="41">
        <v>40.399000000000001</v>
      </c>
      <c r="D146" s="40" t="s">
        <v>257</v>
      </c>
      <c r="E146" s="40">
        <v>7.91</v>
      </c>
    </row>
    <row r="147" spans="2:5" x14ac:dyDescent="0.3">
      <c r="B147" s="39" t="s">
        <v>148</v>
      </c>
      <c r="C147" s="41">
        <v>39.804000000000002</v>
      </c>
      <c r="D147" s="40" t="s">
        <v>257</v>
      </c>
      <c r="E147" s="40">
        <v>8.26</v>
      </c>
    </row>
    <row r="148" spans="2:5" x14ac:dyDescent="0.3">
      <c r="B148" s="39" t="s">
        <v>149</v>
      </c>
      <c r="C148" s="41">
        <v>31.901</v>
      </c>
      <c r="D148" s="40" t="s">
        <v>257</v>
      </c>
      <c r="E148" s="40">
        <v>7.08</v>
      </c>
    </row>
    <row r="149" spans="2:5" x14ac:dyDescent="0.3">
      <c r="B149" s="39" t="s">
        <v>150</v>
      </c>
      <c r="C149" s="41">
        <v>39.997</v>
      </c>
      <c r="D149" s="40">
        <v>0.01</v>
      </c>
      <c r="E149" s="40">
        <v>7.17</v>
      </c>
    </row>
    <row r="150" spans="2:5" x14ac:dyDescent="0.3">
      <c r="B150" s="39" t="s">
        <v>151</v>
      </c>
      <c r="C150" s="41">
        <v>33.594000000000001</v>
      </c>
      <c r="D150" s="40">
        <v>0.01</v>
      </c>
      <c r="E150" s="40">
        <v>7.8</v>
      </c>
    </row>
    <row r="151" spans="2:5" x14ac:dyDescent="0.3">
      <c r="B151" s="39" t="s">
        <v>152</v>
      </c>
      <c r="C151" s="41">
        <v>34.57</v>
      </c>
      <c r="D151" s="40">
        <v>0.02</v>
      </c>
      <c r="E151" s="40">
        <v>8.73</v>
      </c>
    </row>
    <row r="152" spans="2:5" x14ac:dyDescent="0.3">
      <c r="B152" s="39" t="s">
        <v>153</v>
      </c>
      <c r="C152" s="41">
        <v>33.142000000000003</v>
      </c>
      <c r="D152" s="40" t="s">
        <v>257</v>
      </c>
      <c r="E152" s="40">
        <v>6.51</v>
      </c>
    </row>
    <row r="153" spans="2:5" x14ac:dyDescent="0.3">
      <c r="B153" s="39" t="s">
        <v>154</v>
      </c>
      <c r="C153" s="41">
        <v>37.869</v>
      </c>
      <c r="D153" s="40">
        <v>0.01</v>
      </c>
      <c r="E153" s="40">
        <v>8.2899999999999991</v>
      </c>
    </row>
    <row r="154" spans="2:5" x14ac:dyDescent="0.3">
      <c r="B154" s="39" t="s">
        <v>155</v>
      </c>
      <c r="C154" s="41">
        <v>40.783999999999999</v>
      </c>
      <c r="D154" s="40" t="s">
        <v>257</v>
      </c>
      <c r="E154" s="40">
        <v>7.06</v>
      </c>
    </row>
    <row r="155" spans="2:5" x14ac:dyDescent="0.3">
      <c r="B155" s="39" t="s">
        <v>156</v>
      </c>
      <c r="C155" s="41">
        <v>35.89</v>
      </c>
      <c r="D155" s="40">
        <v>0.04</v>
      </c>
      <c r="E155" s="40">
        <v>0.71</v>
      </c>
    </row>
    <row r="156" spans="2:5" x14ac:dyDescent="0.3">
      <c r="B156" s="39" t="s">
        <v>157</v>
      </c>
      <c r="C156" s="41">
        <v>38.558999999999997</v>
      </c>
      <c r="D156" s="40">
        <v>0.04</v>
      </c>
      <c r="E156" s="40">
        <v>0.72</v>
      </c>
    </row>
    <row r="157" spans="2:5" x14ac:dyDescent="0.3">
      <c r="B157" s="39" t="s">
        <v>158</v>
      </c>
      <c r="C157" s="41">
        <v>32.116</v>
      </c>
      <c r="D157" s="40">
        <v>0.05</v>
      </c>
      <c r="E157" s="40">
        <v>0.77</v>
      </c>
    </row>
    <row r="158" spans="2:5" x14ac:dyDescent="0.3">
      <c r="B158" s="39" t="s">
        <v>159</v>
      </c>
      <c r="C158" s="41">
        <v>35.404000000000003</v>
      </c>
      <c r="D158" s="40">
        <v>0.01</v>
      </c>
      <c r="E158" s="40">
        <v>0.43</v>
      </c>
    </row>
    <row r="159" spans="2:5" x14ac:dyDescent="0.3">
      <c r="B159" s="39" t="s">
        <v>160</v>
      </c>
      <c r="C159" s="41">
        <v>40.079000000000001</v>
      </c>
      <c r="D159" s="40">
        <v>0.03</v>
      </c>
      <c r="E159" s="40">
        <v>0.52</v>
      </c>
    </row>
    <row r="160" spans="2:5" x14ac:dyDescent="0.3">
      <c r="B160" s="39" t="s">
        <v>161</v>
      </c>
      <c r="C160" s="41">
        <v>35.215000000000003</v>
      </c>
      <c r="D160" s="40">
        <v>0.05</v>
      </c>
      <c r="E160" s="40">
        <v>0.89</v>
      </c>
    </row>
    <row r="161" spans="2:5" x14ac:dyDescent="0.3">
      <c r="B161" s="39" t="s">
        <v>162</v>
      </c>
      <c r="C161" s="41">
        <v>40.652000000000001</v>
      </c>
      <c r="D161" s="40">
        <v>0.04</v>
      </c>
      <c r="E161" s="40">
        <v>0.55000000000000004</v>
      </c>
    </row>
    <row r="162" spans="2:5" x14ac:dyDescent="0.3">
      <c r="B162" s="39" t="s">
        <v>163</v>
      </c>
      <c r="C162" s="41">
        <v>36.776000000000003</v>
      </c>
      <c r="D162" s="40">
        <v>0.04</v>
      </c>
      <c r="E162" s="40">
        <v>0.83</v>
      </c>
    </row>
    <row r="163" spans="2:5" x14ac:dyDescent="0.3">
      <c r="B163" s="39" t="s">
        <v>164</v>
      </c>
      <c r="C163" s="41">
        <v>34.747</v>
      </c>
      <c r="D163" s="40">
        <v>0.03</v>
      </c>
      <c r="E163" s="40">
        <v>0.9</v>
      </c>
    </row>
    <row r="164" spans="2:5" x14ac:dyDescent="0.3">
      <c r="B164" s="39" t="s">
        <v>165</v>
      </c>
      <c r="C164" s="41">
        <v>39.14</v>
      </c>
      <c r="D164" s="40">
        <v>0.03</v>
      </c>
      <c r="E164" s="40">
        <v>0.77</v>
      </c>
    </row>
    <row r="165" spans="2:5" x14ac:dyDescent="0.3">
      <c r="B165" s="39" t="s">
        <v>166</v>
      </c>
      <c r="C165" s="41">
        <v>34.948</v>
      </c>
      <c r="D165" s="40">
        <v>0.02</v>
      </c>
      <c r="E165" s="40">
        <v>0.75</v>
      </c>
    </row>
    <row r="166" spans="2:5" x14ac:dyDescent="0.3">
      <c r="B166" s="39" t="s">
        <v>167</v>
      </c>
      <c r="C166" s="41">
        <v>32.770000000000003</v>
      </c>
      <c r="D166" s="40">
        <v>0.05</v>
      </c>
      <c r="E166" s="40">
        <v>0.88</v>
      </c>
    </row>
    <row r="167" spans="2:5" x14ac:dyDescent="0.3">
      <c r="B167" s="39" t="s">
        <v>168</v>
      </c>
      <c r="C167" s="41">
        <v>39.936999999999998</v>
      </c>
      <c r="D167" s="40">
        <v>0.02</v>
      </c>
      <c r="E167" s="40">
        <v>0.67</v>
      </c>
    </row>
    <row r="168" spans="2:5" x14ac:dyDescent="0.3">
      <c r="B168" s="39" t="s">
        <v>169</v>
      </c>
      <c r="C168" s="41">
        <v>31.454999999999998</v>
      </c>
      <c r="D168" s="40">
        <v>0.02</v>
      </c>
      <c r="E168" s="40">
        <v>0.56000000000000005</v>
      </c>
    </row>
    <row r="169" spans="2:5" x14ac:dyDescent="0.3">
      <c r="B169" s="39" t="s">
        <v>170</v>
      </c>
      <c r="C169" s="41">
        <v>30.561</v>
      </c>
      <c r="D169" s="40">
        <v>0.02</v>
      </c>
      <c r="E169" s="40">
        <v>0.6</v>
      </c>
    </row>
    <row r="170" spans="2:5" x14ac:dyDescent="0.3">
      <c r="B170" s="39" t="s">
        <v>171</v>
      </c>
      <c r="C170" s="41">
        <v>40.529000000000003</v>
      </c>
      <c r="D170" s="40">
        <v>0.03</v>
      </c>
      <c r="E170" s="40">
        <v>0.46</v>
      </c>
    </row>
    <row r="171" spans="2:5" x14ac:dyDescent="0.3">
      <c r="B171" s="39" t="s">
        <v>172</v>
      </c>
      <c r="C171" s="41">
        <v>39.619</v>
      </c>
      <c r="D171" s="40">
        <v>0.03</v>
      </c>
      <c r="E171" s="40">
        <v>0.63</v>
      </c>
    </row>
    <row r="172" spans="2:5" x14ac:dyDescent="0.3">
      <c r="B172" s="39" t="s">
        <v>173</v>
      </c>
      <c r="C172" s="41">
        <v>38.697000000000003</v>
      </c>
      <c r="D172" s="40">
        <v>0.01</v>
      </c>
      <c r="E172" s="40">
        <v>0.42</v>
      </c>
    </row>
    <row r="173" spans="2:5" x14ac:dyDescent="0.3">
      <c r="B173" s="39" t="s">
        <v>174</v>
      </c>
      <c r="C173" s="41">
        <v>38.704999999999998</v>
      </c>
      <c r="D173" s="40" t="s">
        <v>257</v>
      </c>
      <c r="E173" s="40">
        <v>0.32</v>
      </c>
    </row>
    <row r="174" spans="2:5" x14ac:dyDescent="0.3">
      <c r="B174" s="39" t="s">
        <v>175</v>
      </c>
      <c r="C174" s="41">
        <v>33.883000000000003</v>
      </c>
      <c r="D174" s="40">
        <v>0.02</v>
      </c>
      <c r="E174" s="40">
        <v>0.47</v>
      </c>
    </row>
    <row r="175" spans="2:5" x14ac:dyDescent="0.3">
      <c r="B175" s="39" t="s">
        <v>176</v>
      </c>
      <c r="C175" s="41">
        <v>33.840000000000003</v>
      </c>
      <c r="D175" s="40">
        <v>0.01</v>
      </c>
      <c r="E175" s="40">
        <v>0.36</v>
      </c>
    </row>
    <row r="176" spans="2:5" x14ac:dyDescent="0.3">
      <c r="B176" s="39" t="s">
        <v>177</v>
      </c>
      <c r="C176" s="41">
        <v>36.887999999999998</v>
      </c>
      <c r="D176" s="40">
        <v>0.02</v>
      </c>
      <c r="E176" s="40">
        <v>0.61</v>
      </c>
    </row>
    <row r="177" spans="2:5" x14ac:dyDescent="0.3">
      <c r="B177" s="39" t="s">
        <v>178</v>
      </c>
      <c r="C177" s="41">
        <v>39.243000000000002</v>
      </c>
      <c r="D177" s="40">
        <v>0.01</v>
      </c>
      <c r="E177" s="40">
        <v>0.55000000000000004</v>
      </c>
    </row>
    <row r="178" spans="2:5" x14ac:dyDescent="0.3">
      <c r="B178" s="39" t="s">
        <v>179</v>
      </c>
      <c r="C178" s="41">
        <v>35.328000000000003</v>
      </c>
      <c r="D178" s="40">
        <v>0.08</v>
      </c>
      <c r="E178" s="40">
        <v>1</v>
      </c>
    </row>
    <row r="179" spans="2:5" x14ac:dyDescent="0.3">
      <c r="B179" s="39" t="s">
        <v>180</v>
      </c>
      <c r="C179" s="41">
        <v>33.97</v>
      </c>
      <c r="D179" s="40">
        <v>0.04</v>
      </c>
      <c r="E179" s="40">
        <v>0.7</v>
      </c>
    </row>
    <row r="180" spans="2:5" x14ac:dyDescent="0.3">
      <c r="B180" s="39" t="s">
        <v>181</v>
      </c>
      <c r="C180" s="41">
        <v>38.284999999999997</v>
      </c>
      <c r="D180" s="40">
        <v>0.03</v>
      </c>
      <c r="E180" s="40">
        <v>0.8</v>
      </c>
    </row>
    <row r="181" spans="2:5" x14ac:dyDescent="0.3">
      <c r="B181" s="39" t="s">
        <v>182</v>
      </c>
      <c r="C181" s="41">
        <v>40.554000000000002</v>
      </c>
      <c r="D181" s="40" t="s">
        <v>257</v>
      </c>
      <c r="E181" s="40">
        <v>0.25</v>
      </c>
    </row>
    <row r="182" spans="2:5" x14ac:dyDescent="0.3">
      <c r="B182" s="39" t="s">
        <v>183</v>
      </c>
      <c r="C182" s="41">
        <v>30.54</v>
      </c>
      <c r="D182" s="40" t="s">
        <v>257</v>
      </c>
      <c r="E182" s="40">
        <v>0.22</v>
      </c>
    </row>
    <row r="183" spans="2:5" x14ac:dyDescent="0.3">
      <c r="B183" s="39" t="s">
        <v>184</v>
      </c>
      <c r="C183" s="41">
        <v>38.354999999999997</v>
      </c>
      <c r="D183" s="40" t="s">
        <v>257</v>
      </c>
      <c r="E183" s="40">
        <v>0.16</v>
      </c>
    </row>
    <row r="184" spans="2:5" x14ac:dyDescent="0.3">
      <c r="B184" s="39" t="s">
        <v>185</v>
      </c>
      <c r="C184" s="41">
        <v>30.088000000000001</v>
      </c>
      <c r="D184" s="40" t="s">
        <v>257</v>
      </c>
      <c r="E184" s="40">
        <v>0.14000000000000001</v>
      </c>
    </row>
    <row r="185" spans="2:5" x14ac:dyDescent="0.3">
      <c r="B185" s="39" t="s">
        <v>186</v>
      </c>
      <c r="C185" s="41">
        <v>34.442</v>
      </c>
      <c r="D185" s="40" t="s">
        <v>257</v>
      </c>
      <c r="E185" s="40">
        <v>0.22</v>
      </c>
    </row>
    <row r="186" spans="2:5" x14ac:dyDescent="0.3">
      <c r="B186" s="39" t="s">
        <v>187</v>
      </c>
      <c r="C186" s="41">
        <v>37.323999999999998</v>
      </c>
      <c r="D186" s="40" t="s">
        <v>257</v>
      </c>
      <c r="E186" s="40">
        <v>0.23</v>
      </c>
    </row>
    <row r="187" spans="2:5" x14ac:dyDescent="0.3">
      <c r="B187" s="39" t="s">
        <v>188</v>
      </c>
      <c r="C187" s="41">
        <v>31.141999999999999</v>
      </c>
      <c r="D187" s="40">
        <v>0.01</v>
      </c>
      <c r="E187" s="40">
        <v>0.42</v>
      </c>
    </row>
    <row r="188" spans="2:5" x14ac:dyDescent="0.3">
      <c r="B188" s="39" t="s">
        <v>189</v>
      </c>
      <c r="C188" s="41">
        <v>40.078000000000003</v>
      </c>
      <c r="D188" s="40" t="s">
        <v>257</v>
      </c>
      <c r="E188" s="40">
        <v>0.32</v>
      </c>
    </row>
    <row r="189" spans="2:5" x14ac:dyDescent="0.3">
      <c r="B189" s="39" t="s">
        <v>190</v>
      </c>
      <c r="C189" s="41">
        <v>39.741</v>
      </c>
      <c r="D189" s="40" t="s">
        <v>257</v>
      </c>
      <c r="E189" s="40">
        <v>0.24</v>
      </c>
    </row>
    <row r="190" spans="2:5" x14ac:dyDescent="0.3">
      <c r="B190" s="39" t="s">
        <v>191</v>
      </c>
      <c r="C190" s="41">
        <v>38.097999999999999</v>
      </c>
      <c r="D190" s="40" t="s">
        <v>257</v>
      </c>
      <c r="E190" s="40">
        <v>0.28000000000000003</v>
      </c>
    </row>
    <row r="191" spans="2:5" x14ac:dyDescent="0.3">
      <c r="B191" s="39" t="s">
        <v>192</v>
      </c>
      <c r="C191" s="41">
        <v>32.905000000000001</v>
      </c>
      <c r="D191" s="40" t="s">
        <v>257</v>
      </c>
      <c r="E191" s="40">
        <v>0.17</v>
      </c>
    </row>
    <row r="192" spans="2:5" x14ac:dyDescent="0.3">
      <c r="B192" s="39" t="s">
        <v>193</v>
      </c>
      <c r="C192" s="41">
        <v>36.94</v>
      </c>
      <c r="D192" s="40" t="s">
        <v>257</v>
      </c>
      <c r="E192" s="40">
        <v>0.09</v>
      </c>
    </row>
    <row r="193" spans="2:5" x14ac:dyDescent="0.3">
      <c r="B193" s="39" t="s">
        <v>194</v>
      </c>
      <c r="C193" s="41">
        <v>31.463000000000001</v>
      </c>
      <c r="D193" s="40" t="s">
        <v>257</v>
      </c>
      <c r="E193" s="40">
        <v>0.2</v>
      </c>
    </row>
    <row r="194" spans="2:5" x14ac:dyDescent="0.3">
      <c r="B194" s="39" t="s">
        <v>195</v>
      </c>
      <c r="C194" s="41">
        <v>32.710999999999999</v>
      </c>
      <c r="D194" s="40">
        <v>0.01</v>
      </c>
      <c r="E194" s="40">
        <v>0.17</v>
      </c>
    </row>
    <row r="195" spans="2:5" x14ac:dyDescent="0.3">
      <c r="B195" s="39" t="s">
        <v>196</v>
      </c>
      <c r="C195" s="41">
        <v>32.509</v>
      </c>
      <c r="D195" s="40">
        <v>0.02</v>
      </c>
      <c r="E195" s="40">
        <v>0.25</v>
      </c>
    </row>
    <row r="196" spans="2:5" x14ac:dyDescent="0.3">
      <c r="B196" s="39" t="s">
        <v>197</v>
      </c>
      <c r="C196" s="41">
        <v>39.133000000000003</v>
      </c>
      <c r="D196" s="40" t="s">
        <v>257</v>
      </c>
      <c r="E196" s="40">
        <v>0.22</v>
      </c>
    </row>
    <row r="197" spans="2:5" x14ac:dyDescent="0.3">
      <c r="B197" s="39" t="s">
        <v>198</v>
      </c>
      <c r="C197" s="41">
        <v>34.222000000000001</v>
      </c>
      <c r="D197" s="40">
        <v>0.01</v>
      </c>
      <c r="E197" s="40">
        <v>0.22</v>
      </c>
    </row>
    <row r="198" spans="2:5" x14ac:dyDescent="0.3">
      <c r="B198" s="39" t="s">
        <v>199</v>
      </c>
      <c r="C198" s="41">
        <v>39.936</v>
      </c>
      <c r="D198" s="40">
        <v>0.01</v>
      </c>
      <c r="E198" s="40">
        <v>0.24</v>
      </c>
    </row>
    <row r="199" spans="2:5" x14ac:dyDescent="0.3">
      <c r="B199" s="39" t="s">
        <v>200</v>
      </c>
      <c r="C199" s="41">
        <v>40.131</v>
      </c>
      <c r="D199" s="40">
        <v>0.03</v>
      </c>
      <c r="E199" s="40">
        <v>0.33</v>
      </c>
    </row>
    <row r="200" spans="2:5" x14ac:dyDescent="0.3">
      <c r="B200" s="39" t="s">
        <v>201</v>
      </c>
      <c r="C200" s="41">
        <v>30.332000000000001</v>
      </c>
      <c r="D200" s="40" t="s">
        <v>257</v>
      </c>
      <c r="E200" s="40">
        <v>0.26</v>
      </c>
    </row>
    <row r="201" spans="2:5" x14ac:dyDescent="0.3">
      <c r="B201" s="39" t="s">
        <v>202</v>
      </c>
      <c r="C201" s="41">
        <v>33.515000000000001</v>
      </c>
      <c r="D201" s="40" t="s">
        <v>257</v>
      </c>
      <c r="E201" s="40">
        <v>0.14000000000000001</v>
      </c>
    </row>
    <row r="202" spans="2:5" x14ac:dyDescent="0.3">
      <c r="B202" s="39"/>
      <c r="C202" s="41"/>
      <c r="D202" s="40"/>
      <c r="E202" s="40"/>
    </row>
    <row r="203" spans="2:5" x14ac:dyDescent="0.3">
      <c r="B203" s="39" t="s">
        <v>203</v>
      </c>
      <c r="C203" s="41">
        <v>36.831000000000003</v>
      </c>
      <c r="D203" s="40">
        <v>0.02</v>
      </c>
      <c r="E203" s="40">
        <v>0.26</v>
      </c>
    </row>
    <row r="204" spans="2:5" x14ac:dyDescent="0.3">
      <c r="B204" s="39" t="s">
        <v>204</v>
      </c>
      <c r="C204" s="41">
        <v>33.92</v>
      </c>
      <c r="D204" s="40">
        <v>0.02</v>
      </c>
      <c r="E204" s="40">
        <v>0.25</v>
      </c>
    </row>
    <row r="205" spans="2:5" x14ac:dyDescent="0.3">
      <c r="B205" s="39" t="s">
        <v>205</v>
      </c>
      <c r="C205" s="41">
        <v>30.257999999999999</v>
      </c>
      <c r="D205" s="40">
        <v>0.01</v>
      </c>
      <c r="E205" s="40">
        <v>0.25</v>
      </c>
    </row>
    <row r="206" spans="2:5" x14ac:dyDescent="0.3">
      <c r="B206" s="39" t="s">
        <v>206</v>
      </c>
      <c r="C206" s="41">
        <v>32.54</v>
      </c>
      <c r="D206" s="40">
        <v>0.03</v>
      </c>
      <c r="E206" s="40">
        <v>0.25</v>
      </c>
    </row>
    <row r="207" spans="2:5" x14ac:dyDescent="0.3">
      <c r="B207" s="39" t="s">
        <v>207</v>
      </c>
      <c r="C207" s="41">
        <v>31.407</v>
      </c>
      <c r="D207" s="40">
        <v>0.09</v>
      </c>
      <c r="E207" s="40">
        <v>0.68</v>
      </c>
    </row>
    <row r="208" spans="2:5" x14ac:dyDescent="0.3">
      <c r="B208" s="39" t="s">
        <v>208</v>
      </c>
      <c r="C208" s="41">
        <v>38.542999999999999</v>
      </c>
      <c r="D208" s="40">
        <v>0.09</v>
      </c>
      <c r="E208" s="40">
        <v>0.55000000000000004</v>
      </c>
    </row>
    <row r="209" spans="2:5" x14ac:dyDescent="0.3">
      <c r="B209" s="39" t="s">
        <v>209</v>
      </c>
      <c r="C209" s="41">
        <v>38.347000000000001</v>
      </c>
      <c r="D209" s="40">
        <v>0.09</v>
      </c>
      <c r="E209" s="40">
        <v>0.34</v>
      </c>
    </row>
    <row r="210" spans="2:5" x14ac:dyDescent="0.3">
      <c r="B210" s="39" t="s">
        <v>210</v>
      </c>
      <c r="C210" s="41">
        <v>34.659999999999997</v>
      </c>
      <c r="D210" s="40">
        <v>0.1</v>
      </c>
      <c r="E210" s="40">
        <v>0.22</v>
      </c>
    </row>
    <row r="211" spans="2:5" x14ac:dyDescent="0.3">
      <c r="B211" s="39" t="s">
        <v>211</v>
      </c>
      <c r="C211" s="41">
        <v>30.844999999999999</v>
      </c>
      <c r="D211" s="40">
        <v>0.14000000000000001</v>
      </c>
      <c r="E211" s="40">
        <v>0.35</v>
      </c>
    </row>
    <row r="212" spans="2:5" x14ac:dyDescent="0.3">
      <c r="B212" s="39" t="s">
        <v>212</v>
      </c>
      <c r="C212" s="41">
        <v>36.436</v>
      </c>
      <c r="D212" s="40">
        <v>0.13</v>
      </c>
      <c r="E212" s="40">
        <v>0.92</v>
      </c>
    </row>
    <row r="213" spans="2:5" x14ac:dyDescent="0.3">
      <c r="B213" s="39" t="s">
        <v>213</v>
      </c>
      <c r="C213" s="41">
        <v>39.24</v>
      </c>
      <c r="D213" s="40">
        <v>0.14000000000000001</v>
      </c>
      <c r="E213" s="40">
        <v>0.39</v>
      </c>
    </row>
    <row r="214" spans="2:5" x14ac:dyDescent="0.3">
      <c r="B214" s="39" t="s">
        <v>214</v>
      </c>
      <c r="C214" s="41">
        <v>39.408000000000001</v>
      </c>
      <c r="D214" s="40">
        <v>0.2</v>
      </c>
      <c r="E214" s="40">
        <v>0.56000000000000005</v>
      </c>
    </row>
    <row r="215" spans="2:5" x14ac:dyDescent="0.3">
      <c r="B215" s="39" t="s">
        <v>215</v>
      </c>
      <c r="C215" s="41">
        <v>37.680999999999997</v>
      </c>
      <c r="D215" s="40">
        <v>2.8405797101449276E-2</v>
      </c>
      <c r="E215" s="40">
        <v>0.52</v>
      </c>
    </row>
    <row r="216" spans="2:5" x14ac:dyDescent="0.3">
      <c r="B216" s="39" t="s">
        <v>216</v>
      </c>
      <c r="C216" s="41">
        <v>32.963000000000001</v>
      </c>
      <c r="D216" s="40">
        <v>3.2771535580524341E-2</v>
      </c>
      <c r="E216" s="40">
        <v>0.23</v>
      </c>
    </row>
    <row r="217" spans="2:5" x14ac:dyDescent="0.3">
      <c r="B217" s="39" t="s">
        <v>217</v>
      </c>
      <c r="C217" s="41">
        <v>37.843000000000004</v>
      </c>
      <c r="D217" s="40">
        <v>2.8694714131607339E-2</v>
      </c>
      <c r="E217" s="40">
        <v>0.7</v>
      </c>
    </row>
    <row r="218" spans="2:5" x14ac:dyDescent="0.3">
      <c r="B218" s="39" t="s">
        <v>218</v>
      </c>
      <c r="C218" s="41">
        <v>37.058</v>
      </c>
      <c r="D218" s="40">
        <v>2.8916601714731101E-2</v>
      </c>
      <c r="E218" s="40">
        <v>0.48</v>
      </c>
    </row>
    <row r="219" spans="2:5" x14ac:dyDescent="0.3">
      <c r="B219" s="39" t="s">
        <v>219</v>
      </c>
      <c r="C219" s="41">
        <v>39.610999999999997</v>
      </c>
      <c r="D219" s="40">
        <v>2.7304964539007093E-2</v>
      </c>
      <c r="E219" s="40">
        <v>0.22</v>
      </c>
    </row>
    <row r="220" spans="2:5" x14ac:dyDescent="0.3">
      <c r="B220" s="39" t="s">
        <v>220</v>
      </c>
      <c r="C220" s="41">
        <v>31.667000000000002</v>
      </c>
      <c r="D220" s="40">
        <v>3.4078212290502792E-2</v>
      </c>
      <c r="E220" s="40">
        <v>0.31</v>
      </c>
    </row>
    <row r="221" spans="2:5" x14ac:dyDescent="0.3">
      <c r="B221" s="39" t="s">
        <v>221</v>
      </c>
      <c r="C221" s="41">
        <v>32.095999999999997</v>
      </c>
      <c r="D221" s="40">
        <v>3.3501259445843826E-2</v>
      </c>
      <c r="E221" s="40">
        <v>0.23</v>
      </c>
    </row>
    <row r="222" spans="2:5" x14ac:dyDescent="0.3">
      <c r="B222" s="39" t="s">
        <v>222</v>
      </c>
      <c r="C222" s="41">
        <v>38.375</v>
      </c>
      <c r="D222" s="40">
        <v>2.8067632850241542E-2</v>
      </c>
      <c r="E222" s="40">
        <v>0.3</v>
      </c>
    </row>
    <row r="223" spans="2:5" x14ac:dyDescent="0.3">
      <c r="B223" s="39" t="s">
        <v>223</v>
      </c>
      <c r="C223" s="41">
        <v>38.914000000000001</v>
      </c>
      <c r="D223" s="40">
        <v>1.830786906537454E-2</v>
      </c>
      <c r="E223" s="40">
        <v>0.53</v>
      </c>
    </row>
    <row r="224" spans="2:5" x14ac:dyDescent="0.3">
      <c r="B224" s="39" t="s">
        <v>224</v>
      </c>
      <c r="C224" s="41">
        <v>35.707000000000001</v>
      </c>
      <c r="D224" s="40">
        <v>2.0462152710025067E-2</v>
      </c>
      <c r="E224" s="40">
        <v>0.44</v>
      </c>
    </row>
    <row r="225" spans="2:5" x14ac:dyDescent="0.3">
      <c r="B225" s="39" t="s">
        <v>225</v>
      </c>
      <c r="C225" s="41">
        <v>40.020000000000003</v>
      </c>
      <c r="D225" s="40">
        <v>2.5179856115107913E-2</v>
      </c>
      <c r="E225" s="40">
        <v>0.75</v>
      </c>
    </row>
    <row r="226" spans="2:5" x14ac:dyDescent="0.3">
      <c r="B226" s="39" t="s">
        <v>226</v>
      </c>
      <c r="C226" s="41">
        <v>38.661999999999999</v>
      </c>
      <c r="D226" s="40">
        <v>2.5301204819277109E-2</v>
      </c>
      <c r="E226" s="40">
        <v>0.43</v>
      </c>
    </row>
    <row r="227" spans="2:5" x14ac:dyDescent="0.3">
      <c r="B227" s="39" t="s">
        <v>245</v>
      </c>
      <c r="C227" s="41">
        <v>33.747</v>
      </c>
      <c r="D227" s="40">
        <v>1.8536782538399355E-2</v>
      </c>
      <c r="E227" s="40">
        <v>0.41</v>
      </c>
    </row>
    <row r="228" spans="2:5" x14ac:dyDescent="0.3">
      <c r="B228" s="39" t="s">
        <v>246</v>
      </c>
      <c r="C228" s="41">
        <v>30.972999999999999</v>
      </c>
      <c r="D228" s="40">
        <v>1.7148952045687171E-2</v>
      </c>
      <c r="E228" s="40">
        <v>0.48</v>
      </c>
    </row>
    <row r="229" spans="2:5" x14ac:dyDescent="0.3">
      <c r="B229" s="39" t="s">
        <v>247</v>
      </c>
      <c r="C229" s="41">
        <v>35.250999999999998</v>
      </c>
      <c r="D229" s="40">
        <v>1.3576894701688982E-2</v>
      </c>
      <c r="E229" s="40">
        <v>0.39</v>
      </c>
    </row>
    <row r="230" spans="2:5" x14ac:dyDescent="0.3">
      <c r="B230" s="39" t="s">
        <v>248</v>
      </c>
      <c r="C230" s="41">
        <v>33.646000000000001</v>
      </c>
      <c r="D230" s="40">
        <v>1.2986302488415294E-2</v>
      </c>
      <c r="E230" s="40">
        <v>0.69</v>
      </c>
    </row>
    <row r="231" spans="2:5" x14ac:dyDescent="0.3">
      <c r="B231" s="39" t="s">
        <v>249</v>
      </c>
      <c r="C231" s="41">
        <v>40.829000000000001</v>
      </c>
      <c r="D231" s="40">
        <v>5.5142834319562989E-3</v>
      </c>
      <c r="E231" s="40">
        <v>8.23</v>
      </c>
    </row>
    <row r="232" spans="2:5" x14ac:dyDescent="0.3">
      <c r="B232" s="39" t="s">
        <v>250</v>
      </c>
      <c r="C232" s="41">
        <v>30.210999999999999</v>
      </c>
      <c r="D232" s="40">
        <v>1.0959475712427284E-2</v>
      </c>
      <c r="E232" s="40">
        <v>0.12</v>
      </c>
    </row>
    <row r="233" spans="2:5" x14ac:dyDescent="0.3">
      <c r="B233" s="39" t="s">
        <v>251</v>
      </c>
      <c r="C233" s="41">
        <v>32.238</v>
      </c>
      <c r="D233" s="40">
        <v>9.212781442960111E-3</v>
      </c>
      <c r="E233" s="40">
        <v>0.08</v>
      </c>
    </row>
    <row r="234" spans="2:5" x14ac:dyDescent="0.3">
      <c r="B234" s="39" t="s">
        <v>252</v>
      </c>
      <c r="C234" s="41">
        <v>31.236999999999998</v>
      </c>
      <c r="D234" s="40">
        <v>8.1715705005731745E-3</v>
      </c>
      <c r="E234" s="40">
        <v>0.09</v>
      </c>
    </row>
    <row r="235" spans="2:5" x14ac:dyDescent="0.3">
      <c r="B235" s="39" t="s">
        <v>253</v>
      </c>
      <c r="C235" s="41">
        <v>34.246000000000002</v>
      </c>
      <c r="D235" s="40">
        <v>6.210822759894619E-3</v>
      </c>
      <c r="E235" s="40">
        <v>0.1</v>
      </c>
    </row>
    <row r="236" spans="2:5" x14ac:dyDescent="0.3">
      <c r="B236" s="39" t="s">
        <v>254</v>
      </c>
      <c r="C236" s="41">
        <v>31.356000000000002</v>
      </c>
      <c r="D236" s="40">
        <v>5.6155714650984404E-3</v>
      </c>
      <c r="E236" s="40">
        <v>0.44</v>
      </c>
    </row>
    <row r="237" spans="2:5" x14ac:dyDescent="0.3">
      <c r="B237" s="39" t="s">
        <v>255</v>
      </c>
      <c r="C237" s="41">
        <v>39.244</v>
      </c>
      <c r="D237" s="40" t="s">
        <v>257</v>
      </c>
      <c r="E237" s="40">
        <v>0.08</v>
      </c>
    </row>
    <row r="238" spans="2:5" x14ac:dyDescent="0.3">
      <c r="B238" s="39" t="s">
        <v>256</v>
      </c>
      <c r="C238" s="41">
        <v>33.189</v>
      </c>
      <c r="D238" s="40" t="s">
        <v>257</v>
      </c>
      <c r="E238" s="40">
        <v>0.1</v>
      </c>
    </row>
    <row r="239" spans="2:5" x14ac:dyDescent="0.3">
      <c r="B239" s="39" t="s">
        <v>227</v>
      </c>
      <c r="C239" s="41">
        <v>39.332999999999998</v>
      </c>
      <c r="D239" s="40">
        <v>0.02</v>
      </c>
      <c r="E239" s="40">
        <v>0.28000000000000003</v>
      </c>
    </row>
    <row r="240" spans="2:5" x14ac:dyDescent="0.3">
      <c r="B240" s="39" t="s">
        <v>228</v>
      </c>
      <c r="C240" s="41">
        <v>38.372</v>
      </c>
      <c r="D240" s="40">
        <v>0.01</v>
      </c>
      <c r="E240" s="40">
        <v>0.14000000000000001</v>
      </c>
    </row>
    <row r="241" spans="2:5" x14ac:dyDescent="0.3">
      <c r="B241" s="39" t="s">
        <v>229</v>
      </c>
      <c r="C241" s="41">
        <v>37.207999999999998</v>
      </c>
      <c r="D241" s="40">
        <v>0.01</v>
      </c>
      <c r="E241" s="40">
        <v>0.12</v>
      </c>
    </row>
    <row r="242" spans="2:5" x14ac:dyDescent="0.3">
      <c r="B242" s="39" t="s">
        <v>230</v>
      </c>
      <c r="C242" s="41">
        <v>33.85</v>
      </c>
      <c r="D242" s="40">
        <v>0.03</v>
      </c>
      <c r="E242" s="40">
        <v>0.4</v>
      </c>
    </row>
    <row r="243" spans="2:5" x14ac:dyDescent="0.3">
      <c r="B243" s="39" t="s">
        <v>231</v>
      </c>
      <c r="C243" s="41">
        <v>38.909999999999997</v>
      </c>
      <c r="D243" s="40">
        <v>0.01</v>
      </c>
      <c r="E243" s="40">
        <v>0.25</v>
      </c>
    </row>
    <row r="244" spans="2:5" x14ac:dyDescent="0.3">
      <c r="B244" s="39" t="s">
        <v>232</v>
      </c>
      <c r="C244" s="41">
        <v>34.880000000000003</v>
      </c>
      <c r="D244" s="40">
        <v>0.02</v>
      </c>
      <c r="E244" s="40">
        <v>0.97</v>
      </c>
    </row>
    <row r="245" spans="2:5" x14ac:dyDescent="0.3">
      <c r="B245" s="39" t="s">
        <v>233</v>
      </c>
      <c r="C245" s="41">
        <v>33.704999999999998</v>
      </c>
      <c r="D245" s="40">
        <v>0.02</v>
      </c>
      <c r="E245" s="40">
        <v>0.45</v>
      </c>
    </row>
    <row r="246" spans="2:5" x14ac:dyDescent="0.3">
      <c r="B246" s="39" t="s">
        <v>234</v>
      </c>
      <c r="C246" s="41">
        <v>32.497999999999998</v>
      </c>
      <c r="D246" s="40">
        <v>0.01</v>
      </c>
      <c r="E246" s="40">
        <v>0.34</v>
      </c>
    </row>
    <row r="247" spans="2:5" x14ac:dyDescent="0.3">
      <c r="B247" s="39" t="s">
        <v>235</v>
      </c>
      <c r="C247" s="41">
        <v>37.829000000000001</v>
      </c>
      <c r="D247" s="40">
        <v>0.01</v>
      </c>
      <c r="E247" s="40">
        <v>0.69</v>
      </c>
    </row>
    <row r="248" spans="2:5" x14ac:dyDescent="0.3">
      <c r="B248" s="39" t="s">
        <v>236</v>
      </c>
      <c r="C248" s="41">
        <v>40.619999999999997</v>
      </c>
      <c r="D248" s="40">
        <v>0.03</v>
      </c>
      <c r="E248" s="40">
        <v>0.3</v>
      </c>
    </row>
    <row r="249" spans="2:5" x14ac:dyDescent="0.3">
      <c r="B249" s="39" t="s">
        <v>237</v>
      </c>
      <c r="C249" s="41">
        <v>34.253999999999998</v>
      </c>
      <c r="D249" s="40">
        <v>0.02</v>
      </c>
      <c r="E249" s="40">
        <v>0.34</v>
      </c>
    </row>
    <row r="250" spans="2:5" x14ac:dyDescent="0.3">
      <c r="B250" s="39" t="s">
        <v>238</v>
      </c>
      <c r="C250" s="41">
        <v>36.656999999999996</v>
      </c>
      <c r="D250" s="40">
        <v>0.01</v>
      </c>
      <c r="E250" s="40">
        <v>0.12</v>
      </c>
    </row>
    <row r="251" spans="2:5" x14ac:dyDescent="0.3">
      <c r="B251" s="39" t="s">
        <v>239</v>
      </c>
      <c r="C251" s="41">
        <v>35.481000000000002</v>
      </c>
      <c r="D251" s="40">
        <v>0.09</v>
      </c>
      <c r="E251" s="40">
        <v>0.16</v>
      </c>
    </row>
    <row r="252" spans="2:5" x14ac:dyDescent="0.3">
      <c r="B252" s="39" t="s">
        <v>240</v>
      </c>
      <c r="C252" s="41">
        <v>38.168999999999997</v>
      </c>
      <c r="D252" s="40">
        <v>0.08</v>
      </c>
      <c r="E252" s="40">
        <v>0.44</v>
      </c>
    </row>
    <row r="253" spans="2:5" x14ac:dyDescent="0.3">
      <c r="B253" s="39" t="s">
        <v>241</v>
      </c>
      <c r="C253" s="41">
        <v>37.9</v>
      </c>
      <c r="D253" s="40">
        <v>0.04</v>
      </c>
      <c r="E253" s="40">
        <v>0.17</v>
      </c>
    </row>
    <row r="254" spans="2:5" x14ac:dyDescent="0.3">
      <c r="B254" s="39" t="s">
        <v>242</v>
      </c>
      <c r="C254" s="41">
        <v>37.835999999999999</v>
      </c>
      <c r="D254" s="40">
        <v>0.05</v>
      </c>
      <c r="E254" s="40">
        <v>1.33</v>
      </c>
    </row>
    <row r="255" spans="2:5" x14ac:dyDescent="0.3">
      <c r="B255" s="39" t="s">
        <v>243</v>
      </c>
      <c r="C255" s="41">
        <v>40.6</v>
      </c>
      <c r="D255" s="40">
        <v>0.15</v>
      </c>
      <c r="E255" s="40">
        <v>0.23</v>
      </c>
    </row>
    <row r="256" spans="2:5" x14ac:dyDescent="0.3">
      <c r="B256" s="39" t="s">
        <v>244</v>
      </c>
      <c r="C256" s="41">
        <v>39.232999999999997</v>
      </c>
      <c r="D256" s="40">
        <v>0.18</v>
      </c>
      <c r="E256" s="40">
        <v>0.46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Grobbelaar-Moolman, M, Mev [mgrobbelaar@sun.ac.za]</dc:creator>
  <cp:lastModifiedBy>Mareli Grobbelaar-Moolman</cp:lastModifiedBy>
  <dcterms:created xsi:type="dcterms:W3CDTF">2022-10-11T08:48:14Z</dcterms:created>
  <dcterms:modified xsi:type="dcterms:W3CDTF">2022-10-11T09:08:30Z</dcterms:modified>
</cp:coreProperties>
</file>