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luisdelgado/Documents/UGeneral/Networks/"/>
    </mc:Choice>
  </mc:AlternateContent>
  <xr:revisionPtr revIDLastSave="0" documentId="13_ncr:1_{DF9323DE-C63A-C04D-8E4D-0B6016E548B8}" xr6:coauthVersionLast="45" xr6:coauthVersionMax="45" xr10:uidLastSave="{00000000-0000-0000-0000-000000000000}"/>
  <bookViews>
    <workbookView xWindow="8560" yWindow="460" windowWidth="25040" windowHeight="18540" xr2:uid="{00000000-000D-0000-FFFF-FFFF00000000}"/>
  </bookViews>
  <sheets>
    <sheet name="Price Quote" sheetId="1" r:id="rId1"/>
    <sheet name="Sheet3" sheetId="7" r:id="rId2"/>
  </sheets>
  <definedNames>
    <definedName name="_xlnm.Print_Area" localSheetId="0">'Price Quote'!$A$1:$K$40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L2" i="1" l="1"/>
  <c r="K24" i="1"/>
  <c r="K27" i="1" s="1"/>
  <c r="K28" i="1" l="1"/>
</calcChain>
</file>

<file path=xl/sharedStrings.xml><?xml version="1.0" encoding="utf-8"?>
<sst xmlns="http://schemas.openxmlformats.org/spreadsheetml/2006/main" count="84" uniqueCount="78">
  <si>
    <t>Description</t>
  </si>
  <si>
    <t>Line Total</t>
  </si>
  <si>
    <t>Subtotal</t>
  </si>
  <si>
    <t>Total</t>
  </si>
  <si>
    <t>Thank you for your business!</t>
  </si>
  <si>
    <t>Special Notes and Instructions</t>
  </si>
  <si>
    <t>Valid Until</t>
  </si>
  <si>
    <t>Quote</t>
  </si>
  <si>
    <t>Customer:</t>
  </si>
  <si>
    <t>Quote/Project Description</t>
  </si>
  <si>
    <t>Above information is not an invoice and only an estimate of services/goods described above.</t>
  </si>
  <si>
    <t>Please confirm your acceptance of this quote by signing this document</t>
  </si>
  <si>
    <t>Signature</t>
  </si>
  <si>
    <t>Print Name</t>
  </si>
  <si>
    <t>Date</t>
  </si>
  <si>
    <t>Payment will be collected in prior to provision of services/goods described in this quote.</t>
  </si>
  <si>
    <t>$</t>
  </si>
  <si>
    <t>Quote #</t>
  </si>
  <si>
    <t>Customer ID</t>
  </si>
  <si>
    <t>DS100MO</t>
  </si>
  <si>
    <t>ITESM</t>
  </si>
  <si>
    <t>Av. Ramon Corona 2514</t>
  </si>
  <si>
    <t>45207 Zapopan, JAL</t>
  </si>
  <si>
    <t>+52 (33) 3669 3000</t>
  </si>
  <si>
    <t xml:space="preserve">Tripp Lite 24-Port (N062-024-KJ) Patch Panel </t>
  </si>
  <si>
    <t>Tripp Lite SmartRack (SRW9UG) Cabinet</t>
  </si>
  <si>
    <t>Alflex RWA Metallic Aliminum Flexible Conduit 1/2 in. x 600 ft.</t>
  </si>
  <si>
    <t xml:space="preserve">CMP Cat6 UTP ethernet cable 1000 ft. </t>
  </si>
  <si>
    <t>Intellinet Cat6 RJ45 modular plugs (502344)</t>
  </si>
  <si>
    <t>UniFi Security Gateway</t>
  </si>
  <si>
    <t>UniFi AC Lite</t>
  </si>
  <si>
    <t>UniFi Switch 16 (150W)</t>
  </si>
  <si>
    <t xml:space="preserve">Schlage Connect Century Touchscreen Deadbolt </t>
  </si>
  <si>
    <t>Arris SurfBoard 3.0 Cable Modem</t>
  </si>
  <si>
    <t>Chamberlain MYQ Garage Door Controller</t>
  </si>
  <si>
    <t>Rheem Econet Water Heater</t>
  </si>
  <si>
    <t>Amazon Echo Dot</t>
  </si>
  <si>
    <t xml:space="preserve">Wink Hub 2 </t>
  </si>
  <si>
    <t>Labor</t>
  </si>
  <si>
    <t>All prices are listed in USD</t>
  </si>
  <si>
    <t>0001</t>
  </si>
  <si>
    <t xml:space="preserve"> </t>
  </si>
  <si>
    <t>Product</t>
  </si>
  <si>
    <t xml:space="preserve">UniFi AC Pro </t>
  </si>
  <si>
    <t xml:space="preserve">VCE 2 Port RJ45 Cat6 Female to Female Wall Plate </t>
  </si>
  <si>
    <t xml:space="preserve">Leviton Decora Smart In-Wall Switch </t>
  </si>
  <si>
    <t xml:space="preserve">Leviton Decora Tamper Resistant In-Wall Receptacle </t>
  </si>
  <si>
    <t xml:space="preserve">Sonos Home Sound System </t>
  </si>
  <si>
    <t xml:space="preserve">Simple patch panel, great for scalability </t>
  </si>
  <si>
    <t>Small size cabinet, easy to accommodate</t>
  </si>
  <si>
    <t>Flexible aluminim conduit perfect to block interference</t>
  </si>
  <si>
    <t>Cat6 cable, capable of PoE and high speeds</t>
  </si>
  <si>
    <t>Generic RJ45 plugs</t>
  </si>
  <si>
    <t xml:space="preserve">Reliable short range wifi access point, </t>
  </si>
  <si>
    <t>3x3 MIMO, perfomance access point</t>
  </si>
  <si>
    <t xml:space="preserve">Easy integration smart home hub, wide range of compatibility </t>
  </si>
  <si>
    <t>PoE switch, UniFi ecosystem</t>
  </si>
  <si>
    <t>does the job</t>
  </si>
  <si>
    <t>comptible smart garage door</t>
  </si>
  <si>
    <t>state of the art security technology for homes</t>
  </si>
  <si>
    <t>compatible smart water heater, one of few on the market</t>
  </si>
  <si>
    <t>Amazon alexa integrated</t>
  </si>
  <si>
    <t xml:space="preserve">great in wall receptacle </t>
  </si>
  <si>
    <t>generic wall pllate</t>
  </si>
  <si>
    <t>Compatible, easy to use, firewall</t>
  </si>
  <si>
    <t>smart in wall switch, great alternative for smart bulbs</t>
  </si>
  <si>
    <t>Ciscorporation S.A de C.V</t>
  </si>
  <si>
    <t>Diseño e implemetacion de red</t>
  </si>
  <si>
    <t>Router Cisco 2900 (3)</t>
  </si>
  <si>
    <t>Switch Cisco Gigabit Ethernet Catalyst 2960-XR (63)</t>
  </si>
  <si>
    <t>Router Cisco 4300 (1)</t>
  </si>
  <si>
    <t>Commscope Rack</t>
  </si>
  <si>
    <t xml:space="preserve">CMP Cat6 UTP ethernet cable </t>
  </si>
  <si>
    <t>Costos Adicionales</t>
  </si>
  <si>
    <t>IVA Rate</t>
  </si>
  <si>
    <t xml:space="preserve">IVA </t>
  </si>
  <si>
    <t>15/12/2019</t>
  </si>
  <si>
    <t>Este presupuesto no incluye adaptaciones de entorno, capacitacion o mantenimiento.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</si>
</sst>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mmmm\ d\,\ yyyy;@"/>
    <numFmt numFmtId="166" formatCode="%* #,##0.00_);"/>
  </numFmts>
  <fonts count="15" x14ac:knownFonts="1">
    <font>
      <sz val="10"/>
      <name val="Arial"/>
    </font>
    <font>
      <sz val="8"/>
      <name val="Arial"/>
      <family val="2"/>
    </font>
    <font>
      <b/>
      <sz val="24"/>
      <color indexed="18"/>
      <name val="Arial"/>
      <family val="2"/>
    </font>
    <font>
      <sz val="8"/>
      <color indexed="18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7.5"/>
      <color indexed="55"/>
      <name val="Arial"/>
      <family val="2"/>
    </font>
    <font>
      <sz val="9"/>
      <name val="Arial"/>
      <family val="2"/>
    </font>
    <font>
      <sz val="8"/>
      <color indexed="55"/>
      <name val="Arial"/>
      <family val="2"/>
    </font>
    <font>
      <sz val="12"/>
      <name val="Arial"/>
      <family val="2"/>
    </font>
    <font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hair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 applyBorder="1"/>
    <xf numFmtId="0" fontId="7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 applyProtection="1">
      <protection hidden="1"/>
    </xf>
    <xf numFmtId="0" fontId="8" fillId="0" borderId="0" xfId="0" applyFont="1" applyFill="1" applyBorder="1"/>
    <xf numFmtId="0" fontId="8" fillId="0" borderId="0" xfId="0" applyFont="1" applyFill="1" applyBorder="1" applyAlignment="1" applyProtection="1">
      <protection hidden="1"/>
    </xf>
    <xf numFmtId="0" fontId="9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indent="1"/>
    </xf>
    <xf numFmtId="0" fontId="12" fillId="0" borderId="0" xfId="0" applyFont="1" applyFill="1" applyBorder="1"/>
    <xf numFmtId="0" fontId="12" fillId="0" borderId="0" xfId="0" applyFont="1" applyFill="1" applyBorder="1" applyAlignment="1"/>
    <xf numFmtId="2" fontId="8" fillId="3" borderId="0" xfId="0" applyNumberFormat="1" applyFont="1" applyFill="1" applyBorder="1" applyAlignment="1">
      <alignment horizontal="left" vertical="center" indent="1"/>
    </xf>
    <xf numFmtId="164" fontId="11" fillId="3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 indent="1"/>
    </xf>
    <xf numFmtId="0" fontId="0" fillId="0" borderId="0" xfId="0" applyFill="1" applyBorder="1" applyAlignment="1">
      <alignment horizontal="left" vertical="center" indent="1"/>
    </xf>
    <xf numFmtId="0" fontId="5" fillId="0" borderId="18" xfId="0" applyFont="1" applyFill="1" applyBorder="1" applyAlignment="1">
      <alignment horizontal="left" vertical="center" indent="1"/>
    </xf>
    <xf numFmtId="2" fontId="11" fillId="0" borderId="15" xfId="0" applyNumberFormat="1" applyFont="1" applyFill="1" applyBorder="1" applyAlignment="1">
      <alignment vertical="center" wrapText="1"/>
    </xf>
    <xf numFmtId="0" fontId="7" fillId="0" borderId="0" xfId="0" applyFont="1"/>
    <xf numFmtId="2" fontId="11" fillId="0" borderId="16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2" fontId="11" fillId="0" borderId="15" xfId="0" applyNumberFormat="1" applyFont="1" applyFill="1" applyBorder="1" applyAlignment="1">
      <alignment horizontal="left" vertical="center" indent="1"/>
    </xf>
    <xf numFmtId="164" fontId="11" fillId="0" borderId="15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8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horizontal="left" vertical="center" indent="1"/>
    </xf>
    <xf numFmtId="0" fontId="8" fillId="0" borderId="12" xfId="0" applyFont="1" applyFill="1" applyBorder="1" applyAlignment="1">
      <alignment horizontal="left" vertical="center" indent="1"/>
    </xf>
    <xf numFmtId="0" fontId="8" fillId="0" borderId="13" xfId="0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 indent="1"/>
    </xf>
    <xf numFmtId="0" fontId="5" fillId="2" borderId="7" xfId="0" applyFont="1" applyFill="1" applyBorder="1" applyAlignment="1">
      <alignment horizontal="left" vertical="center" indent="1"/>
    </xf>
    <xf numFmtId="0" fontId="5" fillId="2" borderId="8" xfId="0" applyFont="1" applyFill="1" applyBorder="1" applyAlignment="1">
      <alignment horizontal="left" vertical="center" indent="1"/>
    </xf>
    <xf numFmtId="0" fontId="5" fillId="2" borderId="9" xfId="0" applyFont="1" applyFill="1" applyBorder="1" applyAlignment="1">
      <alignment horizontal="left" vertical="center" indent="1"/>
    </xf>
    <xf numFmtId="0" fontId="6" fillId="0" borderId="19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165" fontId="7" fillId="0" borderId="1" xfId="0" applyNumberFormat="1" applyFont="1" applyFill="1" applyBorder="1" applyAlignment="1">
      <alignment horizontal="left" vertical="center" indent="1"/>
    </xf>
    <xf numFmtId="165" fontId="7" fillId="0" borderId="4" xfId="0" applyNumberFormat="1" applyFont="1" applyFill="1" applyBorder="1" applyAlignment="1">
      <alignment horizontal="left" vertical="center" indent="1"/>
    </xf>
    <xf numFmtId="165" fontId="7" fillId="0" borderId="2" xfId="0" applyNumberFormat="1" applyFont="1" applyFill="1" applyBorder="1" applyAlignment="1">
      <alignment horizontal="left" vertical="center" indent="1"/>
    </xf>
    <xf numFmtId="0" fontId="7" fillId="0" borderId="1" xfId="0" quotePrefix="1" applyNumberFormat="1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7" fillId="0" borderId="2" xfId="0" applyFont="1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0" xfId="0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5" fillId="2" borderId="5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 indent="1"/>
    </xf>
    <xf numFmtId="0" fontId="0" fillId="0" borderId="12" xfId="0" applyFill="1" applyBorder="1" applyAlignment="1">
      <alignment horizontal="left" vertical="center" indent="1"/>
    </xf>
    <xf numFmtId="0" fontId="0" fillId="0" borderId="13" xfId="0" applyFill="1" applyBorder="1" applyAlignment="1">
      <alignment horizontal="left" vertical="center" indent="1"/>
    </xf>
    <xf numFmtId="166" fontId="6" fillId="0" borderId="1" xfId="0" applyNumberFormat="1" applyFont="1" applyFill="1" applyBorder="1" applyAlignment="1">
      <alignment horizontal="right" vertical="center"/>
    </xf>
    <xf numFmtId="166" fontId="6" fillId="0" borderId="2" xfId="0" applyNumberFormat="1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 indent="1"/>
    </xf>
  </cellXfs>
  <cellStyles count="1">
    <cellStyle name="Normal" xfId="0" builtinId="0"/>
  </cellStyles>
  <dxfs count="14">
    <dxf>
      <fill>
        <patternFill>
          <bgColor indexed="22"/>
        </patternFill>
      </fill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  <dxf>
      <border>
        <bottom style="hair">
          <color indexed="58"/>
        </bottom>
      </border>
    </dxf>
    <dxf>
      <border>
        <bottom style="hair">
          <color indexed="16"/>
        </bottom>
      </border>
    </dxf>
    <dxf>
      <border>
        <bottom style="hair">
          <color indexed="23"/>
        </bottom>
      </border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8E84"/>
      <rgbColor rgb="00D9EDC1"/>
      <rgbColor rgb="00336887"/>
      <rgbColor rgb="00FFF3B9"/>
      <rgbColor rgb="00EFB6B1"/>
      <rgbColor rgb="00ACD8F1"/>
      <rgbColor rgb="00B3122D"/>
      <rgbColor rgb="007FA516"/>
      <rgbColor rgb="00004269"/>
      <rgbColor rgb="00FFE14F"/>
      <rgbColor rgb="00C2ADC4"/>
      <rgbColor rgb="0059B1E2"/>
      <rgbColor rgb="00E6E6E6"/>
      <rgbColor rgb="00808080"/>
      <rgbColor rgb="00309DDB"/>
      <rgbColor rgb="00B3DB84"/>
      <rgbColor rgb="00DB8E84"/>
      <rgbColor rgb="0099779D"/>
      <rgbColor rgb="00FFE14F"/>
      <rgbColor rgb="00D9C293"/>
      <rgbColor rgb="00004269"/>
      <rgbColor rgb="00597A7B"/>
      <rgbColor rgb="00004269"/>
      <rgbColor rgb="00587F03"/>
      <rgbColor rgb="00B3122D"/>
      <rgbColor rgb="0057445A"/>
      <rgbColor rgb="00EFA143"/>
      <rgbColor rgb="006D4129"/>
      <rgbColor rgb="00309DDB"/>
      <rgbColor rgb="00DDDDDD"/>
      <rgbColor rgb="0099B3C3"/>
      <rgbColor rgb="00D6EBF8"/>
      <rgbColor rgb="00F0F8E6"/>
      <rgbColor rgb="00FFF9DC"/>
      <rgbColor rgb="00CCD9E1"/>
      <rgbColor rgb="00F8E8E6"/>
      <rgbColor rgb="00EBE4EB"/>
      <rgbColor rgb="00EED6AD"/>
      <rgbColor rgb="00668EA5"/>
      <rgbColor rgb="0083C4E9"/>
      <rgbColor rgb="00FFE772"/>
      <rgbColor rgb="00F4C80F"/>
      <rgbColor rgb="00CDAF71"/>
      <rgbColor rgb="00EFA143"/>
      <rgbColor rgb="0099779D"/>
      <rgbColor rgb="00B2B2B2"/>
      <rgbColor rgb="00309DDB"/>
      <rgbColor rgb="00B3DB84"/>
      <rgbColor rgb="00587F03"/>
      <rgbColor rgb="006D4129"/>
      <rgbColor rgb="00597A7B"/>
      <rgbColor rgb="00D6C9D8"/>
      <rgbColor rgb="0057445A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151190</xdr:rowOff>
    </xdr:from>
    <xdr:to>
      <xdr:col>5</xdr:col>
      <xdr:colOff>374953</xdr:colOff>
      <xdr:row>5</xdr:row>
      <xdr:rowOff>115356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9AB248-C7BE-4B47-A6D7-AC82E9839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51190"/>
          <a:ext cx="3737429" cy="1264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"/>
  <sheetViews>
    <sheetView showGridLines="0" tabSelected="1" zoomScale="134" zoomScaleNormal="100" workbookViewId="0">
      <selection activeCell="Q29" sqref="Q29"/>
    </sheetView>
  </sheetViews>
  <sheetFormatPr baseColWidth="10" defaultColWidth="9.1640625" defaultRowHeight="13" x14ac:dyDescent="0.15"/>
  <cols>
    <col min="1" max="1" width="9.1640625" style="1"/>
    <col min="2" max="2" width="8.33203125" style="1" customWidth="1"/>
    <col min="3" max="3" width="9.1640625" style="1"/>
    <col min="4" max="4" width="7.5" style="1" customWidth="1"/>
    <col min="5" max="5" width="11.5" style="1" customWidth="1"/>
    <col min="6" max="6" width="8.1640625" style="1" customWidth="1"/>
    <col min="7" max="7" width="9.1640625" style="1"/>
    <col min="8" max="8" width="7.5" style="1" customWidth="1"/>
    <col min="9" max="9" width="13.83203125" style="1" customWidth="1"/>
    <col min="10" max="10" width="3" style="1" customWidth="1"/>
    <col min="11" max="11" width="13.83203125" style="1" customWidth="1"/>
    <col min="12" max="12" width="0" style="1" hidden="1" customWidth="1"/>
    <col min="13" max="16384" width="9.1640625" style="1"/>
  </cols>
  <sheetData>
    <row r="1" spans="1:18" s="16" customFormat="1" ht="30" customHeight="1" x14ac:dyDescent="0.15">
      <c r="A1" s="13" t="s">
        <v>41</v>
      </c>
      <c r="B1" s="3"/>
      <c r="C1" s="3"/>
      <c r="D1" s="3"/>
      <c r="E1" s="3"/>
      <c r="F1" s="14"/>
      <c r="G1" s="14"/>
      <c r="H1" s="14"/>
      <c r="I1" s="14"/>
      <c r="J1" s="14"/>
      <c r="K1" s="15" t="s">
        <v>7</v>
      </c>
    </row>
    <row r="2" spans="1:18" s="16" customFormat="1" ht="18" customHeight="1" x14ac:dyDescent="0.15">
      <c r="A2" s="18"/>
      <c r="B2" s="3"/>
      <c r="C2" s="3"/>
      <c r="D2" s="3"/>
      <c r="E2" s="3"/>
      <c r="L2" s="17" t="e">
        <f>#REF!</f>
        <v>#REF!</v>
      </c>
    </row>
    <row r="3" spans="1:18" s="16" customFormat="1" ht="18" customHeight="1" x14ac:dyDescent="0.15">
      <c r="A3" s="18"/>
      <c r="B3" s="3"/>
      <c r="C3" s="3"/>
      <c r="D3" s="3"/>
      <c r="E3" s="3"/>
    </row>
    <row r="4" spans="1:18" s="16" customFormat="1" ht="18" customHeight="1" x14ac:dyDescent="0.15">
      <c r="A4" s="19"/>
      <c r="B4" s="19"/>
      <c r="C4" s="19"/>
      <c r="D4" s="19"/>
      <c r="E4" s="19"/>
      <c r="H4" s="36" t="s">
        <v>14</v>
      </c>
      <c r="I4" s="60">
        <f ca="1">TODAY()</f>
        <v>43790</v>
      </c>
      <c r="J4" s="61"/>
      <c r="K4" s="62"/>
    </row>
    <row r="5" spans="1:18" s="16" customFormat="1" ht="18" customHeight="1" x14ac:dyDescent="0.15">
      <c r="A5" s="20"/>
      <c r="B5" s="20"/>
      <c r="C5" s="20"/>
      <c r="D5" s="20"/>
      <c r="H5" s="36" t="s">
        <v>6</v>
      </c>
      <c r="I5" s="60" t="s">
        <v>76</v>
      </c>
      <c r="J5" s="61"/>
      <c r="K5" s="62"/>
    </row>
    <row r="6" spans="1:18" s="16" customFormat="1" ht="18" customHeight="1" x14ac:dyDescent="0.15">
      <c r="A6" s="21"/>
      <c r="B6" s="21"/>
      <c r="C6" s="21"/>
      <c r="D6" s="21"/>
      <c r="H6" s="36" t="s">
        <v>17</v>
      </c>
      <c r="I6" s="63" t="s">
        <v>40</v>
      </c>
      <c r="J6" s="64"/>
      <c r="K6" s="65"/>
    </row>
    <row r="7" spans="1:18" s="16" customFormat="1" ht="18" customHeight="1" x14ac:dyDescent="0.15">
      <c r="A7" s="21"/>
      <c r="B7" s="21"/>
      <c r="C7" s="21"/>
      <c r="D7" s="21"/>
      <c r="H7" s="36" t="s">
        <v>18</v>
      </c>
      <c r="I7" s="66" t="s">
        <v>19</v>
      </c>
      <c r="J7" s="64"/>
      <c r="K7" s="65"/>
    </row>
    <row r="8" spans="1:18" ht="7.5" customHeight="1" x14ac:dyDescent="0.15">
      <c r="A8" s="6"/>
      <c r="B8" s="6"/>
      <c r="C8" s="6"/>
      <c r="D8" s="6"/>
    </row>
    <row r="9" spans="1:18" s="22" customFormat="1" ht="18" customHeight="1" x14ac:dyDescent="0.15">
      <c r="A9" s="71" t="s">
        <v>8</v>
      </c>
      <c r="B9" s="71"/>
      <c r="C9" s="71"/>
      <c r="D9" s="72"/>
      <c r="F9" s="55" t="s">
        <v>9</v>
      </c>
      <c r="G9" s="56"/>
      <c r="H9" s="56"/>
      <c r="I9" s="56"/>
      <c r="J9" s="56"/>
      <c r="K9" s="57"/>
      <c r="M9" s="37"/>
      <c r="N9" s="37"/>
      <c r="O9" s="37"/>
      <c r="P9" s="37"/>
      <c r="Q9" s="37"/>
      <c r="R9" s="37"/>
    </row>
    <row r="10" spans="1:18" s="22" customFormat="1" ht="18" customHeight="1" x14ac:dyDescent="0.15">
      <c r="A10" s="70" t="s">
        <v>66</v>
      </c>
      <c r="B10" s="49"/>
      <c r="C10" s="49"/>
      <c r="D10" s="49"/>
      <c r="F10" s="67" t="s">
        <v>67</v>
      </c>
      <c r="G10" s="68"/>
      <c r="H10" s="68"/>
      <c r="I10" s="68"/>
      <c r="J10" s="68"/>
      <c r="K10" s="69"/>
      <c r="M10" s="37"/>
      <c r="N10" s="37"/>
      <c r="O10" s="37"/>
      <c r="P10" s="37"/>
      <c r="Q10" s="37"/>
      <c r="R10" s="37"/>
    </row>
    <row r="11" spans="1:18" s="22" customFormat="1" ht="18" customHeight="1" x14ac:dyDescent="0.15">
      <c r="A11" s="70" t="s">
        <v>20</v>
      </c>
      <c r="B11" s="49"/>
      <c r="C11" s="49"/>
      <c r="D11" s="49"/>
      <c r="F11" s="67"/>
      <c r="G11" s="68"/>
      <c r="H11" s="68"/>
      <c r="I11" s="68"/>
      <c r="J11" s="68"/>
      <c r="K11" s="69"/>
      <c r="M11" s="37"/>
      <c r="N11" s="37"/>
      <c r="O11" s="37"/>
      <c r="P11" s="37"/>
      <c r="Q11" s="37"/>
      <c r="R11" s="37"/>
    </row>
    <row r="12" spans="1:18" s="22" customFormat="1" ht="18" customHeight="1" x14ac:dyDescent="0.15">
      <c r="A12" s="70" t="s">
        <v>21</v>
      </c>
      <c r="B12" s="49"/>
      <c r="C12" s="49"/>
      <c r="D12" s="49"/>
      <c r="F12" s="67"/>
      <c r="G12" s="68"/>
      <c r="H12" s="68"/>
      <c r="I12" s="68"/>
      <c r="J12" s="68"/>
      <c r="K12" s="69"/>
      <c r="M12" s="37"/>
      <c r="N12" s="37"/>
      <c r="O12" s="37"/>
      <c r="P12" s="37"/>
      <c r="Q12" s="37"/>
      <c r="R12" s="37"/>
    </row>
    <row r="13" spans="1:18" s="22" customFormat="1" ht="18" customHeight="1" x14ac:dyDescent="0.15">
      <c r="A13" s="70" t="s">
        <v>22</v>
      </c>
      <c r="B13" s="49"/>
      <c r="C13" s="49"/>
      <c r="D13" s="49"/>
      <c r="F13" s="67"/>
      <c r="G13" s="68"/>
      <c r="H13" s="68"/>
      <c r="I13" s="68"/>
      <c r="J13" s="68"/>
      <c r="K13" s="69"/>
      <c r="M13" s="37"/>
      <c r="N13" s="37"/>
      <c r="O13" s="37"/>
      <c r="P13" s="37"/>
      <c r="Q13" s="37"/>
      <c r="R13" s="37"/>
    </row>
    <row r="14" spans="1:18" s="22" customFormat="1" ht="18" customHeight="1" x14ac:dyDescent="0.15">
      <c r="A14" s="74" t="s">
        <v>23</v>
      </c>
      <c r="B14" s="49"/>
      <c r="C14" s="49"/>
      <c r="D14" s="49"/>
      <c r="F14" s="77"/>
      <c r="G14" s="78"/>
      <c r="H14" s="78"/>
      <c r="I14" s="78"/>
      <c r="J14" s="78"/>
      <c r="K14" s="79"/>
      <c r="M14" s="37"/>
      <c r="N14" s="37"/>
      <c r="O14" s="37"/>
      <c r="P14" s="37"/>
      <c r="Q14" s="37"/>
      <c r="R14" s="37"/>
    </row>
    <row r="15" spans="1:18" ht="7.5" customHeight="1" x14ac:dyDescent="0.15"/>
    <row r="16" spans="1:18" ht="18" customHeight="1" x14ac:dyDescent="0.15">
      <c r="A16" s="83" t="s">
        <v>0</v>
      </c>
      <c r="B16" s="83"/>
      <c r="C16" s="83"/>
      <c r="D16" s="83"/>
      <c r="E16" s="83"/>
      <c r="F16" s="83"/>
      <c r="G16" s="83"/>
      <c r="H16" s="83"/>
      <c r="I16" s="83"/>
      <c r="J16" s="82" t="s">
        <v>1</v>
      </c>
      <c r="K16" s="82"/>
      <c r="N16" s="38"/>
      <c r="O16" s="38"/>
      <c r="P16" s="38"/>
      <c r="Q16" s="38"/>
      <c r="R16" s="38"/>
    </row>
    <row r="17" spans="1:18" ht="12.75" customHeight="1" x14ac:dyDescent="0.15">
      <c r="A17" s="45" t="s">
        <v>69</v>
      </c>
      <c r="B17" s="45"/>
      <c r="C17" s="45"/>
      <c r="D17" s="45"/>
      <c r="E17" s="45"/>
      <c r="F17" s="45"/>
      <c r="G17" s="45"/>
      <c r="H17" s="45"/>
      <c r="I17" s="45"/>
      <c r="J17" s="46">
        <v>64890</v>
      </c>
      <c r="K17" s="46"/>
      <c r="N17" s="58"/>
      <c r="O17" s="58"/>
      <c r="P17" s="58"/>
      <c r="Q17" s="58"/>
      <c r="R17" s="58"/>
    </row>
    <row r="18" spans="1:18" x14ac:dyDescent="0.15">
      <c r="A18" s="45" t="s">
        <v>68</v>
      </c>
      <c r="B18" s="45"/>
      <c r="C18" s="45"/>
      <c r="D18" s="45"/>
      <c r="E18" s="45"/>
      <c r="F18" s="45"/>
      <c r="G18" s="45"/>
      <c r="H18" s="45"/>
      <c r="I18" s="45"/>
      <c r="J18" s="46">
        <v>2627.07</v>
      </c>
      <c r="K18" s="46"/>
      <c r="N18" s="59"/>
      <c r="O18" s="59"/>
      <c r="P18" s="59"/>
      <c r="Q18" s="59"/>
      <c r="R18" s="59"/>
    </row>
    <row r="19" spans="1:18" x14ac:dyDescent="0.15">
      <c r="A19" s="45" t="s">
        <v>70</v>
      </c>
      <c r="B19" s="45"/>
      <c r="C19" s="45"/>
      <c r="D19" s="45"/>
      <c r="E19" s="45"/>
      <c r="F19" s="45"/>
      <c r="G19" s="45"/>
      <c r="H19" s="45"/>
      <c r="I19" s="45"/>
      <c r="J19" s="46">
        <v>6696</v>
      </c>
      <c r="K19" s="46"/>
      <c r="N19" s="59"/>
      <c r="O19" s="59"/>
      <c r="P19" s="59"/>
      <c r="Q19" s="59"/>
      <c r="R19" s="59"/>
    </row>
    <row r="20" spans="1:18" x14ac:dyDescent="0.15">
      <c r="A20" s="45" t="s">
        <v>72</v>
      </c>
      <c r="B20" s="45"/>
      <c r="C20" s="45"/>
      <c r="D20" s="45"/>
      <c r="E20" s="45"/>
      <c r="F20" s="45"/>
      <c r="G20" s="45"/>
      <c r="H20" s="45"/>
      <c r="I20" s="45"/>
      <c r="J20" s="46">
        <v>625.99</v>
      </c>
      <c r="K20" s="46"/>
      <c r="N20" s="59"/>
      <c r="O20" s="59"/>
      <c r="P20" s="59"/>
      <c r="Q20" s="59"/>
      <c r="R20" s="59"/>
    </row>
    <row r="21" spans="1:18" x14ac:dyDescent="0.15">
      <c r="A21" s="45" t="s">
        <v>71</v>
      </c>
      <c r="B21" s="45"/>
      <c r="C21" s="45"/>
      <c r="D21" s="45"/>
      <c r="E21" s="45"/>
      <c r="F21" s="45"/>
      <c r="G21" s="45"/>
      <c r="H21" s="45"/>
      <c r="I21" s="45"/>
      <c r="J21" s="46">
        <v>3801.66</v>
      </c>
      <c r="K21" s="46"/>
      <c r="N21" s="59"/>
      <c r="O21" s="59"/>
      <c r="P21" s="59"/>
      <c r="Q21" s="59"/>
      <c r="R21" s="59"/>
    </row>
    <row r="22" spans="1:18" x14ac:dyDescent="0.15">
      <c r="A22" s="45" t="s">
        <v>73</v>
      </c>
      <c r="B22" s="45"/>
      <c r="C22" s="45"/>
      <c r="D22" s="45"/>
      <c r="E22" s="45"/>
      <c r="F22" s="45"/>
      <c r="G22" s="45"/>
      <c r="H22" s="45"/>
      <c r="I22" s="45"/>
      <c r="J22" s="46">
        <v>4500</v>
      </c>
      <c r="K22" s="46"/>
    </row>
    <row r="23" spans="1:18" x14ac:dyDescent="0.15">
      <c r="A23" s="25"/>
      <c r="B23" s="25"/>
      <c r="C23" s="25"/>
      <c r="D23" s="25"/>
      <c r="E23" s="25"/>
      <c r="F23" s="25"/>
      <c r="G23" s="25"/>
      <c r="H23" s="25"/>
      <c r="I23" s="25"/>
      <c r="J23" s="26"/>
      <c r="K23" s="26"/>
    </row>
    <row r="24" spans="1:18" x14ac:dyDescent="0.15">
      <c r="A24" s="55" t="s">
        <v>5</v>
      </c>
      <c r="B24" s="56"/>
      <c r="C24" s="56"/>
      <c r="D24" s="56"/>
      <c r="E24" s="56"/>
      <c r="F24" s="56"/>
      <c r="G24" s="57"/>
      <c r="H24" s="8"/>
      <c r="I24" s="27" t="s">
        <v>2</v>
      </c>
      <c r="J24" s="27" t="s">
        <v>16</v>
      </c>
      <c r="K24" s="28">
        <f>SUM(J17:J22)</f>
        <v>83140.720000000016</v>
      </c>
    </row>
    <row r="25" spans="1:18" x14ac:dyDescent="0.15">
      <c r="A25" s="54" t="s">
        <v>39</v>
      </c>
      <c r="B25" s="49"/>
      <c r="C25" s="49"/>
      <c r="D25" s="49"/>
      <c r="E25" s="49"/>
      <c r="F25" s="49"/>
      <c r="G25" s="50"/>
      <c r="H25" s="33"/>
      <c r="I25" s="27" t="s">
        <v>38</v>
      </c>
      <c r="J25" s="31" t="s">
        <v>16</v>
      </c>
      <c r="K25" s="32">
        <v>8000</v>
      </c>
    </row>
    <row r="26" spans="1:18" x14ac:dyDescent="0.15">
      <c r="A26" s="54" t="s">
        <v>77</v>
      </c>
      <c r="B26" s="49"/>
      <c r="C26" s="49"/>
      <c r="D26" s="49"/>
      <c r="E26" s="49"/>
      <c r="F26" s="49"/>
      <c r="G26" s="50"/>
      <c r="H26" s="34"/>
      <c r="I26" s="27" t="s">
        <v>74</v>
      </c>
      <c r="J26" s="80">
        <v>0.16</v>
      </c>
      <c r="K26" s="81"/>
    </row>
    <row r="27" spans="1:18" x14ac:dyDescent="0.15">
      <c r="A27" s="48"/>
      <c r="B27" s="49"/>
      <c r="C27" s="49"/>
      <c r="D27" s="49"/>
      <c r="E27" s="49"/>
      <c r="F27" s="49"/>
      <c r="G27" s="50"/>
      <c r="H27" s="34"/>
      <c r="I27" s="27" t="s">
        <v>75</v>
      </c>
      <c r="J27" s="27" t="s">
        <v>16</v>
      </c>
      <c r="K27" s="29">
        <f>(K24+K25)*J26</f>
        <v>14582.515200000003</v>
      </c>
    </row>
    <row r="28" spans="1:18" x14ac:dyDescent="0.15">
      <c r="A28" s="51"/>
      <c r="B28" s="52"/>
      <c r="C28" s="52"/>
      <c r="D28" s="52"/>
      <c r="E28" s="52"/>
      <c r="F28" s="52"/>
      <c r="G28" s="53"/>
      <c r="H28" s="34"/>
      <c r="I28" s="35" t="s">
        <v>3</v>
      </c>
      <c r="J28" s="35" t="s">
        <v>16</v>
      </c>
      <c r="K28" s="30">
        <f>SUM(K24+K25,K27)</f>
        <v>105723.23520000002</v>
      </c>
    </row>
    <row r="29" spans="1:18" x14ac:dyDescent="0.15">
      <c r="A29" s="6"/>
      <c r="B29" s="6"/>
      <c r="C29" s="6"/>
      <c r="D29" s="7"/>
      <c r="F29" s="9"/>
    </row>
    <row r="30" spans="1:18" x14ac:dyDescent="0.15">
      <c r="A30" s="47" t="s">
        <v>10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</row>
    <row r="31" spans="1:18" x14ac:dyDescent="0.15">
      <c r="A31" s="47" t="s">
        <v>15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</row>
    <row r="32" spans="1:18" x14ac:dyDescent="0.15">
      <c r="A32" s="10"/>
      <c r="B32" s="10"/>
      <c r="C32" s="10"/>
      <c r="D32" s="5"/>
      <c r="E32" s="2"/>
      <c r="F32" s="11"/>
      <c r="G32" s="2"/>
      <c r="H32" s="2"/>
      <c r="I32" s="2"/>
      <c r="J32" s="2"/>
      <c r="K32" s="2"/>
    </row>
    <row r="33" spans="1:11" x14ac:dyDescent="0.15">
      <c r="A33" s="47" t="s">
        <v>11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</row>
    <row r="34" spans="1:11" x14ac:dyDescent="0.15">
      <c r="A34" s="5"/>
      <c r="B34" s="5"/>
      <c r="C34" s="5"/>
      <c r="D34" s="5"/>
      <c r="E34" s="5"/>
      <c r="F34" s="5"/>
      <c r="G34" s="23"/>
      <c r="H34" s="23"/>
      <c r="I34" s="23"/>
      <c r="J34" s="23"/>
      <c r="K34" s="2"/>
    </row>
    <row r="35" spans="1:11" x14ac:dyDescent="0.15">
      <c r="A35" s="42" t="s">
        <v>12</v>
      </c>
      <c r="B35" s="43"/>
      <c r="C35" s="44"/>
      <c r="E35" s="42" t="s">
        <v>13</v>
      </c>
      <c r="F35" s="43"/>
      <c r="G35" s="44"/>
      <c r="I35" s="42" t="s">
        <v>14</v>
      </c>
      <c r="J35" s="43"/>
      <c r="K35" s="44"/>
    </row>
    <row r="36" spans="1:11" ht="7.5" customHeight="1" x14ac:dyDescent="0.15">
      <c r="A36" s="4"/>
      <c r="B36" s="4"/>
      <c r="C36" s="4"/>
      <c r="D36" s="4"/>
      <c r="E36" s="4"/>
      <c r="F36" s="4"/>
      <c r="G36" s="24"/>
      <c r="H36" s="24"/>
      <c r="I36" s="24"/>
      <c r="J36" s="24"/>
      <c r="K36" s="4"/>
    </row>
    <row r="37" spans="1:11" ht="18" customHeight="1" x14ac:dyDescent="0.2">
      <c r="A37" s="75" t="s">
        <v>4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</row>
    <row r="38" spans="1:11" ht="18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8" customHeight="1" x14ac:dyDescent="0.15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</row>
    <row r="40" spans="1:11" ht="18" customHeight="1" x14ac:dyDescent="0.1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</row>
    <row r="41" spans="1:11" ht="18" customHeight="1" x14ac:dyDescent="0.15"/>
    <row r="42" spans="1:11" ht="7.5" customHeight="1" x14ac:dyDescent="0.15"/>
    <row r="45" spans="1:11" ht="7.5" customHeight="1" x14ac:dyDescent="0.15"/>
    <row r="46" spans="1:11" ht="18" customHeight="1" x14ac:dyDescent="0.15"/>
    <row r="47" spans="1:11" ht="7.5" customHeight="1" x14ac:dyDescent="0.15"/>
    <row r="48" spans="1:11" ht="18" customHeight="1" x14ac:dyDescent="0.15"/>
    <row r="49" spans="1:11" ht="7.5" customHeight="1" x14ac:dyDescent="0.15"/>
    <row r="51" spans="1:11" ht="7.5" customHeight="1" x14ac:dyDescent="0.15"/>
    <row r="52" spans="1:11" s="2" customFormat="1" ht="18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8" customHeight="1" x14ac:dyDescent="0.15"/>
    <row r="54" spans="1:11" ht="18" customHeight="1" x14ac:dyDescent="0.15"/>
  </sheetData>
  <mergeCells count="46">
    <mergeCell ref="A12:D12"/>
    <mergeCell ref="A13:D13"/>
    <mergeCell ref="A16:I16"/>
    <mergeCell ref="A22:I22"/>
    <mergeCell ref="A17:I17"/>
    <mergeCell ref="A21:I21"/>
    <mergeCell ref="A18:I18"/>
    <mergeCell ref="A19:I19"/>
    <mergeCell ref="A20:I20"/>
    <mergeCell ref="A40:K40"/>
    <mergeCell ref="A14:D14"/>
    <mergeCell ref="A37:K37"/>
    <mergeCell ref="A35:C35"/>
    <mergeCell ref="A39:K39"/>
    <mergeCell ref="F14:K14"/>
    <mergeCell ref="A31:K31"/>
    <mergeCell ref="A30:K30"/>
    <mergeCell ref="J26:K26"/>
    <mergeCell ref="J17:K17"/>
    <mergeCell ref="J18:K18"/>
    <mergeCell ref="J19:K19"/>
    <mergeCell ref="J16:K16"/>
    <mergeCell ref="A10:D10"/>
    <mergeCell ref="A11:D11"/>
    <mergeCell ref="A9:D9"/>
    <mergeCell ref="F9:K9"/>
    <mergeCell ref="F10:K10"/>
    <mergeCell ref="F11:K11"/>
    <mergeCell ref="I4:K4"/>
    <mergeCell ref="I5:K5"/>
    <mergeCell ref="I6:K6"/>
    <mergeCell ref="I7:K7"/>
    <mergeCell ref="F13:K13"/>
    <mergeCell ref="F12:K12"/>
    <mergeCell ref="N17:R21"/>
    <mergeCell ref="J22:K22"/>
    <mergeCell ref="J20:K20"/>
    <mergeCell ref="J21:K21"/>
    <mergeCell ref="E35:G35"/>
    <mergeCell ref="I35:K35"/>
    <mergeCell ref="A33:K33"/>
    <mergeCell ref="A27:G27"/>
    <mergeCell ref="A28:G28"/>
    <mergeCell ref="A26:G26"/>
    <mergeCell ref="A25:G25"/>
    <mergeCell ref="A24:G24"/>
  </mergeCells>
  <phoneticPr fontId="1" type="noConversion"/>
  <conditionalFormatting sqref="A24 F9 A9:D9">
    <cfRule type="expression" dxfId="13" priority="4" stopIfTrue="1">
      <formula>IF($L$2="No Color",TRUE,FALSE)</formula>
    </cfRule>
    <cfRule type="expression" dxfId="12" priority="5" stopIfTrue="1">
      <formula>IF($L$2="Red",TRUE,FALSE)</formula>
    </cfRule>
    <cfRule type="expression" dxfId="11" priority="6" stopIfTrue="1">
      <formula>IF($L$2="Green",TRUE,FALSE)</formula>
    </cfRule>
  </conditionalFormatting>
  <conditionalFormatting sqref="K1">
    <cfRule type="expression" dxfId="10" priority="1" stopIfTrue="1">
      <formula>IF($L$2="No Color",TRUE,FALSE)</formula>
    </cfRule>
    <cfRule type="expression" dxfId="9" priority="2" stopIfTrue="1">
      <formula>IF($L$2="Red",TRUE,FALSE)</formula>
    </cfRule>
    <cfRule type="expression" dxfId="8" priority="3" stopIfTrue="1">
      <formula>IF($L$2="Green",TRUE,FALSE)</formula>
    </cfRule>
  </conditionalFormatting>
  <conditionalFormatting sqref="A17:K22">
    <cfRule type="expression" dxfId="7" priority="13" stopIfTrue="1">
      <formula>MOD(ROW(),2)=1</formula>
    </cfRule>
  </conditionalFormatting>
  <conditionalFormatting sqref="A39:K39">
    <cfRule type="expression" dxfId="6" priority="14" stopIfTrue="1">
      <formula>IF($L$2="No Color",TRUE,FALSE)</formula>
    </cfRule>
    <cfRule type="expression" dxfId="5" priority="15" stopIfTrue="1">
      <formula>IF($L$2="Red",TRUE,FALSE)</formula>
    </cfRule>
    <cfRule type="expression" dxfId="4" priority="16" stopIfTrue="1">
      <formula>IF($L$2="Green",TRUE,FALSE)</formula>
    </cfRule>
  </conditionalFormatting>
  <conditionalFormatting sqref="A16:K16">
    <cfRule type="expression" dxfId="3" priority="17" stopIfTrue="1">
      <formula>IF($L$2="No Color",TRUE,FALSE)</formula>
    </cfRule>
    <cfRule type="expression" dxfId="2" priority="18" stopIfTrue="1">
      <formula>IF($L$2="Red",TRUE,FALSE)</formula>
    </cfRule>
    <cfRule type="expression" dxfId="1" priority="19" stopIfTrue="1">
      <formula>IF($L$2="Green",TRUE,FALSE)</formula>
    </cfRule>
  </conditionalFormatting>
  <pageMargins left="0.35433070866141736" right="0.35433070866141736" top="0.19685039370078741" bottom="0.19685039370078741" header="0.51181102362204722" footer="0.51181102362204722"/>
  <pageSetup orientation="portrait" r:id="rId1"/>
  <headerFooter alignWithMargins="0"/>
  <ignoredErrors>
    <ignoredError sqref="I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9348-9653-9547-A3E3-C4523118D534}">
  <dimension ref="A1:I20"/>
  <sheetViews>
    <sheetView topLeftCell="A5" zoomScale="95" zoomScaleNormal="95" workbookViewId="0">
      <selection activeCell="B20" sqref="B20"/>
    </sheetView>
  </sheetViews>
  <sheetFormatPr baseColWidth="10" defaultRowHeight="13" x14ac:dyDescent="0.15"/>
  <cols>
    <col min="2" max="2" width="45.1640625" customWidth="1"/>
  </cols>
  <sheetData>
    <row r="1" spans="1:9" x14ac:dyDescent="0.15">
      <c r="A1" s="40" t="s">
        <v>42</v>
      </c>
      <c r="B1" s="40" t="s">
        <v>0</v>
      </c>
    </row>
    <row r="2" spans="1:9" ht="52" x14ac:dyDescent="0.15">
      <c r="A2" s="39" t="s">
        <v>24</v>
      </c>
      <c r="B2" s="39" t="s">
        <v>48</v>
      </c>
      <c r="C2" s="39"/>
      <c r="D2" s="39"/>
      <c r="E2" s="39"/>
      <c r="F2" s="39"/>
      <c r="G2" s="39"/>
      <c r="H2" s="39"/>
      <c r="I2" s="39"/>
    </row>
    <row r="3" spans="1:9" ht="52" x14ac:dyDescent="0.15">
      <c r="A3" s="39" t="s">
        <v>25</v>
      </c>
      <c r="B3" s="39" t="s">
        <v>49</v>
      </c>
      <c r="C3" s="39"/>
      <c r="D3" s="39"/>
      <c r="E3" s="39"/>
      <c r="F3" s="39"/>
      <c r="G3" s="39"/>
      <c r="H3" s="39"/>
      <c r="I3" s="39"/>
    </row>
    <row r="4" spans="1:9" ht="78" x14ac:dyDescent="0.15">
      <c r="A4" s="39" t="s">
        <v>26</v>
      </c>
      <c r="B4" s="39" t="s">
        <v>50</v>
      </c>
      <c r="C4" s="39"/>
      <c r="D4" s="39"/>
      <c r="E4" s="39"/>
      <c r="F4" s="39"/>
      <c r="G4" s="39"/>
      <c r="H4" s="39"/>
      <c r="I4" s="39"/>
    </row>
    <row r="5" spans="1:9" ht="39" x14ac:dyDescent="0.15">
      <c r="A5" s="39" t="s">
        <v>27</v>
      </c>
      <c r="B5" s="39" t="s">
        <v>51</v>
      </c>
      <c r="C5" s="39"/>
      <c r="D5" s="39"/>
      <c r="E5" s="39"/>
      <c r="F5" s="39"/>
      <c r="G5" s="39"/>
      <c r="H5" s="39"/>
      <c r="I5" s="39"/>
    </row>
    <row r="6" spans="1:9" ht="52" x14ac:dyDescent="0.15">
      <c r="A6" s="39" t="s">
        <v>28</v>
      </c>
      <c r="B6" s="39" t="s">
        <v>52</v>
      </c>
      <c r="C6" s="39"/>
      <c r="D6" s="39"/>
      <c r="E6" s="39"/>
      <c r="F6" s="39"/>
      <c r="G6" s="39"/>
      <c r="H6" s="39"/>
      <c r="I6" s="39"/>
    </row>
    <row r="7" spans="1:9" ht="26" x14ac:dyDescent="0.15">
      <c r="A7" s="39" t="s">
        <v>29</v>
      </c>
      <c r="B7" s="39" t="s">
        <v>64</v>
      </c>
      <c r="C7" s="39"/>
      <c r="D7" s="39"/>
      <c r="E7" s="39"/>
      <c r="F7" s="39"/>
      <c r="G7" s="39"/>
      <c r="H7" s="39"/>
      <c r="I7" s="39"/>
    </row>
    <row r="8" spans="1:9" x14ac:dyDescent="0.15">
      <c r="A8" s="39" t="s">
        <v>30</v>
      </c>
      <c r="B8" s="39" t="s">
        <v>53</v>
      </c>
      <c r="C8" s="39"/>
      <c r="D8" s="39"/>
      <c r="E8" s="39"/>
      <c r="F8" s="39"/>
      <c r="G8" s="39"/>
      <c r="H8" s="39"/>
      <c r="I8" s="39"/>
    </row>
    <row r="9" spans="1:9" x14ac:dyDescent="0.15">
      <c r="A9" s="39" t="s">
        <v>43</v>
      </c>
      <c r="B9" s="39" t="s">
        <v>54</v>
      </c>
      <c r="C9" s="39"/>
      <c r="D9" s="39"/>
      <c r="E9" s="39"/>
      <c r="F9" s="39"/>
      <c r="G9" s="39"/>
      <c r="H9" s="39"/>
      <c r="I9" s="39"/>
    </row>
    <row r="10" spans="1:9" x14ac:dyDescent="0.15">
      <c r="A10" s="39" t="s">
        <v>37</v>
      </c>
      <c r="B10" s="39" t="s">
        <v>55</v>
      </c>
      <c r="C10" s="39"/>
      <c r="D10" s="39"/>
      <c r="E10" s="39"/>
      <c r="F10" s="39"/>
      <c r="G10" s="39"/>
      <c r="H10" s="39"/>
      <c r="I10" s="39"/>
    </row>
    <row r="11" spans="1:9" ht="26" x14ac:dyDescent="0.15">
      <c r="A11" s="39" t="s">
        <v>31</v>
      </c>
      <c r="B11" s="39" t="s">
        <v>56</v>
      </c>
      <c r="C11" s="39"/>
      <c r="D11" s="39"/>
      <c r="E11" s="39"/>
      <c r="F11" s="39"/>
      <c r="G11" s="39"/>
      <c r="H11" s="39"/>
      <c r="I11" s="39"/>
    </row>
    <row r="12" spans="1:9" ht="39" x14ac:dyDescent="0.15">
      <c r="A12" s="39" t="s">
        <v>33</v>
      </c>
      <c r="B12" s="39" t="s">
        <v>57</v>
      </c>
      <c r="C12" s="39"/>
      <c r="D12" s="39"/>
      <c r="E12" s="39"/>
      <c r="F12" s="39"/>
      <c r="G12" s="39"/>
      <c r="H12" s="39"/>
      <c r="I12" s="39"/>
    </row>
    <row r="13" spans="1:9" ht="52" x14ac:dyDescent="0.15">
      <c r="A13" s="39" t="s">
        <v>34</v>
      </c>
      <c r="B13" s="39" t="s">
        <v>58</v>
      </c>
      <c r="C13" s="39"/>
      <c r="D13" s="39"/>
      <c r="E13" s="39"/>
      <c r="F13" s="39"/>
      <c r="G13" s="39"/>
      <c r="H13" s="39"/>
      <c r="I13" s="39"/>
    </row>
    <row r="14" spans="1:9" ht="65" x14ac:dyDescent="0.15">
      <c r="A14" s="39" t="s">
        <v>32</v>
      </c>
      <c r="B14" s="39" t="s">
        <v>59</v>
      </c>
      <c r="C14" s="39"/>
      <c r="D14" s="39"/>
      <c r="E14" s="39"/>
      <c r="F14" s="39"/>
      <c r="G14" s="39"/>
      <c r="H14" s="39"/>
      <c r="I14" s="39"/>
    </row>
    <row r="15" spans="1:9" ht="39" x14ac:dyDescent="0.15">
      <c r="A15" s="39" t="s">
        <v>35</v>
      </c>
      <c r="B15" s="39" t="s">
        <v>60</v>
      </c>
      <c r="C15" s="39"/>
      <c r="D15" s="39"/>
      <c r="E15" s="39"/>
      <c r="F15" s="39"/>
      <c r="G15" s="39"/>
      <c r="H15" s="39"/>
      <c r="I15" s="39"/>
    </row>
    <row r="16" spans="1:9" ht="39" x14ac:dyDescent="0.15">
      <c r="A16" s="39" t="s">
        <v>47</v>
      </c>
      <c r="B16" s="39" t="s">
        <v>61</v>
      </c>
      <c r="C16" s="39"/>
      <c r="D16" s="39"/>
      <c r="E16" s="39"/>
      <c r="F16" s="39"/>
      <c r="G16" s="39"/>
      <c r="H16" s="39"/>
      <c r="I16" s="39"/>
    </row>
    <row r="17" spans="1:9" ht="26" x14ac:dyDescent="0.15">
      <c r="A17" s="39" t="s">
        <v>36</v>
      </c>
      <c r="B17" s="39" t="s">
        <v>57</v>
      </c>
      <c r="C17" s="39"/>
      <c r="D17" s="39"/>
      <c r="E17" s="39"/>
      <c r="F17" s="39"/>
      <c r="G17" s="39"/>
      <c r="H17" s="39"/>
      <c r="I17" s="39"/>
    </row>
    <row r="18" spans="1:9" ht="65" x14ac:dyDescent="0.15">
      <c r="A18" s="39" t="s">
        <v>44</v>
      </c>
      <c r="B18" s="39" t="s">
        <v>63</v>
      </c>
      <c r="C18" s="39"/>
      <c r="D18" s="39"/>
      <c r="E18" s="39"/>
      <c r="F18" s="39"/>
      <c r="G18" s="39"/>
      <c r="H18" s="39"/>
      <c r="I18" s="39"/>
    </row>
    <row r="19" spans="1:9" ht="39" x14ac:dyDescent="0.15">
      <c r="A19" s="39" t="s">
        <v>45</v>
      </c>
      <c r="B19" s="39" t="s">
        <v>65</v>
      </c>
      <c r="C19" s="39"/>
      <c r="D19" s="39"/>
      <c r="E19" s="39"/>
      <c r="F19" s="39"/>
      <c r="G19" s="39"/>
      <c r="H19" s="39"/>
      <c r="I19" s="39"/>
    </row>
    <row r="20" spans="1:9" ht="78" x14ac:dyDescent="0.15">
      <c r="A20" s="41" t="s">
        <v>46</v>
      </c>
      <c r="B20" s="41" t="s">
        <v>62</v>
      </c>
      <c r="C20" s="41"/>
      <c r="D20" s="41"/>
      <c r="E20" s="41"/>
      <c r="F20" s="41"/>
      <c r="G20" s="41"/>
      <c r="H20" s="41"/>
      <c r="I20" s="41"/>
    </row>
  </sheetData>
  <conditionalFormatting sqref="A2:B20">
    <cfRule type="expression" dxfId="0" priority="1" stopIfTrue="1">
      <formula>MOD(ROW(),2)=1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 Quote</vt:lpstr>
      <vt:lpstr>Sheet3</vt:lpstr>
      <vt:lpstr>'Price Quote'!Print_Area</vt:lpstr>
    </vt:vector>
  </TitlesOfParts>
  <Company>Spreadsheet123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Spreadsheet123.com</dc:creator>
  <dc:description>© 2013 Spreadsheet123.com. All rights reserved</dc:description>
  <cp:lastModifiedBy>Microsoft Office User</cp:lastModifiedBy>
  <cp:lastPrinted>2013-09-01T14:35:28Z</cp:lastPrinted>
  <dcterms:created xsi:type="dcterms:W3CDTF">2009-07-28T19:11:35Z</dcterms:created>
  <dcterms:modified xsi:type="dcterms:W3CDTF">2019-11-21T20:50:47Z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© 2013 Spreadsheet123 LTD</vt:lpwstr>
  </property>
  <property fmtid="{D5CDD505-2E9C-101B-9397-08002B2CF9AE}" pid="3" name="Version">
    <vt:lpwstr>1.0.1</vt:lpwstr>
  </property>
</Properties>
</file>