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  <sheet name="Лист2" r:id="rId2" sheetId="2" state="visible"/>
    <sheet name="Лист3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<sst xmlns="http://schemas.openxmlformats.org/spreadsheetml/2006/main" xmlns:a="http://schemas.openxmlformats.org/drawingml/2006/main" xmlns:asvg="http://schemas.microsoft.com/office/drawing/2016/SVG/main" xmlns:c="http://schemas.openxmlformats.org/drawingml/2006/chart" xmlns:co="http://ncloudtech.com" xmlns:m="http://schemas.openxmlformats.org/officeDocument/2006/math" xmlns:mc="http://schemas.openxmlformats.org/markup-compatibility/2006" xmlns:o="urn:schemas-microsoft-com:office:office" xmlns:p="http://schemas.openxmlformats.org/presentationml/2006/main" xmlns:pic="http://schemas.openxmlformats.org/drawingml/2006/picture" xmlns:r="http://schemas.openxmlformats.org/officeDocument/2006/relationships" xmlns:s="http://schemas.openxmlformats.org/officeDocument/2006/sharedTypes" xmlns:sl="http://schemas.openxmlformats.org/schemaLibrary/2006/main" xmlns:v="urn:schemas-microsoft-com:vml" xmlns:w="http://schemas.openxmlformats.org/wordprocessingml/2006/main" xmlns:w14="http://schemas.microsoft.com/office/word/2010/wordml" xmlns:w15="http://schemas.microsoft.com/office/word/2012/wordml" xmlns:wp="http://schemas.openxmlformats.org/drawingml/2006/wordprocessingDrawing" xmlns:wpg="http://schemas.microsoft.com/office/word/2010/wordprocessingGroup" xmlns:wps="http://schemas.microsoft.com/office/word/2010/wordprocessingShape" xmlns:x14="http://schemas.microsoft.com/office/spreadsheetml/2009/9/main" xmlns:xdr="http://schemas.openxmlformats.org/drawingml/2006/spreadsheetDrawing" xmlns:xm="http://schemas.microsoft.com/office/excel/2006/main" mc:Ignorable="co w14 x14 w15">
  <si>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Местоположение:</t>
  </si>
  <si>
    <t>Боровое</t>
  </si>
  <si>
    <t>Наименование:</t>
  </si>
  <si>
    <t>Тип оврага:</t>
  </si>
  <si>
    <t>B=</t>
  </si>
  <si>
    <t>82.34,29</t>
  </si>
  <si>
    <t>54.40,37</t>
  </si>
  <si>
    <r>
      <t>Источник</t>
    </r>
    <r>
      <t xml:space="preserve">
</t>
    </r>
    <r>
      <t xml:space="preserve"> (Сервис или ссылка):</t>
    </r>
  </si>
  <si>
    <t>№</t>
  </si>
  <si>
    <t>Дата</t>
  </si>
  <si>
    <t>Длина, м</t>
  </si>
  <si>
    <t>Ширина</t>
  </si>
  <si>
    <t>Площадь, кв. м</t>
  </si>
  <si>
    <t>Периметр, м</t>
  </si>
  <si>
    <t>Уклон, %</t>
  </si>
  <si>
    <t>Диапазон высот, м</t>
  </si>
  <si>
    <t>нач.</t>
  </si>
  <si>
    <t>серед.</t>
  </si>
  <si>
    <t>конец</t>
  </si>
  <si>
    <t>min</t>
  </si>
  <si>
    <t>max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</si>
</sst>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 Cyr"/>
      <b val="true"/>
      <color theme="1" tint="0"/>
      <sz val="12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10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center"/>
    </xf>
    <xf applyAlignment="true" applyFont="true" applyNumberFormat="true" borderId="0" fillId="0" fontId="1" numFmtId="1000" quotePrefix="false">
      <alignment horizontal="left" vertical="center"/>
    </xf>
    <xf applyAlignment="true" applyFont="true" applyNumberFormat="true" borderId="0" fillId="0" fontId="1" numFmtId="1000" quotePrefix="false">
      <alignment horizontal="center" wrapText="true"/>
    </xf>
    <xf applyAlignment="true" applyBorder="true" applyFont="true" applyNumberFormat="true" borderId="1" fillId="0" fontId="2" numFmtId="1000" quotePrefix="false">
      <alignment horizontal="center" vertical="center"/>
    </xf>
    <xf applyAlignment="true" applyBorder="true" applyFont="true" applyNumberFormat="true" borderId="2" fillId="0" fontId="2" numFmtId="1000" quotePrefix="false">
      <alignment horizontal="center" vertical="center"/>
    </xf>
    <xf applyAlignment="true" applyBorder="true" applyFont="true" applyNumberFormat="true" borderId="3" fillId="0" fontId="2" numFmtId="1000" quotePrefix="false">
      <alignment horizontal="center" vertical="center"/>
    </xf>
    <xf applyAlignment="true" applyBorder="true" applyFont="true" applyNumberFormat="true" borderId="4" fillId="0" fontId="2" numFmtId="1000" quotePrefix="false">
      <alignment horizontal="center" vertical="center"/>
    </xf>
    <xf applyAlignment="true" applyBorder="true" applyFont="true" applyNumberFormat="true" borderId="5" fillId="0" fontId="2" numFmtId="1000" quotePrefix="false">
      <alignment horizontal="center" vertical="center"/>
    </xf>
    <xf applyAlignment="true" applyFont="true" applyNumberFormat="true" borderId="0" fillId="0" fontId="1" numFmtId="17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L17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6.42578146740498"/>
    <col customWidth="true" max="2" min="2" outlineLevel="0" width="15.7109369488883"/>
    <col customWidth="true" max="3" min="3" outlineLevel="0" width="19.570313162127"/>
    <col customWidth="true" max="7" min="7" outlineLevel="0" width="22.1406254784231"/>
    <col bestFit="true" customWidth="true" max="8" min="8" outlineLevel="0" width="13.1406246325922"/>
    <col bestFit="true" customWidth="true" max="9" min="9" outlineLevel="0" width="14.425781467405"/>
    <col bestFit="true" customWidth="true" max="10" min="10" outlineLevel="0" width="14.8554689819427"/>
    <col customWidth="true" max="11" min="11" outlineLevel="0" width="15.7109369488883"/>
    <col customWidth="true" max="12" min="12" outlineLevel="0" width="19.570313162127"/>
  </cols>
  <sheetData>
    <row outlineLevel="0" r="2">
      <c r="A2" s="1" t="s">
        <v>0</v>
      </c>
      <c r="B2" s="1" t="s"/>
      <c r="C2" s="0" t="s">
        <v>1</v>
      </c>
    </row>
    <row outlineLevel="0" r="3">
      <c r="A3" s="0" t="s">
        <v>2</v>
      </c>
      <c r="C3" s="0" t="n">
        <v>4</v>
      </c>
    </row>
    <row outlineLevel="0" r="4">
      <c r="A4" s="2" t="s">
        <v>3</v>
      </c>
      <c r="B4" s="2" t="s"/>
    </row>
    <row outlineLevel="0" r="5">
      <c r="A5" s="0" t="s">
        <v>4</v>
      </c>
      <c r="B5" s="0" t="s">
        <v>5</v>
      </c>
      <c r="C5" s="0" t="s">
        <v>6</v>
      </c>
    </row>
    <row customHeight="true" ht="39.75" outlineLevel="0" r="6">
      <c r="A6" s="3" t="s">
        <v>7</v>
      </c>
      <c r="B6" s="3" t="s"/>
    </row>
    <row ht="15.75" outlineLevel="0" r="8">
      <c r="A8" s="4" t="s">
        <v>8</v>
      </c>
      <c r="B8" s="4" t="s">
        <v>9</v>
      </c>
      <c r="C8" s="4" t="s">
        <v>10</v>
      </c>
      <c r="D8" s="4" t="s">
        <v>11</v>
      </c>
      <c r="E8" s="5" t="s"/>
      <c r="F8" s="6" t="s"/>
      <c r="G8" s="4" t="s">
        <v>12</v>
      </c>
      <c r="H8" s="4" t="s">
        <v>13</v>
      </c>
      <c r="I8" s="4" t="s">
        <v>14</v>
      </c>
      <c r="J8" s="7" t="s"/>
      <c r="K8" s="4" t="s">
        <v>15</v>
      </c>
      <c r="L8" s="6" t="s"/>
    </row>
    <row ht="15.75" outlineLevel="0" r="9">
      <c r="A9" s="8" t="s"/>
      <c r="B9" s="8" t="s"/>
      <c r="C9" s="8" t="s"/>
      <c r="D9" s="4" t="s">
        <v>16</v>
      </c>
      <c r="E9" s="4" t="s">
        <v>17</v>
      </c>
      <c r="F9" s="4" t="s">
        <v>18</v>
      </c>
      <c r="G9" s="8" t="s"/>
      <c r="H9" s="8" t="s"/>
      <c r="I9" s="0" t="n"/>
      <c r="J9" s="0" t="n"/>
      <c r="K9" s="4" t="s">
        <v>19</v>
      </c>
      <c r="L9" s="4" t="s">
        <v>20</v>
      </c>
    </row>
    <row outlineLevel="0" r="10">
      <c r="A10" s="0" t="n">
        <v>1</v>
      </c>
      <c r="B10" s="9" t="n">
        <v>41030</v>
      </c>
      <c r="C10" s="1" t="n">
        <v>81.49</v>
      </c>
      <c r="D10" s="1" t="n">
        <v>10.94</v>
      </c>
      <c r="E10" s="1" t="n">
        <v>18.52</v>
      </c>
      <c r="F10" s="1" t="n">
        <v>10.3</v>
      </c>
      <c r="G10" s="1" t="n">
        <v>1124.48</v>
      </c>
      <c r="H10" s="1" t="n">
        <v>225.41</v>
      </c>
      <c r="I10" s="1" t="n">
        <v>0.229</v>
      </c>
      <c r="J10" s="1" t="s"/>
      <c r="K10" s="1" t="n">
        <v>0</v>
      </c>
      <c r="L10" s="1" t="n">
        <v>-8.36</v>
      </c>
    </row>
    <row outlineLevel="0" r="11">
      <c r="B11" s="9" t="n">
        <v>41487</v>
      </c>
      <c r="C11" s="1" t="n">
        <f aca="false" ca="false" dt2D="false" dtr="false" t="normal">91.31+49.07</f>
        <v>140.38</v>
      </c>
      <c r="D11" s="1" t="n">
        <f aca="false" ca="false" dt2D="false" dtr="false" t="normal">12.09+12.35</f>
        <v>24.439999999999998</v>
      </c>
      <c r="E11" s="1" t="n">
        <v>17.32</v>
      </c>
      <c r="F11" s="1" t="n">
        <v>15.06</v>
      </c>
      <c r="G11" s="1" t="n">
        <v>1725.65</v>
      </c>
      <c r="H11" s="1" t="n">
        <v>306.43</v>
      </c>
      <c r="I11" s="1" t="n">
        <v>0.229</v>
      </c>
      <c r="J11" s="1" t="s"/>
      <c r="K11" s="1" t="n">
        <v>0</v>
      </c>
      <c r="L11" s="1" t="n">
        <v>-10.3</v>
      </c>
    </row>
    <row outlineLevel="0" r="12">
      <c r="B12" s="9" t="n">
        <v>41760</v>
      </c>
      <c r="C12" s="1" t="n">
        <f aca="false" ca="false" dt2D="false" dtr="false" t="normal">96.75+53.22</f>
        <v>149.97</v>
      </c>
      <c r="D12" s="1" t="n">
        <v>12.5</v>
      </c>
      <c r="E12" s="1" t="n">
        <v>20.88</v>
      </c>
      <c r="F12" s="1" t="n">
        <v>13.13</v>
      </c>
      <c r="G12" s="1" t="n">
        <v>1729.66</v>
      </c>
      <c r="H12" s="1" t="n">
        <v>306.87</v>
      </c>
      <c r="I12" s="1" t="n">
        <v>0.229</v>
      </c>
      <c r="J12" s="1" t="s"/>
      <c r="K12" s="1" t="n">
        <v>0</v>
      </c>
      <c r="L12" s="1" t="n">
        <v>-10.4</v>
      </c>
    </row>
    <row outlineLevel="0" r="13">
      <c r="B13" s="9" t="n">
        <v>42491</v>
      </c>
      <c r="C13" s="1" t="n">
        <f aca="false" ca="false" dt2D="false" dtr="false" t="normal">88.99+51.81</f>
        <v>140.8</v>
      </c>
      <c r="D13" s="1" t="n">
        <v>18</v>
      </c>
      <c r="E13" s="1" t="n">
        <v>28.11</v>
      </c>
      <c r="F13" s="1" t="n">
        <v>11.34</v>
      </c>
      <c r="G13" s="1" t="n">
        <v>1926.3</v>
      </c>
      <c r="H13" s="1" t="n">
        <v>301.43</v>
      </c>
      <c r="I13" s="1" t="n">
        <v>0.229</v>
      </c>
      <c r="J13" s="1" t="s"/>
      <c r="K13" s="1" t="n">
        <v>0</v>
      </c>
      <c r="L13" s="1" t="n">
        <v>-10.7</v>
      </c>
    </row>
    <row outlineLevel="0" r="14">
      <c r="B14" s="9" t="n">
        <v>42856</v>
      </c>
      <c r="C14" s="1" t="n">
        <f aca="false" ca="false" dt2D="false" dtr="false" t="normal">89.31+48.52</f>
        <v>137.83</v>
      </c>
      <c r="D14" s="1" t="n">
        <v>13.3</v>
      </c>
      <c r="E14" s="1" t="n">
        <v>25.02</v>
      </c>
      <c r="F14" s="1" t="n">
        <v>9.67</v>
      </c>
      <c r="G14" s="1" t="n">
        <v>1664.38</v>
      </c>
      <c r="H14" s="1" t="n">
        <v>332.58</v>
      </c>
      <c r="I14" s="1" t="n">
        <v>0.229</v>
      </c>
      <c r="J14" s="1" t="s"/>
      <c r="K14" s="1" t="n">
        <v>0</v>
      </c>
      <c r="L14" s="1" t="n">
        <v>-8.77</v>
      </c>
    </row>
    <row outlineLevel="0" r="15">
      <c r="B15" s="9" t="n">
        <v>43252</v>
      </c>
      <c r="C15" s="1" t="n">
        <f aca="false" ca="false" dt2D="false" dtr="false" t="normal">77.49+56.58</f>
        <v>134.07</v>
      </c>
      <c r="D15" s="1" t="n">
        <v>13.3</v>
      </c>
      <c r="E15" s="1" t="n">
        <v>24.24</v>
      </c>
      <c r="F15" s="1" t="n">
        <v>9.37</v>
      </c>
      <c r="G15" s="1" t="n">
        <v>1406.76</v>
      </c>
      <c r="H15" s="1" t="n">
        <v>276.75</v>
      </c>
      <c r="I15" s="1" t="n">
        <v>0.229</v>
      </c>
      <c r="J15" s="1" t="s"/>
      <c r="K15" s="1" t="n">
        <v>0</v>
      </c>
      <c r="L15" s="1" t="n">
        <v>-10.4</v>
      </c>
    </row>
    <row outlineLevel="0" r="16">
      <c r="B16" s="9" t="n">
        <v>43770</v>
      </c>
      <c r="C16" s="1" t="n">
        <f aca="false" ca="false" dt2D="false" dtr="false" t="normal">85.55+50.23</f>
        <v>135.78</v>
      </c>
      <c r="D16" s="1" t="n">
        <v>11.6</v>
      </c>
      <c r="E16" s="1" t="n">
        <v>24.92</v>
      </c>
      <c r="F16" s="1" t="n">
        <v>9.44</v>
      </c>
      <c r="G16" s="1" t="n">
        <v>1411.98</v>
      </c>
      <c r="H16" s="1" t="n">
        <v>266.3</v>
      </c>
      <c r="I16" s="1" t="n">
        <v>0.229</v>
      </c>
      <c r="J16" s="1" t="s"/>
      <c r="K16" s="1" t="n">
        <v>0</v>
      </c>
      <c r="L16" s="1" t="n">
        <v>-9</v>
      </c>
    </row>
    <row outlineLevel="0" r="17">
      <c r="B17" s="9" t="n">
        <v>44470</v>
      </c>
      <c r="C17" s="1" t="n">
        <f aca="false" ca="false" dt2D="false" dtr="false" t="normal">82.57+44.23</f>
        <v>126.79999999999998</v>
      </c>
      <c r="D17" s="1" t="n">
        <v>15.5</v>
      </c>
      <c r="E17" s="1" t="n">
        <v>26.43</v>
      </c>
      <c r="F17" s="1" t="n">
        <v>12.1</v>
      </c>
      <c r="G17" s="1" t="n">
        <v>1520.14</v>
      </c>
      <c r="H17" s="1" t="n">
        <v>302.5</v>
      </c>
      <c r="I17" s="1" t="n">
        <v>0.229</v>
      </c>
      <c r="J17" s="1" t="s"/>
      <c r="K17" s="1" t="n">
        <v>0</v>
      </c>
      <c r="L17" s="1" t="n">
        <v>-9.35</v>
      </c>
    </row>
  </sheetData>
  <mergeCells count="19">
    <mergeCell ref="A2:B2"/>
    <mergeCell ref="A4:B4"/>
    <mergeCell ref="A6:B6"/>
    <mergeCell ref="A8:A9"/>
    <mergeCell ref="B8:B9"/>
    <mergeCell ref="C8:C9"/>
    <mergeCell ref="D8:F8"/>
    <mergeCell ref="I10:J10"/>
    <mergeCell ref="I8:J9"/>
    <mergeCell ref="K8:L8"/>
    <mergeCell ref="H8:H9"/>
    <mergeCell ref="G8:G9"/>
    <mergeCell ref="I17:J17"/>
    <mergeCell ref="I16:J16"/>
    <mergeCell ref="I15:J15"/>
    <mergeCell ref="I14:J14"/>
    <mergeCell ref="I13:J13"/>
    <mergeCell ref="I12:J12"/>
    <mergeCell ref="I11:J11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5" zeroHeight="false"/>
  <sheetData/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3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5" zeroHeight="false"/>
  <sheetData/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2021-10-27T10:56:47Z</dcterms:modified>
</cp:coreProperties>
</file>