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235A8D7D-A707-4EFD-853D-2B06CCDAD08D}" xr6:coauthVersionLast="47" xr6:coauthVersionMax="47" xr10:uidLastSave="{00000000-0000-0000-0000-000000000000}"/>
  <bookViews>
    <workbookView xWindow="8160" yWindow="3810" windowWidth="16440" windowHeight="1420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J8" i="2" s="1"/>
  <c r="K8" i="2" s="1"/>
  <c r="H8" i="2"/>
  <c r="I8" i="2"/>
  <c r="I9" i="1"/>
  <c r="H9" i="1"/>
  <c r="G9" i="1"/>
  <c r="I10" i="2"/>
  <c r="H10" i="2"/>
  <c r="G10" i="2"/>
  <c r="H6" i="3"/>
  <c r="H7" i="3"/>
  <c r="H8" i="3"/>
  <c r="H9" i="3"/>
  <c r="H10" i="3"/>
  <c r="H11" i="3"/>
  <c r="J11" i="3" s="1"/>
  <c r="H12" i="3"/>
  <c r="J12" i="3" s="1"/>
  <c r="H13" i="3"/>
  <c r="J13" i="3" s="1"/>
  <c r="H14" i="3"/>
  <c r="J14" i="3" s="1"/>
  <c r="H15" i="3"/>
  <c r="J15" i="3" s="1"/>
  <c r="H16" i="3"/>
  <c r="H17" i="3"/>
  <c r="J17" i="3" s="1"/>
  <c r="H18" i="3"/>
  <c r="H3" i="2"/>
  <c r="H4" i="2"/>
  <c r="H5" i="2"/>
  <c r="H6" i="2"/>
  <c r="H7" i="2"/>
  <c r="H9" i="2"/>
  <c r="H11" i="2"/>
  <c r="H12" i="2"/>
  <c r="H13" i="2"/>
  <c r="H14" i="2"/>
  <c r="H15" i="2"/>
  <c r="H16" i="2"/>
  <c r="H4" i="1"/>
  <c r="G4" i="1"/>
  <c r="I4" i="1"/>
  <c r="I3" i="2"/>
  <c r="I4" i="2"/>
  <c r="I5" i="2"/>
  <c r="I6" i="2"/>
  <c r="I7" i="2"/>
  <c r="I9" i="2"/>
  <c r="I11" i="2"/>
  <c r="I12" i="2"/>
  <c r="I13" i="2"/>
  <c r="I14" i="2"/>
  <c r="I15" i="2"/>
  <c r="I16" i="2"/>
  <c r="I17" i="2"/>
  <c r="I18" i="2"/>
  <c r="H17" i="2"/>
  <c r="H18" i="2"/>
  <c r="G3" i="2"/>
  <c r="G4" i="2"/>
  <c r="G5" i="2"/>
  <c r="G6" i="2"/>
  <c r="G7" i="2"/>
  <c r="G9" i="2"/>
  <c r="G11" i="2"/>
  <c r="G12" i="2"/>
  <c r="G13" i="2"/>
  <c r="G14" i="2"/>
  <c r="G15" i="2"/>
  <c r="G16" i="2"/>
  <c r="G17" i="2"/>
  <c r="G18" i="2"/>
  <c r="I2" i="2"/>
  <c r="H2" i="2"/>
  <c r="G2" i="2"/>
  <c r="J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J4" i="3" s="1"/>
  <c r="H5" i="3"/>
  <c r="J5" i="3" s="1"/>
  <c r="J7" i="3"/>
  <c r="J8" i="3"/>
  <c r="J18" i="3"/>
  <c r="I2" i="3"/>
  <c r="H2" i="3"/>
  <c r="G2" i="3"/>
  <c r="H3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G2" i="1"/>
  <c r="J20" i="1"/>
  <c r="K20" i="1" s="1"/>
  <c r="G19" i="1"/>
  <c r="G20" i="1"/>
  <c r="G8" i="3"/>
  <c r="G18" i="3"/>
  <c r="G17" i="3"/>
  <c r="G16" i="3"/>
  <c r="J16" i="3" s="1"/>
  <c r="G15" i="3"/>
  <c r="G14" i="3"/>
  <c r="G13" i="3"/>
  <c r="G12" i="3"/>
  <c r="G11" i="3"/>
  <c r="G10" i="3"/>
  <c r="G9" i="3"/>
  <c r="J9" i="3" s="1"/>
  <c r="G7" i="3"/>
  <c r="G6" i="3"/>
  <c r="G5" i="3"/>
  <c r="G4" i="3"/>
  <c r="G3" i="3"/>
  <c r="I20" i="2"/>
  <c r="H20" i="2"/>
  <c r="G20" i="2"/>
  <c r="J20" i="2" s="1"/>
  <c r="I19" i="2"/>
  <c r="H19" i="2"/>
  <c r="G19" i="2"/>
  <c r="J19" i="2" s="1"/>
  <c r="G3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J9" i="1" l="1"/>
  <c r="K9" i="1" s="1"/>
  <c r="J10" i="2"/>
  <c r="K10" i="2" s="1"/>
  <c r="J11" i="2"/>
  <c r="J2" i="2"/>
  <c r="J10" i="3"/>
  <c r="K10" i="3" s="1"/>
  <c r="J18" i="2"/>
  <c r="K18" i="2" s="1"/>
  <c r="J15" i="2"/>
  <c r="K15" i="2" s="1"/>
  <c r="K2" i="2"/>
  <c r="J3" i="3"/>
  <c r="J2" i="3"/>
  <c r="K2" i="3" s="1"/>
  <c r="J4" i="1"/>
  <c r="J17" i="2"/>
  <c r="K17" i="2" s="1"/>
  <c r="K11" i="2"/>
  <c r="J14" i="2"/>
  <c r="K14" i="2" s="1"/>
  <c r="J12" i="2"/>
  <c r="K12" i="2" s="1"/>
  <c r="J6" i="2"/>
  <c r="K6" i="2" s="1"/>
  <c r="K15" i="3"/>
  <c r="K19" i="2"/>
  <c r="K20" i="2"/>
  <c r="K4" i="3"/>
  <c r="K18" i="3"/>
  <c r="K3" i="3"/>
  <c r="K9" i="3"/>
  <c r="K16" i="3"/>
  <c r="K11" i="3"/>
  <c r="K17" i="3"/>
  <c r="K7" i="3"/>
  <c r="K12" i="3"/>
  <c r="J7" i="2"/>
  <c r="K7" i="2" s="1"/>
  <c r="J3" i="2"/>
  <c r="K3" i="2" s="1"/>
  <c r="J4" i="2"/>
  <c r="K4" i="2" s="1"/>
  <c r="J19" i="1"/>
  <c r="K19" i="1" s="1"/>
  <c r="K5" i="3"/>
  <c r="K8" i="3"/>
  <c r="K13" i="3"/>
  <c r="K6" i="3"/>
  <c r="K14" i="3"/>
  <c r="J13" i="2"/>
  <c r="K13" i="2" s="1"/>
  <c r="J16" i="2"/>
  <c r="K16" i="2" s="1"/>
  <c r="J9" i="2"/>
  <c r="K9" i="2" s="1"/>
  <c r="J5" i="2"/>
  <c r="K5" i="2" s="1"/>
  <c r="J15" i="1"/>
  <c r="J16" i="1"/>
  <c r="J17" i="1"/>
  <c r="J18" i="1"/>
  <c r="K18" i="1" s="1"/>
  <c r="J7" i="1"/>
  <c r="J8" i="1"/>
  <c r="K8" i="1" s="1"/>
  <c r="J10" i="1"/>
  <c r="K10" i="1" s="1"/>
  <c r="J11" i="1"/>
  <c r="J2" i="1"/>
  <c r="K2" i="1" s="1"/>
  <c r="J12" i="1"/>
  <c r="K12" i="1" s="1"/>
  <c r="J3" i="1"/>
  <c r="J5" i="1"/>
  <c r="J6" i="1"/>
  <c r="K6" i="1" s="1"/>
  <c r="I2" i="1"/>
  <c r="K5" i="1" l="1"/>
  <c r="K3" i="1"/>
  <c r="K17" i="1"/>
  <c r="K15" i="1"/>
  <c r="K16" i="1"/>
  <c r="K11" i="1"/>
  <c r="K7" i="1"/>
  <c r="K4" i="1"/>
  <c r="J14" i="1"/>
  <c r="K14" i="1" s="1"/>
  <c r="J13" i="1"/>
  <c r="K13" i="1" s="1"/>
</calcChain>
</file>

<file path=xl/sharedStrings.xml><?xml version="1.0" encoding="utf-8"?>
<sst xmlns="http://schemas.openxmlformats.org/spreadsheetml/2006/main" count="125" uniqueCount="96">
  <si>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</si>
  <si>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</si>
  <si>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</si>
  <si>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</si>
  <si>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</si>
  <si>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</si>
  <si>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</si>
  <si>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</si>
  <si>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</si>
  <si>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</si>
  <si>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</si>
  <si>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</si>
  <si>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</si>
  <si>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</si>
  <si>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</si>
  <si>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</si>
  <si>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</si>
  <si>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</si>
  <si>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</si>
  <si>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</si>
  <si>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</si>
  <si>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</si>
  <si>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</si>
  <si>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</si>
  <si>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</si>
  <si>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</si>
  <si>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</si>
  <si>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</si>
  <si>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</si>
  <si>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</si>
  <si>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</si>
  <si>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</si>
  <si>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</si>
  <si>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</si>
  <si>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</si>
  <si>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</si>
  <si>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</si>
  <si>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</si>
  <si>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</si>
  <si>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</si>
  <si>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</si>
  <si>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</si>
  <si>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</si>
  <si>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</si>
  <si>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</si>
  <si>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</si>
  <si>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</si>
  <si>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</si>
  <si>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</si>
  <si>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</si>
  <si>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</si>
  <si>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</si>
  <si>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</si>
  <si>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hlf27(57)</t>
  </si>
  <si>
    <t>hlf27(68)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</si>
  <si>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</si>
  <si>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</si>
  <si>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</si>
  <si>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</si>
  <si>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</si>
  <si>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</si>
  <si>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</si>
  <si>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</si>
  <si>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</si>
  <si>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</si>
  <si>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</si>
  <si>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</si>
  <si>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</si>
  <si>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</si>
  <si>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</si>
  <si>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</si>
  <si>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</si>
  <si>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</si>
  <si>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</si>
  <si>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</si>
  <si>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</si>
  <si>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</si>
  <si>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</si>
  <si>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</si>
  <si>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</si>
  <si>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</si>
  <si>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</si>
  <si>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</si>
  <si>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</si>
  <si>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</si>
  <si>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</si>
  <si>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</si>
  <si>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</si>
  <si>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</si>
  <si>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qft15(45)()new</t>
  </si>
  <si>
    <t>vqe26(53)</t>
  </si>
  <si>
    <t>vqe26(67)</t>
  </si>
  <si>
    <t>vqe26(80)</t>
  </si>
  <si>
    <t>vqe14(29)</t>
  </si>
  <si>
    <t>vqe14(37)</t>
  </si>
  <si>
    <t>vqe14(45)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</si>
</sst>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0.31818181818181818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0.25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0.22727272727272727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(Sheet1!$J$2:$J$4,Sheet1!$J$6:$J$8,Sheet1!$J$10:$J$12,Sheet1!$J$14:$J$16,Sheet1!$J$18:$J$20)</c:f>
              <c:numCache>
                <c:formatCode>General</c:formatCode>
                <c:ptCount val="15"/>
                <c:pt idx="0">
                  <c:v>0.62064209110658985</c:v>
                </c:pt>
                <c:pt idx="1">
                  <c:v>0.50343115279837236</c:v>
                </c:pt>
                <c:pt idx="2">
                  <c:v>0.3103555295010173</c:v>
                </c:pt>
                <c:pt idx="3">
                  <c:v>0.3496075916344189</c:v>
                </c:pt>
                <c:pt idx="4">
                  <c:v>0.33443845384581938</c:v>
                </c:pt>
                <c:pt idx="5">
                  <c:v>0.20701443541023523</c:v>
                </c:pt>
                <c:pt idx="6">
                  <c:v>0.55205009762369639</c:v>
                </c:pt>
                <c:pt idx="7">
                  <c:v>0.43765179294252105</c:v>
                </c:pt>
                <c:pt idx="8">
                  <c:v>0.38351826277441781</c:v>
                </c:pt>
                <c:pt idx="9">
                  <c:v>0.35318383407974258</c:v>
                </c:pt>
                <c:pt idx="10">
                  <c:v>0.29944780207835126</c:v>
                </c:pt>
                <c:pt idx="11">
                  <c:v>0.17383364494108439</c:v>
                </c:pt>
                <c:pt idx="12">
                  <c:v>0.45809332373294931</c:v>
                </c:pt>
                <c:pt idx="13">
                  <c:v>0.34042861714468581</c:v>
                </c:pt>
                <c:pt idx="14">
                  <c:v>0.24103964158566343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(Sheet2!$I$2:$I$5,Sheet2!$I$9,Sheet2!$I$13,Sheet2!$I$16)</c:f>
              <c:numCache>
                <c:formatCode>General</c:formatCode>
                <c:ptCount val="7"/>
                <c:pt idx="0">
                  <c:v>0.43243243243243246</c:v>
                </c:pt>
                <c:pt idx="1">
                  <c:v>0.36486486486486486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0.34615384615384615</c:v>
                </c:pt>
                <c:pt idx="6">
                  <c:v>0.31666666666666665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(Sheet2!$J$2:$J$5,Sheet2!$J$9,Sheet2!$J$13,Sheet2!$J$16)</c:f>
              <c:numCache>
                <c:formatCode>General</c:formatCode>
                <c:ptCount val="7"/>
                <c:pt idx="0">
                  <c:v>0.51987359831464419</c:v>
                </c:pt>
                <c:pt idx="1">
                  <c:v>0.46652622034960467</c:v>
                </c:pt>
                <c:pt idx="2">
                  <c:v>0.2642790837211163</c:v>
                </c:pt>
                <c:pt idx="3">
                  <c:v>0.90123334855985882</c:v>
                </c:pt>
                <c:pt idx="4">
                  <c:v>0.59221052804144325</c:v>
                </c:pt>
                <c:pt idx="5">
                  <c:v>0.59878959980376989</c:v>
                </c:pt>
                <c:pt idx="6">
                  <c:v>0.43430220167543732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(Sheet3!$I$5,Sheet3!$I$8,Sheet3!$I$14)</c:f>
              <c:numCache>
                <c:formatCode>General</c:formatCode>
                <c:ptCount val="3"/>
                <c:pt idx="0">
                  <c:v>8.4269662921348312E-2</c:v>
                </c:pt>
                <c:pt idx="1">
                  <c:v>0.25925925925925924</c:v>
                </c:pt>
                <c:pt idx="2">
                  <c:v>0.28703703703703703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(Sheet3!$J$5,Sheet3!$J$8,Sheet3!$J$14)</c:f>
              <c:numCache>
                <c:formatCode>General</c:formatCode>
                <c:ptCount val="3"/>
                <c:pt idx="0">
                  <c:v>0.37309426309644189</c:v>
                </c:pt>
                <c:pt idx="1">
                  <c:v>0.58210167065752894</c:v>
                </c:pt>
                <c:pt idx="2">
                  <c:v>0.86238405856934464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504824</xdr:colOff>
      <xdr:row>5</xdr:row>
      <xdr:rowOff>166687</xdr:rowOff>
    </xdr:from>
    <xdr:to>
      <xdr:col>26</xdr:col>
      <xdr:colOff>533399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138112</xdr:rowOff>
    </xdr:from>
    <xdr:to>
      <xdr:col>21</xdr:col>
      <xdr:colOff>19050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C33" sqref="C33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84</v>
      </c>
      <c r="E1" t="s">
        <v>87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1</v>
      </c>
      <c r="B2">
        <v>28</v>
      </c>
      <c r="C2">
        <v>3</v>
      </c>
      <c r="D2">
        <v>12</v>
      </c>
      <c r="E2">
        <v>12</v>
      </c>
      <c r="F2">
        <v>1</v>
      </c>
      <c r="G2">
        <f>B2*M2 + (M2-1)</f>
        <v>28999</v>
      </c>
      <c r="H2">
        <f>E2*M2-F2*(M2-1)</f>
        <v>11001</v>
      </c>
      <c r="I2">
        <f t="shared" ref="I2:I20" si="0">(B2-D2)/B2</f>
        <v>0.5714285714285714</v>
      </c>
      <c r="J2">
        <f>(G2-H2)/G2</f>
        <v>0.62064209110658985</v>
      </c>
      <c r="K2">
        <f>J2-I2</f>
        <v>4.9213519678018458E-2</v>
      </c>
      <c r="M2">
        <v>1000</v>
      </c>
    </row>
    <row r="3" spans="1:13" x14ac:dyDescent="0.25">
      <c r="A3" t="s">
        <v>55</v>
      </c>
      <c r="B3">
        <v>28</v>
      </c>
      <c r="C3">
        <v>3</v>
      </c>
      <c r="D3">
        <v>14</v>
      </c>
      <c r="E3">
        <v>14.4</v>
      </c>
      <c r="F3">
        <v>0</v>
      </c>
      <c r="G3">
        <f t="shared" ref="G3:G20" si="1">B3*M3 + (M3-1)</f>
        <v>28999</v>
      </c>
      <c r="H3">
        <f t="shared" ref="H3:H20" si="2">E3*M3-F3*(M3-1)</f>
        <v>14400</v>
      </c>
      <c r="I3">
        <f t="shared" si="0"/>
        <v>0.5</v>
      </c>
      <c r="J3">
        <f t="shared" ref="J3:J20" si="3">(G3-H3)/G3</f>
        <v>0.50343115279837236</v>
      </c>
      <c r="K3">
        <f t="shared" ref="K3:K20" si="4">J3-I3</f>
        <v>3.4311527983723611E-3</v>
      </c>
      <c r="M3">
        <v>1000</v>
      </c>
    </row>
    <row r="4" spans="1:13" x14ac:dyDescent="0.25">
      <c r="A4" t="s">
        <v>2</v>
      </c>
      <c r="B4">
        <v>28</v>
      </c>
      <c r="C4">
        <v>3</v>
      </c>
      <c r="D4">
        <v>19</v>
      </c>
      <c r="E4">
        <v>19</v>
      </c>
      <c r="F4">
        <v>-1</v>
      </c>
      <c r="G4">
        <f>B4*M4 + (M4-1)</f>
        <v>28999</v>
      </c>
      <c r="H4">
        <f>E4*M4-F4*(M4-1)</f>
        <v>19999</v>
      </c>
      <c r="I4">
        <f>(B4-D4)/B4</f>
        <v>0.32142857142857145</v>
      </c>
      <c r="J4">
        <f>(G4-H4)/G4</f>
        <v>0.3103555295010173</v>
      </c>
      <c r="K4">
        <f t="shared" si="4"/>
        <v>-1.107304192755415E-2</v>
      </c>
      <c r="M4">
        <v>1000</v>
      </c>
    </row>
    <row r="5" spans="1:13" x14ac:dyDescent="0.25">
      <c r="G5">
        <f t="shared" si="1"/>
        <v>999</v>
      </c>
      <c r="H5">
        <f t="shared" si="2"/>
        <v>0</v>
      </c>
      <c r="I5" t="e">
        <f t="shared" si="0"/>
        <v>#DIV/0!</v>
      </c>
      <c r="J5">
        <f t="shared" si="3"/>
        <v>1</v>
      </c>
      <c r="K5" t="e">
        <f t="shared" si="4"/>
        <v>#DIV/0!</v>
      </c>
      <c r="M5">
        <v>1000</v>
      </c>
    </row>
    <row r="6" spans="1:13" x14ac:dyDescent="0.25">
      <c r="A6" t="s">
        <v>3</v>
      </c>
      <c r="B6">
        <v>22</v>
      </c>
      <c r="C6">
        <v>-1</v>
      </c>
      <c r="D6">
        <v>15</v>
      </c>
      <c r="E6">
        <v>15.333</v>
      </c>
      <c r="F6">
        <v>0.375</v>
      </c>
      <c r="G6">
        <f t="shared" si="1"/>
        <v>22999</v>
      </c>
      <c r="H6">
        <f t="shared" si="2"/>
        <v>14958.375</v>
      </c>
      <c r="I6">
        <f t="shared" si="0"/>
        <v>0.31818181818181818</v>
      </c>
      <c r="J6">
        <f t="shared" si="3"/>
        <v>0.3496075916344189</v>
      </c>
      <c r="K6">
        <f t="shared" si="4"/>
        <v>3.1425773452600725E-2</v>
      </c>
      <c r="M6">
        <v>1000</v>
      </c>
    </row>
    <row r="7" spans="1:13" x14ac:dyDescent="0.25">
      <c r="A7" s="1" t="s">
        <v>56</v>
      </c>
      <c r="B7">
        <v>22</v>
      </c>
      <c r="C7">
        <v>-1</v>
      </c>
      <c r="D7">
        <v>17</v>
      </c>
      <c r="E7">
        <v>17.555</v>
      </c>
      <c r="F7">
        <v>2.25</v>
      </c>
      <c r="G7">
        <f t="shared" si="1"/>
        <v>22999</v>
      </c>
      <c r="H7">
        <f t="shared" si="2"/>
        <v>15307.25</v>
      </c>
      <c r="I7">
        <f t="shared" si="0"/>
        <v>0.22727272727272727</v>
      </c>
      <c r="J7">
        <f t="shared" si="3"/>
        <v>0.33443845384581938</v>
      </c>
      <c r="K7">
        <f t="shared" si="4"/>
        <v>0.10716572657309212</v>
      </c>
      <c r="M7">
        <v>1000</v>
      </c>
    </row>
    <row r="8" spans="1:13" x14ac:dyDescent="0.25">
      <c r="A8" t="s">
        <v>4</v>
      </c>
      <c r="B8">
        <v>22</v>
      </c>
      <c r="C8">
        <v>-1</v>
      </c>
      <c r="D8">
        <v>20</v>
      </c>
      <c r="E8">
        <v>20.111000000000001</v>
      </c>
      <c r="F8">
        <v>1.875</v>
      </c>
      <c r="G8">
        <f t="shared" si="1"/>
        <v>22999</v>
      </c>
      <c r="H8">
        <f t="shared" si="2"/>
        <v>18237.875</v>
      </c>
      <c r="I8">
        <f t="shared" si="0"/>
        <v>9.0909090909090912E-2</v>
      </c>
      <c r="J8">
        <f t="shared" si="3"/>
        <v>0.20701443541023523</v>
      </c>
      <c r="K8">
        <f t="shared" si="4"/>
        <v>0.11610534450114432</v>
      </c>
      <c r="M8">
        <v>1000</v>
      </c>
    </row>
    <row r="9" spans="1:13" x14ac:dyDescent="0.25">
      <c r="A9" t="s">
        <v>5</v>
      </c>
      <c r="B9">
        <v>20</v>
      </c>
      <c r="C9">
        <v>-1</v>
      </c>
      <c r="D9">
        <v>14</v>
      </c>
      <c r="E9">
        <v>16.2</v>
      </c>
      <c r="F9">
        <v>7.25</v>
      </c>
      <c r="G9">
        <f t="shared" ref="G9" si="5">B9*M9 + (M9-1)</f>
        <v>20999</v>
      </c>
      <c r="H9">
        <f t="shared" ref="H9" si="6">E9*M9-F9*(M9-1)</f>
        <v>8957.25</v>
      </c>
      <c r="I9">
        <f t="shared" ref="I9" si="7">(B9-D9)/B9</f>
        <v>0.3</v>
      </c>
      <c r="J9">
        <f t="shared" ref="J9" si="8">(G9-H9)/G9</f>
        <v>0.57344397352254872</v>
      </c>
      <c r="K9">
        <f t="shared" ref="K9" si="9">J9-I9</f>
        <v>0.27344397352254873</v>
      </c>
      <c r="M9">
        <v>1000</v>
      </c>
    </row>
    <row r="10" spans="1:13" x14ac:dyDescent="0.25">
      <c r="A10" t="s">
        <v>5</v>
      </c>
      <c r="B10">
        <v>20</v>
      </c>
      <c r="C10">
        <v>-1</v>
      </c>
      <c r="D10">
        <v>14</v>
      </c>
      <c r="E10">
        <v>15.9</v>
      </c>
      <c r="F10">
        <v>6.5</v>
      </c>
      <c r="G10">
        <f t="shared" si="1"/>
        <v>20999</v>
      </c>
      <c r="H10">
        <f t="shared" si="2"/>
        <v>9406.5</v>
      </c>
      <c r="I10">
        <f t="shared" si="0"/>
        <v>0.3</v>
      </c>
      <c r="J10">
        <f t="shared" si="3"/>
        <v>0.55205009762369639</v>
      </c>
      <c r="K10">
        <f t="shared" si="4"/>
        <v>0.2520500976236964</v>
      </c>
      <c r="M10">
        <v>1000</v>
      </c>
    </row>
    <row r="11" spans="1:13" x14ac:dyDescent="0.25">
      <c r="A11" t="s">
        <v>57</v>
      </c>
      <c r="B11">
        <v>20</v>
      </c>
      <c r="C11">
        <v>-1</v>
      </c>
      <c r="D11">
        <v>15</v>
      </c>
      <c r="E11">
        <v>15.555</v>
      </c>
      <c r="F11">
        <v>3.75</v>
      </c>
      <c r="G11">
        <f t="shared" si="1"/>
        <v>20999</v>
      </c>
      <c r="H11">
        <f t="shared" si="2"/>
        <v>11808.75</v>
      </c>
      <c r="I11">
        <f t="shared" si="0"/>
        <v>0.25</v>
      </c>
      <c r="J11">
        <f t="shared" si="3"/>
        <v>0.43765179294252105</v>
      </c>
      <c r="K11">
        <f t="shared" si="4"/>
        <v>0.18765179294252105</v>
      </c>
      <c r="M11">
        <v>1000</v>
      </c>
    </row>
    <row r="12" spans="1:13" x14ac:dyDescent="0.25">
      <c r="A12" t="s">
        <v>6</v>
      </c>
      <c r="B12">
        <v>20</v>
      </c>
      <c r="C12">
        <v>-1</v>
      </c>
      <c r="D12">
        <v>18</v>
      </c>
      <c r="E12">
        <v>18.440000000000001</v>
      </c>
      <c r="F12">
        <v>5.5</v>
      </c>
      <c r="G12">
        <f t="shared" si="1"/>
        <v>20999</v>
      </c>
      <c r="H12">
        <f t="shared" si="2"/>
        <v>12945.5</v>
      </c>
      <c r="I12">
        <f t="shared" si="0"/>
        <v>0.1</v>
      </c>
      <c r="J12">
        <f t="shared" si="3"/>
        <v>0.38351826277441781</v>
      </c>
      <c r="K12">
        <f t="shared" si="4"/>
        <v>0.28351826277441783</v>
      </c>
      <c r="M12">
        <v>1000</v>
      </c>
    </row>
    <row r="13" spans="1:13" x14ac:dyDescent="0.25">
      <c r="G13">
        <f t="shared" si="1"/>
        <v>999</v>
      </c>
      <c r="H13">
        <f t="shared" si="2"/>
        <v>0</v>
      </c>
      <c r="I13" t="e">
        <f t="shared" si="0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14</v>
      </c>
      <c r="B14">
        <v>22</v>
      </c>
      <c r="C14">
        <v>1</v>
      </c>
      <c r="D14">
        <v>15</v>
      </c>
      <c r="E14">
        <v>16</v>
      </c>
      <c r="F14">
        <v>1.125</v>
      </c>
      <c r="G14">
        <f t="shared" si="1"/>
        <v>22999</v>
      </c>
      <c r="H14">
        <f t="shared" si="2"/>
        <v>14876.125</v>
      </c>
      <c r="I14">
        <f t="shared" si="0"/>
        <v>0.31818181818181818</v>
      </c>
      <c r="J14">
        <f t="shared" si="3"/>
        <v>0.35318383407974258</v>
      </c>
      <c r="K14">
        <f t="shared" si="4"/>
        <v>3.5002015897924399E-2</v>
      </c>
      <c r="M14">
        <v>1000</v>
      </c>
    </row>
    <row r="15" spans="1:13" x14ac:dyDescent="0.25">
      <c r="A15" t="s">
        <v>58</v>
      </c>
      <c r="B15">
        <v>22</v>
      </c>
      <c r="C15">
        <v>1</v>
      </c>
      <c r="D15">
        <v>17</v>
      </c>
      <c r="E15">
        <v>17.111000000000001</v>
      </c>
      <c r="F15">
        <v>1</v>
      </c>
      <c r="G15">
        <f t="shared" si="1"/>
        <v>22999</v>
      </c>
      <c r="H15">
        <f t="shared" si="2"/>
        <v>16112</v>
      </c>
      <c r="I15">
        <f t="shared" si="0"/>
        <v>0.22727272727272727</v>
      </c>
      <c r="J15">
        <f t="shared" si="3"/>
        <v>0.29944780207835126</v>
      </c>
      <c r="K15">
        <f t="shared" si="4"/>
        <v>7.217507480562399E-2</v>
      </c>
      <c r="M15">
        <v>1000</v>
      </c>
    </row>
    <row r="16" spans="1:13" x14ac:dyDescent="0.25">
      <c r="A16" t="s">
        <v>15</v>
      </c>
      <c r="B16">
        <v>22</v>
      </c>
      <c r="C16">
        <v>1</v>
      </c>
      <c r="D16">
        <v>20</v>
      </c>
      <c r="E16">
        <v>20</v>
      </c>
      <c r="F16">
        <v>1</v>
      </c>
      <c r="G16">
        <f t="shared" si="1"/>
        <v>22999</v>
      </c>
      <c r="H16">
        <f t="shared" si="2"/>
        <v>19001</v>
      </c>
      <c r="I16">
        <f t="shared" si="0"/>
        <v>9.0909090909090912E-2</v>
      </c>
      <c r="J16">
        <f t="shared" si="3"/>
        <v>0.17383364494108439</v>
      </c>
      <c r="K16">
        <f t="shared" si="4"/>
        <v>8.2924554031993475E-2</v>
      </c>
      <c r="M16">
        <v>1000</v>
      </c>
    </row>
    <row r="17" spans="1:13" x14ac:dyDescent="0.25">
      <c r="G17">
        <f t="shared" si="1"/>
        <v>999</v>
      </c>
      <c r="H17">
        <f t="shared" si="2"/>
        <v>0</v>
      </c>
      <c r="I17" t="e">
        <f t="shared" si="0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A18" t="s">
        <v>17</v>
      </c>
      <c r="B18">
        <v>24</v>
      </c>
      <c r="C18">
        <v>-1</v>
      </c>
      <c r="D18">
        <v>17</v>
      </c>
      <c r="E18">
        <v>19.666</v>
      </c>
      <c r="F18">
        <v>6.125</v>
      </c>
      <c r="G18">
        <f t="shared" si="1"/>
        <v>24999</v>
      </c>
      <c r="H18">
        <f t="shared" si="2"/>
        <v>13547.125</v>
      </c>
      <c r="I18">
        <f t="shared" si="0"/>
        <v>0.29166666666666669</v>
      </c>
      <c r="J18">
        <f t="shared" si="3"/>
        <v>0.45809332373294931</v>
      </c>
      <c r="K18">
        <f t="shared" si="4"/>
        <v>0.16642665706628262</v>
      </c>
      <c r="M18">
        <v>1000</v>
      </c>
    </row>
    <row r="19" spans="1:13" x14ac:dyDescent="0.25">
      <c r="A19" t="s">
        <v>88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 t="shared" si="1"/>
        <v>24999</v>
      </c>
      <c r="H19">
        <f t="shared" si="2"/>
        <v>16488.625</v>
      </c>
      <c r="I19">
        <f t="shared" si="0"/>
        <v>0.20833333333333334</v>
      </c>
      <c r="J19">
        <f t="shared" si="3"/>
        <v>0.34042861714468581</v>
      </c>
      <c r="K19">
        <f t="shared" si="4"/>
        <v>0.13209528381135247</v>
      </c>
      <c r="M19">
        <v>1000</v>
      </c>
    </row>
    <row r="20" spans="1:13" x14ac:dyDescent="0.25">
      <c r="A20" t="s">
        <v>16</v>
      </c>
      <c r="B20">
        <v>24</v>
      </c>
      <c r="C20">
        <v>-1</v>
      </c>
      <c r="D20">
        <v>22</v>
      </c>
      <c r="E20">
        <v>22.22</v>
      </c>
      <c r="F20">
        <v>3.25</v>
      </c>
      <c r="G20">
        <f t="shared" si="1"/>
        <v>24999</v>
      </c>
      <c r="H20">
        <f t="shared" si="2"/>
        <v>18973.25</v>
      </c>
      <c r="I20">
        <f t="shared" si="0"/>
        <v>8.3333333333333329E-2</v>
      </c>
      <c r="J20">
        <f t="shared" si="3"/>
        <v>0.24103964158566343</v>
      </c>
      <c r="K20">
        <f t="shared" si="4"/>
        <v>0.15770630825233012</v>
      </c>
      <c r="M20">
        <v>1000</v>
      </c>
    </row>
    <row r="22" spans="1:13" x14ac:dyDescent="0.25">
      <c r="A22" t="s">
        <v>31</v>
      </c>
      <c r="D22" t="s">
        <v>61</v>
      </c>
    </row>
    <row r="23" spans="1:13" x14ac:dyDescent="0.25">
      <c r="A23" t="s">
        <v>32</v>
      </c>
      <c r="B23" t="s">
        <v>42</v>
      </c>
      <c r="C23" t="s">
        <v>86</v>
      </c>
      <c r="D23" t="s">
        <v>60</v>
      </c>
    </row>
    <row r="24" spans="1:13" x14ac:dyDescent="0.25">
      <c r="A24" t="s">
        <v>33</v>
      </c>
      <c r="B24" t="s">
        <v>42</v>
      </c>
      <c r="C24" t="s">
        <v>85</v>
      </c>
      <c r="D24" t="s">
        <v>59</v>
      </c>
    </row>
    <row r="25" spans="1:13" x14ac:dyDescent="0.25">
      <c r="A25" t="s">
        <v>34</v>
      </c>
      <c r="D25" t="s">
        <v>64</v>
      </c>
    </row>
    <row r="26" spans="1:13" x14ac:dyDescent="0.25">
      <c r="A26" t="s">
        <v>35</v>
      </c>
      <c r="B26" t="s">
        <v>42</v>
      </c>
      <c r="C26" t="s">
        <v>86</v>
      </c>
      <c r="D26" t="s">
        <v>63</v>
      </c>
    </row>
    <row r="27" spans="1:13" x14ac:dyDescent="0.25">
      <c r="D27" t="s">
        <v>62</v>
      </c>
    </row>
    <row r="28" spans="1:13" x14ac:dyDescent="0.25">
      <c r="D28" t="s">
        <v>67</v>
      </c>
    </row>
    <row r="29" spans="1:13" x14ac:dyDescent="0.25">
      <c r="D29" t="s">
        <v>66</v>
      </c>
    </row>
    <row r="30" spans="1:13" x14ac:dyDescent="0.25">
      <c r="D30" t="s">
        <v>65</v>
      </c>
    </row>
    <row r="31" spans="1:13" x14ac:dyDescent="0.25">
      <c r="D31" t="s">
        <v>70</v>
      </c>
    </row>
    <row r="32" spans="1:13" x14ac:dyDescent="0.25">
      <c r="D32" t="s">
        <v>69</v>
      </c>
    </row>
    <row r="33" spans="4:4" x14ac:dyDescent="0.25">
      <c r="D33" t="s">
        <v>68</v>
      </c>
    </row>
    <row r="34" spans="4:4" x14ac:dyDescent="0.25">
      <c r="D34" t="s">
        <v>73</v>
      </c>
    </row>
    <row r="35" spans="4:4" x14ac:dyDescent="0.25">
      <c r="D35" t="s">
        <v>72</v>
      </c>
    </row>
    <row r="36" spans="4:4" x14ac:dyDescent="0.25">
      <c r="D36" t="s">
        <v>71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M30"/>
  <sheetViews>
    <sheetView tabSelected="1" workbookViewId="0">
      <selection activeCell="H29" sqref="H29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84</v>
      </c>
      <c r="E1" t="s">
        <v>87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18</v>
      </c>
      <c r="B2">
        <v>74</v>
      </c>
      <c r="C2">
        <v>17</v>
      </c>
      <c r="D2">
        <v>42</v>
      </c>
      <c r="E2">
        <v>45</v>
      </c>
      <c r="F2">
        <v>9</v>
      </c>
      <c r="G2">
        <f>B2*M2 + (M2-1)</f>
        <v>74999</v>
      </c>
      <c r="H2">
        <f>E2*M2-F2*(M2-1)</f>
        <v>36009</v>
      </c>
      <c r="I2">
        <f t="shared" ref="I2:I7" si="0">(B2-D2)/B2</f>
        <v>0.43243243243243246</v>
      </c>
      <c r="J2">
        <f>(G2-H2)/G2</f>
        <v>0.51987359831464419</v>
      </c>
      <c r="K2">
        <f>J2-I2</f>
        <v>8.7441165882211735E-2</v>
      </c>
      <c r="M2">
        <v>1000</v>
      </c>
    </row>
    <row r="3" spans="1:13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 t="shared" ref="G3:G7" si="1">B3*M3 + (M3-1)</f>
        <v>74999</v>
      </c>
      <c r="H3">
        <f t="shared" ref="H3:H7" si="2">E3*M3-F3*(M3-1)</f>
        <v>40010</v>
      </c>
      <c r="I3">
        <f t="shared" si="0"/>
        <v>0.36486486486486486</v>
      </c>
      <c r="J3">
        <f t="shared" ref="J3:J7" si="3">(G3-H3)/G3</f>
        <v>0.46652622034960467</v>
      </c>
      <c r="K3">
        <f t="shared" ref="K3:K7" si="4">J3-I3</f>
        <v>0.10166135548473981</v>
      </c>
      <c r="M3">
        <v>1000</v>
      </c>
    </row>
    <row r="4" spans="1:13" x14ac:dyDescent="0.25">
      <c r="A4" t="s">
        <v>20</v>
      </c>
      <c r="B4">
        <v>74</v>
      </c>
      <c r="C4">
        <v>17</v>
      </c>
      <c r="D4">
        <v>63</v>
      </c>
      <c r="E4">
        <v>66.5</v>
      </c>
      <c r="F4">
        <v>11.333</v>
      </c>
      <c r="G4">
        <f t="shared" si="1"/>
        <v>74999</v>
      </c>
      <c r="H4">
        <f t="shared" si="2"/>
        <v>55178.332999999999</v>
      </c>
      <c r="I4">
        <f t="shared" si="0"/>
        <v>0.14864864864864866</v>
      </c>
      <c r="J4">
        <f t="shared" si="3"/>
        <v>0.2642790837211163</v>
      </c>
      <c r="K4">
        <f t="shared" si="4"/>
        <v>0.11563043507246765</v>
      </c>
      <c r="M4">
        <v>1000</v>
      </c>
    </row>
    <row r="5" spans="1:13" x14ac:dyDescent="0.25">
      <c r="A5" t="s">
        <v>27</v>
      </c>
      <c r="B5">
        <v>80</v>
      </c>
      <c r="C5">
        <v>-1</v>
      </c>
      <c r="D5">
        <v>61</v>
      </c>
      <c r="E5">
        <v>8</v>
      </c>
      <c r="G5">
        <f t="shared" si="1"/>
        <v>80999</v>
      </c>
      <c r="H5">
        <f t="shared" si="2"/>
        <v>8000</v>
      </c>
      <c r="I5">
        <f t="shared" si="0"/>
        <v>0.23749999999999999</v>
      </c>
      <c r="J5">
        <f t="shared" si="3"/>
        <v>0.90123334855985882</v>
      </c>
      <c r="K5">
        <f t="shared" si="4"/>
        <v>0.66373334855985888</v>
      </c>
      <c r="M5">
        <v>1000</v>
      </c>
    </row>
    <row r="6" spans="1:13" x14ac:dyDescent="0.25">
      <c r="A6" t="s">
        <v>28</v>
      </c>
      <c r="B6">
        <v>80</v>
      </c>
      <c r="D6">
        <v>61</v>
      </c>
      <c r="E6">
        <v>65</v>
      </c>
      <c r="F6">
        <v>14.333</v>
      </c>
      <c r="G6">
        <f t="shared" si="1"/>
        <v>80999</v>
      </c>
      <c r="H6">
        <f t="shared" si="2"/>
        <v>50681.332999999999</v>
      </c>
      <c r="I6">
        <f t="shared" si="0"/>
        <v>0.23749999999999999</v>
      </c>
      <c r="J6">
        <f t="shared" si="3"/>
        <v>0.37429680613340904</v>
      </c>
      <c r="K6">
        <f t="shared" si="4"/>
        <v>0.13679680613340905</v>
      </c>
      <c r="M6">
        <v>1000</v>
      </c>
    </row>
    <row r="7" spans="1:13" x14ac:dyDescent="0.25">
      <c r="A7" t="s">
        <v>22</v>
      </c>
      <c r="B7">
        <v>80</v>
      </c>
      <c r="C7">
        <v>-1</v>
      </c>
      <c r="D7">
        <v>75</v>
      </c>
      <c r="E7">
        <v>76.25</v>
      </c>
      <c r="F7">
        <v>15.666</v>
      </c>
      <c r="G7">
        <f t="shared" si="1"/>
        <v>80999</v>
      </c>
      <c r="H7">
        <f t="shared" si="2"/>
        <v>60599.665999999997</v>
      </c>
      <c r="I7">
        <f t="shared" si="0"/>
        <v>6.25E-2</v>
      </c>
      <c r="J7">
        <f t="shared" si="3"/>
        <v>0.25184673884862779</v>
      </c>
      <c r="K7">
        <f t="shared" si="4"/>
        <v>0.18934673884862779</v>
      </c>
      <c r="M7">
        <v>1000</v>
      </c>
    </row>
    <row r="8" spans="1:13" x14ac:dyDescent="0.25">
      <c r="A8" t="s">
        <v>89</v>
      </c>
      <c r="B8">
        <v>60</v>
      </c>
      <c r="C8">
        <v>-1</v>
      </c>
      <c r="D8">
        <v>44</v>
      </c>
      <c r="E8">
        <v>51.6</v>
      </c>
      <c r="F8">
        <v>26.5</v>
      </c>
      <c r="G8">
        <f t="shared" ref="G8:G18" si="5">B8*M8 + (M8-1)</f>
        <v>60999</v>
      </c>
      <c r="H8">
        <f t="shared" ref="H8:H18" si="6">E8*M8-F8*(M8-1)</f>
        <v>25126.5</v>
      </c>
      <c r="I8">
        <f t="shared" ref="I8:I18" si="7">(B8-D8)/B8</f>
        <v>0.26666666666666666</v>
      </c>
      <c r="J8">
        <f t="shared" ref="J8:J20" si="8">(G8-H8)/G8</f>
        <v>0.5880834112034623</v>
      </c>
      <c r="K8">
        <f t="shared" ref="K8:K20" si="9">J8-I8</f>
        <v>0.32141674453679564</v>
      </c>
      <c r="M8">
        <v>1000</v>
      </c>
    </row>
    <row r="9" spans="1:13" x14ac:dyDescent="0.25">
      <c r="A9" t="s">
        <v>25</v>
      </c>
      <c r="B9">
        <v>60</v>
      </c>
      <c r="C9">
        <v>-1</v>
      </c>
      <c r="D9">
        <v>44</v>
      </c>
      <c r="E9">
        <v>49.6</v>
      </c>
      <c r="F9">
        <v>24.75</v>
      </c>
      <c r="G9">
        <f t="shared" si="5"/>
        <v>60999</v>
      </c>
      <c r="H9">
        <f t="shared" si="6"/>
        <v>24874.75</v>
      </c>
      <c r="I9">
        <f t="shared" si="7"/>
        <v>0.26666666666666666</v>
      </c>
      <c r="J9">
        <f t="shared" si="8"/>
        <v>0.59221052804144325</v>
      </c>
      <c r="K9">
        <f t="shared" si="9"/>
        <v>0.32554386137477659</v>
      </c>
      <c r="M9">
        <v>1000</v>
      </c>
    </row>
    <row r="10" spans="1:13" x14ac:dyDescent="0.25">
      <c r="A10" s="1" t="s">
        <v>26</v>
      </c>
      <c r="B10">
        <v>60</v>
      </c>
      <c r="C10">
        <v>-1</v>
      </c>
      <c r="D10">
        <v>46</v>
      </c>
      <c r="E10">
        <v>54</v>
      </c>
      <c r="F10">
        <v>25</v>
      </c>
      <c r="G10">
        <f t="shared" si="5"/>
        <v>60999</v>
      </c>
      <c r="H10">
        <f t="shared" si="6"/>
        <v>29025</v>
      </c>
      <c r="I10">
        <f t="shared" si="7"/>
        <v>0.23333333333333334</v>
      </c>
      <c r="J10">
        <f t="shared" si="8"/>
        <v>0.5241725274184823</v>
      </c>
      <c r="K10">
        <f t="shared" si="9"/>
        <v>0.29083919408514897</v>
      </c>
      <c r="M10">
        <v>1000</v>
      </c>
    </row>
    <row r="11" spans="1:13" x14ac:dyDescent="0.25">
      <c r="A11" s="1" t="s">
        <v>26</v>
      </c>
      <c r="B11">
        <v>60</v>
      </c>
      <c r="C11">
        <v>-1</v>
      </c>
      <c r="D11">
        <v>46</v>
      </c>
      <c r="E11">
        <v>46.4</v>
      </c>
      <c r="F11">
        <v>13.5</v>
      </c>
      <c r="G11">
        <f t="shared" si="5"/>
        <v>60999</v>
      </c>
      <c r="H11">
        <f t="shared" si="6"/>
        <v>32913.5</v>
      </c>
      <c r="I11">
        <f t="shared" si="7"/>
        <v>0.23333333333333334</v>
      </c>
      <c r="J11">
        <f t="shared" si="8"/>
        <v>0.46042558074722534</v>
      </c>
      <c r="K11">
        <f t="shared" si="9"/>
        <v>0.227092247413892</v>
      </c>
      <c r="M11">
        <v>1000</v>
      </c>
    </row>
    <row r="12" spans="1:13" x14ac:dyDescent="0.25">
      <c r="A12" t="s">
        <v>21</v>
      </c>
      <c r="B12">
        <v>60</v>
      </c>
      <c r="C12">
        <v>-1</v>
      </c>
      <c r="D12">
        <v>58</v>
      </c>
      <c r="E12">
        <v>58.4</v>
      </c>
      <c r="F12">
        <v>25.5</v>
      </c>
      <c r="G12">
        <f t="shared" si="5"/>
        <v>60999</v>
      </c>
      <c r="H12">
        <f t="shared" si="6"/>
        <v>32925.5</v>
      </c>
      <c r="I12">
        <f t="shared" si="7"/>
        <v>3.3333333333333333E-2</v>
      </c>
      <c r="J12">
        <f t="shared" si="8"/>
        <v>0.46022885621075754</v>
      </c>
      <c r="K12">
        <f t="shared" si="9"/>
        <v>0.42689552287742422</v>
      </c>
      <c r="M12">
        <v>1000</v>
      </c>
    </row>
    <row r="13" spans="1:13" x14ac:dyDescent="0.25">
      <c r="A13" t="s">
        <v>29</v>
      </c>
      <c r="B13">
        <v>52</v>
      </c>
      <c r="D13">
        <v>34</v>
      </c>
      <c r="E13">
        <v>35</v>
      </c>
      <c r="F13">
        <v>13.75</v>
      </c>
      <c r="G13">
        <f t="shared" si="5"/>
        <v>52999</v>
      </c>
      <c r="H13">
        <f t="shared" si="6"/>
        <v>21263.75</v>
      </c>
      <c r="I13">
        <f t="shared" si="7"/>
        <v>0.34615384615384615</v>
      </c>
      <c r="J13">
        <f t="shared" si="8"/>
        <v>0.59878959980376989</v>
      </c>
      <c r="K13">
        <f t="shared" si="9"/>
        <v>0.25263575364992374</v>
      </c>
      <c r="M13">
        <v>1000</v>
      </c>
    </row>
    <row r="14" spans="1:13" x14ac:dyDescent="0.25">
      <c r="A14" t="s">
        <v>23</v>
      </c>
      <c r="B14">
        <v>52</v>
      </c>
      <c r="D14">
        <v>39</v>
      </c>
      <c r="E14">
        <v>39.6</v>
      </c>
      <c r="F14">
        <v>14.75</v>
      </c>
      <c r="G14">
        <f t="shared" si="5"/>
        <v>52999</v>
      </c>
      <c r="H14">
        <f t="shared" si="6"/>
        <v>24864.75</v>
      </c>
      <c r="I14">
        <f t="shared" si="7"/>
        <v>0.25</v>
      </c>
      <c r="J14">
        <f t="shared" si="8"/>
        <v>0.53084492160229435</v>
      </c>
      <c r="K14">
        <f t="shared" si="9"/>
        <v>0.28084492160229435</v>
      </c>
      <c r="M14">
        <v>1000</v>
      </c>
    </row>
    <row r="15" spans="1:13" x14ac:dyDescent="0.25">
      <c r="A15" t="s">
        <v>24</v>
      </c>
      <c r="B15">
        <v>52</v>
      </c>
      <c r="D15">
        <v>49</v>
      </c>
      <c r="E15">
        <v>49.8</v>
      </c>
      <c r="F15">
        <v>19</v>
      </c>
      <c r="G15">
        <f t="shared" si="5"/>
        <v>52999</v>
      </c>
      <c r="H15">
        <f t="shared" si="6"/>
        <v>30819</v>
      </c>
      <c r="I15">
        <f t="shared" si="7"/>
        <v>5.7692307692307696E-2</v>
      </c>
      <c r="J15">
        <f t="shared" si="8"/>
        <v>0.41849846223513654</v>
      </c>
      <c r="K15">
        <f t="shared" si="9"/>
        <v>0.36080615454282883</v>
      </c>
      <c r="M15">
        <v>1000</v>
      </c>
    </row>
    <row r="16" spans="1:13" x14ac:dyDescent="0.25">
      <c r="A16" t="s">
        <v>95</v>
      </c>
      <c r="B16">
        <v>60</v>
      </c>
      <c r="C16">
        <v>0</v>
      </c>
      <c r="D16">
        <v>41</v>
      </c>
      <c r="E16">
        <v>41.5</v>
      </c>
      <c r="F16">
        <v>7</v>
      </c>
      <c r="G16">
        <f t="shared" si="5"/>
        <v>60999</v>
      </c>
      <c r="H16">
        <f t="shared" si="6"/>
        <v>34507</v>
      </c>
      <c r="I16">
        <f t="shared" si="7"/>
        <v>0.31666666666666665</v>
      </c>
      <c r="J16">
        <f t="shared" si="8"/>
        <v>0.43430220167543732</v>
      </c>
      <c r="K16">
        <f t="shared" si="9"/>
        <v>0.11763553500877066</v>
      </c>
      <c r="M16">
        <v>1000</v>
      </c>
    </row>
    <row r="17" spans="1:13" x14ac:dyDescent="0.25">
      <c r="A17" t="s">
        <v>94</v>
      </c>
      <c r="B17">
        <v>60</v>
      </c>
      <c r="D17">
        <v>44</v>
      </c>
      <c r="E17">
        <v>46</v>
      </c>
      <c r="F17">
        <v>10</v>
      </c>
      <c r="G17">
        <f t="shared" si="5"/>
        <v>60999</v>
      </c>
      <c r="H17">
        <f t="shared" si="6"/>
        <v>36010</v>
      </c>
      <c r="I17">
        <f t="shared" si="7"/>
        <v>0.26666666666666666</v>
      </c>
      <c r="J17">
        <f t="shared" si="8"/>
        <v>0.40966245348284397</v>
      </c>
      <c r="K17">
        <f t="shared" si="9"/>
        <v>0.14299578681617731</v>
      </c>
      <c r="M17">
        <v>1000</v>
      </c>
    </row>
    <row r="18" spans="1:13" x14ac:dyDescent="0.25">
      <c r="A18" t="s">
        <v>93</v>
      </c>
      <c r="B18">
        <v>60</v>
      </c>
      <c r="D18">
        <v>51</v>
      </c>
      <c r="E18">
        <v>53.2</v>
      </c>
      <c r="F18">
        <v>15.75</v>
      </c>
      <c r="G18">
        <f t="shared" si="5"/>
        <v>60999</v>
      </c>
      <c r="H18">
        <f t="shared" si="6"/>
        <v>37465.75</v>
      </c>
      <c r="I18">
        <f t="shared" si="7"/>
        <v>0.15</v>
      </c>
      <c r="J18">
        <f t="shared" si="8"/>
        <v>0.38579730815259267</v>
      </c>
      <c r="K18">
        <f t="shared" si="9"/>
        <v>0.23579730815259267</v>
      </c>
      <c r="M18">
        <v>1000</v>
      </c>
    </row>
    <row r="19" spans="1:13" x14ac:dyDescent="0.25">
      <c r="G19">
        <f t="shared" ref="G19:G20" si="10">B19*M19 + (M19-1)</f>
        <v>999</v>
      </c>
      <c r="H19">
        <f t="shared" ref="H19:H20" si="11">D19*M19-E19*(M19-1)</f>
        <v>0</v>
      </c>
      <c r="I19" t="e">
        <f t="shared" ref="I19:I20" si="12">(B19-D19)/B19</f>
        <v>#DIV/0!</v>
      </c>
      <c r="J19">
        <f t="shared" si="8"/>
        <v>1</v>
      </c>
      <c r="K19" t="e">
        <f t="shared" si="9"/>
        <v>#DIV/0!</v>
      </c>
      <c r="M19">
        <v>1000</v>
      </c>
    </row>
    <row r="20" spans="1:13" x14ac:dyDescent="0.25">
      <c r="G20">
        <f t="shared" si="10"/>
        <v>999</v>
      </c>
      <c r="H20">
        <f t="shared" si="11"/>
        <v>0</v>
      </c>
      <c r="I20" t="e">
        <f t="shared" si="12"/>
        <v>#DIV/0!</v>
      </c>
      <c r="J20">
        <f t="shared" si="8"/>
        <v>1</v>
      </c>
      <c r="K20" t="e">
        <f t="shared" si="9"/>
        <v>#DIV/0!</v>
      </c>
      <c r="M20">
        <v>1000</v>
      </c>
    </row>
    <row r="24" spans="1:13" x14ac:dyDescent="0.25">
      <c r="A24" t="s">
        <v>36</v>
      </c>
      <c r="C24" t="s">
        <v>74</v>
      </c>
    </row>
    <row r="25" spans="1:13" x14ac:dyDescent="0.25">
      <c r="A25" t="s">
        <v>37</v>
      </c>
      <c r="C25" t="s">
        <v>75</v>
      </c>
    </row>
    <row r="26" spans="1:13" x14ac:dyDescent="0.25">
      <c r="A26" t="s">
        <v>38</v>
      </c>
      <c r="C26" t="s">
        <v>76</v>
      </c>
    </row>
    <row r="27" spans="1:13" x14ac:dyDescent="0.25">
      <c r="A27" t="s">
        <v>40</v>
      </c>
      <c r="C27" t="s">
        <v>77</v>
      </c>
    </row>
    <row r="28" spans="1:13" x14ac:dyDescent="0.25">
      <c r="A28" t="s">
        <v>39</v>
      </c>
      <c r="C28" t="s">
        <v>78</v>
      </c>
    </row>
    <row r="29" spans="1:13" x14ac:dyDescent="0.25">
      <c r="C29" t="s">
        <v>79</v>
      </c>
    </row>
    <row r="30" spans="1:13" x14ac:dyDescent="0.25">
      <c r="C30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M23"/>
  <sheetViews>
    <sheetView workbookViewId="0">
      <selection activeCell="I30" sqref="I30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84</v>
      </c>
      <c r="E1" t="s">
        <v>87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51</v>
      </c>
      <c r="B2">
        <v>134</v>
      </c>
      <c r="C2">
        <v>29</v>
      </c>
      <c r="D2">
        <v>84</v>
      </c>
      <c r="E2">
        <v>87.332999999999998</v>
      </c>
      <c r="F2">
        <v>16</v>
      </c>
      <c r="G2">
        <f t="shared" ref="G2:G18" si="0">B2*M2 + (M2-1)</f>
        <v>134999</v>
      </c>
      <c r="H2">
        <f>E2*M2-F2*(M2-1)</f>
        <v>71349</v>
      </c>
      <c r="I2">
        <f t="shared" ref="I2:I18" si="1">(B2-D2)/B2</f>
        <v>0.37313432835820898</v>
      </c>
      <c r="J2">
        <f>(G2-H2)/G2</f>
        <v>0.47148497396277012</v>
      </c>
      <c r="K2">
        <f>J2-I2</f>
        <v>9.8350645604561138E-2</v>
      </c>
      <c r="M2">
        <v>1000</v>
      </c>
    </row>
    <row r="3" spans="1:13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 t="shared" si="0"/>
        <v>134999</v>
      </c>
      <c r="H3">
        <f t="shared" ref="H3:H18" si="2">E3*M3-F3*(M3-1)</f>
        <v>91686</v>
      </c>
      <c r="I3">
        <f t="shared" si="1"/>
        <v>0.18656716417910449</v>
      </c>
      <c r="J3">
        <f t="shared" ref="J3:J18" si="3">(G3-H3)/G3</f>
        <v>0.32083941362528612</v>
      </c>
      <c r="K3">
        <f t="shared" ref="K3:K18" si="4">J3-I3</f>
        <v>0.13427224944618163</v>
      </c>
      <c r="M3">
        <v>1000</v>
      </c>
    </row>
    <row r="4" spans="1:13" x14ac:dyDescent="0.25">
      <c r="A4" t="s">
        <v>49</v>
      </c>
      <c r="B4">
        <v>134</v>
      </c>
      <c r="C4">
        <v>29</v>
      </c>
      <c r="D4">
        <v>123</v>
      </c>
      <c r="E4">
        <v>126.33</v>
      </c>
      <c r="F4">
        <v>24</v>
      </c>
      <c r="G4">
        <f t="shared" si="0"/>
        <v>134999</v>
      </c>
      <c r="H4">
        <f t="shared" si="2"/>
        <v>102354</v>
      </c>
      <c r="I4">
        <f t="shared" si="1"/>
        <v>8.2089552238805971E-2</v>
      </c>
      <c r="J4">
        <f t="shared" si="3"/>
        <v>0.24181660604893371</v>
      </c>
      <c r="K4">
        <f t="shared" si="4"/>
        <v>0.15972705381012775</v>
      </c>
      <c r="M4">
        <v>1000</v>
      </c>
    </row>
    <row r="5" spans="1:13" x14ac:dyDescent="0.25">
      <c r="A5" t="s">
        <v>46</v>
      </c>
      <c r="B5">
        <v>178</v>
      </c>
      <c r="C5">
        <v>-1</v>
      </c>
      <c r="D5">
        <v>163</v>
      </c>
      <c r="E5">
        <v>167.66</v>
      </c>
      <c r="F5">
        <v>55.5</v>
      </c>
      <c r="G5">
        <f t="shared" si="0"/>
        <v>178999</v>
      </c>
      <c r="H5">
        <f t="shared" si="2"/>
        <v>112215.5</v>
      </c>
      <c r="I5">
        <f t="shared" si="1"/>
        <v>8.4269662921348312E-2</v>
      </c>
      <c r="J5">
        <f t="shared" si="3"/>
        <v>0.37309426309644189</v>
      </c>
      <c r="K5">
        <f t="shared" si="4"/>
        <v>0.28882460017509359</v>
      </c>
      <c r="M5">
        <v>1000</v>
      </c>
    </row>
    <row r="6" spans="1:13" x14ac:dyDescent="0.25">
      <c r="A6" t="s">
        <v>47</v>
      </c>
      <c r="G6">
        <f t="shared" si="0"/>
        <v>999</v>
      </c>
      <c r="H6">
        <f t="shared" si="2"/>
        <v>0</v>
      </c>
      <c r="I6" t="e">
        <f t="shared" si="1"/>
        <v>#DIV/0!</v>
      </c>
      <c r="J6">
        <f t="shared" si="3"/>
        <v>1</v>
      </c>
      <c r="K6" t="e">
        <f t="shared" si="4"/>
        <v>#DIV/0!</v>
      </c>
      <c r="M6">
        <v>1000</v>
      </c>
    </row>
    <row r="7" spans="1:13" x14ac:dyDescent="0.25">
      <c r="A7" t="s">
        <v>48</v>
      </c>
      <c r="B7">
        <v>178</v>
      </c>
      <c r="D7">
        <v>174</v>
      </c>
      <c r="E7">
        <v>174.333</v>
      </c>
      <c r="F7">
        <v>43.5</v>
      </c>
      <c r="G7">
        <f t="shared" si="0"/>
        <v>178999</v>
      </c>
      <c r="H7">
        <f t="shared" si="2"/>
        <v>130876.5</v>
      </c>
      <c r="I7">
        <f t="shared" si="1"/>
        <v>2.247191011235955E-2</v>
      </c>
      <c r="J7">
        <f t="shared" si="3"/>
        <v>0.26884228403510635</v>
      </c>
      <c r="K7">
        <f t="shared" si="4"/>
        <v>0.2463703739227468</v>
      </c>
      <c r="M7">
        <v>1000</v>
      </c>
    </row>
    <row r="8" spans="1:13" x14ac:dyDescent="0.25">
      <c r="A8" t="s">
        <v>45</v>
      </c>
      <c r="B8">
        <v>108</v>
      </c>
      <c r="C8">
        <v>-1</v>
      </c>
      <c r="D8">
        <v>80</v>
      </c>
      <c r="E8">
        <v>96</v>
      </c>
      <c r="F8">
        <v>50.5</v>
      </c>
      <c r="G8">
        <f t="shared" si="0"/>
        <v>108999</v>
      </c>
      <c r="H8">
        <f t="shared" si="2"/>
        <v>45550.5</v>
      </c>
      <c r="I8">
        <f t="shared" si="1"/>
        <v>0.25925925925925924</v>
      </c>
      <c r="J8">
        <f t="shared" si="3"/>
        <v>0.58210167065752894</v>
      </c>
      <c r="K8">
        <f t="shared" si="4"/>
        <v>0.32284241139826969</v>
      </c>
      <c r="M8">
        <v>1000</v>
      </c>
    </row>
    <row r="9" spans="1:13" x14ac:dyDescent="0.25">
      <c r="A9" t="s">
        <v>44</v>
      </c>
      <c r="B9">
        <v>108</v>
      </c>
      <c r="C9">
        <v>-1</v>
      </c>
      <c r="D9">
        <v>82</v>
      </c>
      <c r="E9">
        <v>84</v>
      </c>
      <c r="F9">
        <v>26</v>
      </c>
      <c r="G9">
        <f t="shared" si="0"/>
        <v>108999</v>
      </c>
      <c r="H9">
        <f t="shared" si="2"/>
        <v>58026</v>
      </c>
      <c r="I9">
        <f t="shared" si="1"/>
        <v>0.24074074074074073</v>
      </c>
      <c r="J9">
        <f t="shared" si="3"/>
        <v>0.46764649216965293</v>
      </c>
      <c r="K9">
        <f t="shared" si="4"/>
        <v>0.2269057514289122</v>
      </c>
      <c r="M9">
        <v>1000</v>
      </c>
    </row>
    <row r="10" spans="1:13" x14ac:dyDescent="0.25">
      <c r="A10" t="s">
        <v>43</v>
      </c>
      <c r="B10">
        <v>108</v>
      </c>
      <c r="D10">
        <v>106</v>
      </c>
      <c r="E10">
        <v>106</v>
      </c>
      <c r="F10">
        <v>49</v>
      </c>
      <c r="G10">
        <f t="shared" si="0"/>
        <v>108999</v>
      </c>
      <c r="H10">
        <f t="shared" si="2"/>
        <v>57049</v>
      </c>
      <c r="I10">
        <f t="shared" si="1"/>
        <v>1.8518518518518517E-2</v>
      </c>
      <c r="J10">
        <f t="shared" si="3"/>
        <v>0.47660987715483627</v>
      </c>
      <c r="K10">
        <f t="shared" si="4"/>
        <v>0.45809135863631778</v>
      </c>
      <c r="M10">
        <v>1000</v>
      </c>
    </row>
    <row r="11" spans="1:13" x14ac:dyDescent="0.25">
      <c r="A11" t="s">
        <v>54</v>
      </c>
      <c r="G11">
        <f t="shared" si="0"/>
        <v>999</v>
      </c>
      <c r="H11">
        <f t="shared" si="2"/>
        <v>0</v>
      </c>
      <c r="I11" t="e">
        <f t="shared" si="1"/>
        <v>#DIV/0!</v>
      </c>
      <c r="J11">
        <f t="shared" si="3"/>
        <v>1</v>
      </c>
      <c r="K11" t="e">
        <f t="shared" si="4"/>
        <v>#DIV/0!</v>
      </c>
      <c r="M11">
        <v>1000</v>
      </c>
    </row>
    <row r="12" spans="1:13" x14ac:dyDescent="0.25">
      <c r="A12" t="s">
        <v>53</v>
      </c>
      <c r="G12">
        <f t="shared" si="0"/>
        <v>999</v>
      </c>
      <c r="H12">
        <f t="shared" si="2"/>
        <v>0</v>
      </c>
      <c r="I12" t="e">
        <f t="shared" si="1"/>
        <v>#DIV/0!</v>
      </c>
      <c r="J12">
        <f t="shared" si="3"/>
        <v>1</v>
      </c>
      <c r="K12" t="e">
        <f t="shared" si="4"/>
        <v>#DIV/0!</v>
      </c>
      <c r="M12">
        <v>1000</v>
      </c>
    </row>
    <row r="13" spans="1:13" x14ac:dyDescent="0.25">
      <c r="A13" t="s">
        <v>52</v>
      </c>
      <c r="G13">
        <f t="shared" si="0"/>
        <v>999</v>
      </c>
      <c r="H13">
        <f t="shared" si="2"/>
        <v>0</v>
      </c>
      <c r="I13" t="e">
        <f t="shared" si="1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92</v>
      </c>
      <c r="B14">
        <v>108</v>
      </c>
      <c r="C14">
        <v>-1</v>
      </c>
      <c r="D14">
        <v>77</v>
      </c>
      <c r="E14">
        <v>15</v>
      </c>
      <c r="G14">
        <f t="shared" si="0"/>
        <v>108999</v>
      </c>
      <c r="H14">
        <f t="shared" si="2"/>
        <v>15000</v>
      </c>
      <c r="I14">
        <f t="shared" si="1"/>
        <v>0.28703703703703703</v>
      </c>
      <c r="J14">
        <f t="shared" si="3"/>
        <v>0.86238405856934464</v>
      </c>
      <c r="K14">
        <f t="shared" si="4"/>
        <v>0.57534702153230755</v>
      </c>
      <c r="M14">
        <v>1000</v>
      </c>
    </row>
    <row r="15" spans="1:13" x14ac:dyDescent="0.25">
      <c r="A15" t="s">
        <v>91</v>
      </c>
      <c r="B15">
        <v>108</v>
      </c>
      <c r="C15">
        <v>-1</v>
      </c>
      <c r="D15">
        <v>80</v>
      </c>
      <c r="G15">
        <f t="shared" si="0"/>
        <v>108999</v>
      </c>
      <c r="H15">
        <f t="shared" si="2"/>
        <v>0</v>
      </c>
      <c r="I15">
        <f t="shared" si="1"/>
        <v>0.25925925925925924</v>
      </c>
      <c r="J15">
        <f t="shared" si="3"/>
        <v>1</v>
      </c>
      <c r="K15">
        <f t="shared" si="4"/>
        <v>0.7407407407407407</v>
      </c>
      <c r="M15">
        <v>1000</v>
      </c>
    </row>
    <row r="16" spans="1:13" x14ac:dyDescent="0.25">
      <c r="A16" t="s">
        <v>90</v>
      </c>
      <c r="B16">
        <v>108</v>
      </c>
      <c r="C16">
        <v>-1</v>
      </c>
      <c r="D16">
        <v>99</v>
      </c>
      <c r="E16">
        <v>100.5</v>
      </c>
      <c r="F16">
        <v>40</v>
      </c>
      <c r="G16">
        <f t="shared" si="0"/>
        <v>108999</v>
      </c>
      <c r="H16">
        <f t="shared" si="2"/>
        <v>60540</v>
      </c>
      <c r="I16">
        <f t="shared" si="1"/>
        <v>8.3333333333333329E-2</v>
      </c>
      <c r="J16">
        <f t="shared" si="3"/>
        <v>0.44458206038587511</v>
      </c>
      <c r="K16">
        <f t="shared" si="4"/>
        <v>0.3612487270525418</v>
      </c>
      <c r="M16">
        <v>1000</v>
      </c>
    </row>
    <row r="17" spans="1:13" x14ac:dyDescent="0.25">
      <c r="G17">
        <f t="shared" si="0"/>
        <v>999</v>
      </c>
      <c r="H17">
        <f t="shared" si="2"/>
        <v>0</v>
      </c>
      <c r="I17" t="e">
        <f t="shared" si="1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G18">
        <f t="shared" si="0"/>
        <v>999</v>
      </c>
      <c r="H18">
        <f t="shared" si="2"/>
        <v>0</v>
      </c>
      <c r="I18" t="e">
        <f t="shared" si="1"/>
        <v>#DIV/0!</v>
      </c>
      <c r="J18">
        <f t="shared" si="3"/>
        <v>1</v>
      </c>
      <c r="K18" t="e">
        <f t="shared" si="4"/>
        <v>#DIV/0!</v>
      </c>
      <c r="M18">
        <v>1000</v>
      </c>
    </row>
    <row r="21" spans="1:13" x14ac:dyDescent="0.25">
      <c r="A21" t="s">
        <v>81</v>
      </c>
    </row>
    <row r="22" spans="1:13" x14ac:dyDescent="0.25">
      <c r="A22" t="s">
        <v>82</v>
      </c>
    </row>
    <row r="23" spans="1:13" x14ac:dyDescent="0.25">
      <c r="A23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2023-10-17T02:54:41Z</dcterms:modified>
</cp:coreProperties>
</file>