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1DD068ED-C8B4-4568-962F-2A5EB09CFC06}" xr6:coauthVersionLast="47" xr6:coauthVersionMax="47" xr10:uidLastSave="{00000000-0000-0000-0000-000000000000}"/>
  <bookViews>
    <workbookView xWindow="3120" yWindow="2805" windowWidth="22800" windowHeight="11385" activeTab="2" xr2:uid="{00000000-000D-0000-FFFF-FFFF00000000}"/>
  </bookViews>
  <sheets>
    <sheet name="7" sheetId="3" r:id="rId1"/>
    <sheet name="Qubit10" sheetId="1" r:id="rId2"/>
    <sheet name="12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E10" i="2"/>
  <c r="H10" i="2" s="1"/>
  <c r="I13" i="2"/>
  <c r="H13" i="2"/>
  <c r="E13" i="2"/>
  <c r="E2" i="2"/>
  <c r="E3" i="2"/>
  <c r="E4" i="2"/>
  <c r="E5" i="2"/>
  <c r="H5" i="2" s="1"/>
  <c r="I12" i="2"/>
  <c r="E12" i="2"/>
  <c r="H12" i="2" s="1"/>
  <c r="I11" i="2"/>
  <c r="E11" i="2"/>
  <c r="H11" i="2" s="1"/>
  <c r="I9" i="2"/>
  <c r="E9" i="2"/>
  <c r="H9" i="2" s="1"/>
  <c r="I8" i="2"/>
  <c r="E8" i="2"/>
  <c r="H8" i="2" s="1"/>
  <c r="I7" i="2"/>
  <c r="E7" i="2"/>
  <c r="H7" i="2" s="1"/>
  <c r="I6" i="2"/>
  <c r="E6" i="2"/>
  <c r="H6" i="2" s="1"/>
  <c r="I5" i="2"/>
  <c r="I4" i="2"/>
  <c r="H4" i="2"/>
  <c r="I3" i="2"/>
  <c r="H3" i="2"/>
  <c r="I2" i="2"/>
  <c r="H2" i="2"/>
  <c r="I13" i="1"/>
  <c r="H13" i="1"/>
  <c r="I12" i="1"/>
  <c r="H12" i="1"/>
  <c r="I11" i="1"/>
  <c r="H11" i="1"/>
  <c r="I10" i="1"/>
  <c r="H10" i="1"/>
  <c r="E13" i="1"/>
  <c r="E12" i="1"/>
  <c r="E11" i="1"/>
  <c r="E10" i="1"/>
  <c r="I9" i="1"/>
  <c r="I6" i="1"/>
  <c r="I7" i="1"/>
  <c r="I8" i="1"/>
  <c r="E7" i="1"/>
  <c r="H7" i="1" s="1"/>
  <c r="E8" i="1"/>
  <c r="H8" i="1" s="1"/>
  <c r="E9" i="1"/>
  <c r="H9" i="1" s="1"/>
  <c r="E6" i="1"/>
  <c r="H6" i="1" s="1"/>
  <c r="H4" i="1"/>
  <c r="H5" i="1"/>
  <c r="I4" i="1"/>
  <c r="I5" i="1"/>
  <c r="I3" i="1"/>
  <c r="H3" i="1"/>
  <c r="I2" i="1"/>
  <c r="H2" i="1"/>
</calcChain>
</file>

<file path=xl/sharedStrings.xml><?xml version="1.0" encoding="utf-8"?>
<sst xmlns="http://schemas.openxmlformats.org/spreadsheetml/2006/main" count="42" uniqueCount="15">
  <si>
    <t>Bench</t>
  </si>
  <si>
    <t>Row</t>
  </si>
  <si>
    <t>Original Depth</t>
  </si>
  <si>
    <t>Optimized Depth</t>
  </si>
  <si>
    <t>Optimized Depth WL</t>
  </si>
  <si>
    <t>WL improvement</t>
  </si>
  <si>
    <t>Improvement</t>
  </si>
  <si>
    <t>BV10</t>
  </si>
  <si>
    <t>Original Depth WL</t>
  </si>
  <si>
    <t>Original Depth Leave</t>
  </si>
  <si>
    <t>IQP10</t>
  </si>
  <si>
    <t>qft10</t>
  </si>
  <si>
    <t>BV12</t>
  </si>
  <si>
    <t>IQP12</t>
  </si>
  <si>
    <t>qft12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</si>
</sst>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 t="s">
        <v>7</v>
      </c>
      <c r="B2">
        <v>30</v>
      </c>
      <c r="C2">
        <v>57</v>
      </c>
      <c r="D2">
        <v>44</v>
      </c>
      <c r="E2">
        <v>13</v>
      </c>
      <c r="F2">
        <v>29</v>
      </c>
      <c r="G2">
        <v>31</v>
      </c>
      <c r="H2">
        <f>1 - (F2+E2)/C2</f>
        <v>0.26315789473684215</v>
      </c>
      <c r="I2">
        <f xml:space="preserve"> 1 -G2/C2</f>
        <v>0.45614035087719296</v>
      </c>
    </row>
    <row r="3" spans="1:9" x14ac:dyDescent="0.25">
      <c r="A3" t="s">
        <v>7</v>
      </c>
      <c r="B3">
        <v>26</v>
      </c>
      <c r="C3">
        <v>57</v>
      </c>
      <c r="D3">
        <v>44</v>
      </c>
      <c r="E3">
        <v>13</v>
      </c>
      <c r="F3">
        <v>33</v>
      </c>
      <c r="G3">
        <v>35</v>
      </c>
      <c r="H3">
        <f>1 - (F3+E3)/C3</f>
        <v>0.19298245614035092</v>
      </c>
      <c r="I3">
        <f xml:space="preserve"> 1 -G3/C3</f>
        <v>0.38596491228070173</v>
      </c>
    </row>
    <row r="4" spans="1:9" x14ac:dyDescent="0.25">
      <c r="A4" t="s">
        <v>7</v>
      </c>
      <c r="B4">
        <v>22</v>
      </c>
      <c r="C4">
        <v>57</v>
      </c>
      <c r="D4">
        <v>44</v>
      </c>
      <c r="E4">
        <v>13</v>
      </c>
      <c r="F4">
        <v>40</v>
      </c>
      <c r="G4">
        <v>42</v>
      </c>
      <c r="H4">
        <f t="shared" ref="H4:H5" si="0">1 - (F4+E4)/C4</f>
        <v>7.0175438596491224E-2</v>
      </c>
      <c r="I4">
        <f t="shared" ref="I4:I5" si="1" xml:space="preserve"> 1 -G4/C4</f>
        <v>0.26315789473684215</v>
      </c>
    </row>
    <row r="5" spans="1:9" x14ac:dyDescent="0.25">
      <c r="A5" t="s">
        <v>7</v>
      </c>
      <c r="B5">
        <v>19</v>
      </c>
      <c r="C5">
        <v>57</v>
      </c>
      <c r="D5">
        <v>44</v>
      </c>
      <c r="E5">
        <v>13</v>
      </c>
      <c r="F5">
        <v>44</v>
      </c>
      <c r="G5">
        <v>46</v>
      </c>
      <c r="H5">
        <f t="shared" si="0"/>
        <v>0</v>
      </c>
      <c r="I5">
        <f t="shared" si="1"/>
        <v>0.19298245614035092</v>
      </c>
    </row>
    <row r="6" spans="1:9" x14ac:dyDescent="0.25">
      <c r="A6" t="s">
        <v>10</v>
      </c>
      <c r="B6">
        <v>30</v>
      </c>
      <c r="C6">
        <v>56</v>
      </c>
      <c r="D6">
        <v>48</v>
      </c>
      <c r="E6">
        <f>C6-D6</f>
        <v>8</v>
      </c>
      <c r="F6">
        <v>39</v>
      </c>
      <c r="G6">
        <v>41</v>
      </c>
      <c r="H6">
        <f t="shared" ref="H6:H13" si="2">1 - (F6+E6)/C6</f>
        <v>0.1607142857142857</v>
      </c>
      <c r="I6">
        <f t="shared" ref="I6:I13" si="3" xml:space="preserve"> 1 -G6/C6</f>
        <v>0.2678571428571429</v>
      </c>
    </row>
    <row r="7" spans="1:9" x14ac:dyDescent="0.25">
      <c r="A7" t="s">
        <v>10</v>
      </c>
      <c r="B7">
        <v>26</v>
      </c>
      <c r="C7">
        <v>56</v>
      </c>
      <c r="D7">
        <v>48</v>
      </c>
      <c r="E7">
        <f t="shared" ref="E7:E13" si="4">C7-D7</f>
        <v>8</v>
      </c>
      <c r="F7">
        <v>39</v>
      </c>
      <c r="G7">
        <v>41</v>
      </c>
      <c r="H7">
        <f t="shared" si="2"/>
        <v>0.1607142857142857</v>
      </c>
      <c r="I7">
        <f t="shared" si="3"/>
        <v>0.2678571428571429</v>
      </c>
    </row>
    <row r="8" spans="1:9" x14ac:dyDescent="0.25">
      <c r="A8" t="s">
        <v>10</v>
      </c>
      <c r="B8">
        <v>22</v>
      </c>
      <c r="C8">
        <v>56</v>
      </c>
      <c r="D8">
        <v>48</v>
      </c>
      <c r="E8">
        <f t="shared" si="4"/>
        <v>8</v>
      </c>
      <c r="F8">
        <v>41</v>
      </c>
      <c r="G8">
        <v>45</v>
      </c>
      <c r="H8">
        <f t="shared" si="2"/>
        <v>0.125</v>
      </c>
      <c r="I8">
        <f t="shared" si="3"/>
        <v>0.1964285714285714</v>
      </c>
    </row>
    <row r="9" spans="1:9" x14ac:dyDescent="0.25">
      <c r="A9" t="s">
        <v>10</v>
      </c>
      <c r="B9">
        <v>19</v>
      </c>
      <c r="C9">
        <v>56</v>
      </c>
      <c r="D9">
        <v>48</v>
      </c>
      <c r="E9">
        <f t="shared" si="4"/>
        <v>8</v>
      </c>
      <c r="F9">
        <v>48</v>
      </c>
      <c r="G9">
        <v>53</v>
      </c>
      <c r="H9">
        <f t="shared" si="2"/>
        <v>0</v>
      </c>
      <c r="I9">
        <f t="shared" si="3"/>
        <v>5.3571428571428603E-2</v>
      </c>
    </row>
    <row r="10" spans="1:9" x14ac:dyDescent="0.25">
      <c r="A10" t="s">
        <v>11</v>
      </c>
      <c r="B10">
        <v>30</v>
      </c>
      <c r="C10">
        <v>40</v>
      </c>
      <c r="D10">
        <v>34</v>
      </c>
      <c r="E10">
        <f t="shared" si="4"/>
        <v>6</v>
      </c>
      <c r="F10">
        <v>26</v>
      </c>
      <c r="G10">
        <v>27</v>
      </c>
      <c r="H10">
        <f t="shared" si="2"/>
        <v>0.19999999999999996</v>
      </c>
      <c r="I10">
        <f t="shared" si="3"/>
        <v>0.32499999999999996</v>
      </c>
    </row>
    <row r="11" spans="1:9" x14ac:dyDescent="0.25">
      <c r="A11" t="s">
        <v>11</v>
      </c>
      <c r="B11">
        <v>26</v>
      </c>
      <c r="C11">
        <v>40</v>
      </c>
      <c r="D11">
        <v>34</v>
      </c>
      <c r="E11">
        <f t="shared" si="4"/>
        <v>6</v>
      </c>
      <c r="F11">
        <v>27</v>
      </c>
      <c r="G11">
        <v>30</v>
      </c>
      <c r="H11">
        <f t="shared" si="2"/>
        <v>0.17500000000000004</v>
      </c>
      <c r="I11">
        <f t="shared" si="3"/>
        <v>0.25</v>
      </c>
    </row>
    <row r="12" spans="1:9" x14ac:dyDescent="0.25">
      <c r="A12" t="s">
        <v>11</v>
      </c>
      <c r="B12">
        <v>22</v>
      </c>
      <c r="C12">
        <v>40</v>
      </c>
      <c r="D12">
        <v>34</v>
      </c>
      <c r="E12">
        <f t="shared" si="4"/>
        <v>6</v>
      </c>
      <c r="F12">
        <v>28</v>
      </c>
      <c r="G12">
        <v>32</v>
      </c>
      <c r="H12">
        <f t="shared" si="2"/>
        <v>0.15000000000000002</v>
      </c>
      <c r="I12">
        <f t="shared" si="3"/>
        <v>0.19999999999999996</v>
      </c>
    </row>
    <row r="13" spans="1:9" x14ac:dyDescent="0.25">
      <c r="A13" t="s">
        <v>11</v>
      </c>
      <c r="B13">
        <v>19</v>
      </c>
      <c r="C13">
        <v>40</v>
      </c>
      <c r="D13">
        <v>34</v>
      </c>
      <c r="E13">
        <f t="shared" si="4"/>
        <v>6</v>
      </c>
      <c r="F13">
        <v>34</v>
      </c>
      <c r="G13">
        <v>38</v>
      </c>
      <c r="H13">
        <f t="shared" si="2"/>
        <v>0</v>
      </c>
      <c r="I13">
        <f t="shared" si="3"/>
        <v>5.0000000000000044E-2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I13"/>
  <sheetViews>
    <sheetView tabSelected="1" workbookViewId="0">
      <selection activeCell="I19" sqref="I19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 t="s">
        <v>12</v>
      </c>
      <c r="B2">
        <v>36</v>
      </c>
      <c r="E2">
        <f t="shared" ref="E2:E5" si="0">C2-D2</f>
        <v>0</v>
      </c>
      <c r="H2" t="e">
        <f>1 - (F2+E2)/C2</f>
        <v>#DIV/0!</v>
      </c>
      <c r="I2" t="e">
        <f xml:space="preserve"> 1 -G2/C2</f>
        <v>#DIV/0!</v>
      </c>
    </row>
    <row r="3" spans="1:9" x14ac:dyDescent="0.25">
      <c r="A3" t="s">
        <v>12</v>
      </c>
      <c r="B3">
        <v>32</v>
      </c>
      <c r="E3">
        <f t="shared" si="0"/>
        <v>0</v>
      </c>
      <c r="H3" t="e">
        <f>1 - (F3+E3)/C3</f>
        <v>#DIV/0!</v>
      </c>
      <c r="I3" t="e">
        <f xml:space="preserve"> 1 -G3/C3</f>
        <v>#DIV/0!</v>
      </c>
    </row>
    <row r="4" spans="1:9" x14ac:dyDescent="0.25">
      <c r="A4" t="s">
        <v>12</v>
      </c>
      <c r="B4">
        <v>28</v>
      </c>
      <c r="E4">
        <f t="shared" si="0"/>
        <v>0</v>
      </c>
      <c r="H4" t="e">
        <f t="shared" ref="H4:H5" si="1">1 - (F4+E4)/C4</f>
        <v>#DIV/0!</v>
      </c>
      <c r="I4" t="e">
        <f t="shared" ref="I4:I5" si="2" xml:space="preserve"> 1 -G4/C4</f>
        <v>#DIV/0!</v>
      </c>
    </row>
    <row r="5" spans="1:9" x14ac:dyDescent="0.25">
      <c r="A5" t="s">
        <v>12</v>
      </c>
      <c r="B5">
        <v>23</v>
      </c>
      <c r="E5">
        <f t="shared" si="0"/>
        <v>0</v>
      </c>
      <c r="H5" t="e">
        <f t="shared" si="1"/>
        <v>#DIV/0!</v>
      </c>
      <c r="I5" t="e">
        <f t="shared" si="2"/>
        <v>#DIV/0!</v>
      </c>
    </row>
    <row r="6" spans="1:9" x14ac:dyDescent="0.25">
      <c r="A6" t="s">
        <v>13</v>
      </c>
      <c r="B6">
        <v>36</v>
      </c>
      <c r="C6">
        <v>74</v>
      </c>
      <c r="D6">
        <v>66</v>
      </c>
      <c r="E6">
        <f>C6-D6</f>
        <v>8</v>
      </c>
      <c r="F6">
        <v>51</v>
      </c>
      <c r="G6">
        <v>53</v>
      </c>
      <c r="H6">
        <f t="shared" ref="H6:H13" si="3">1 - (F6+E6)/C6</f>
        <v>0.20270270270270274</v>
      </c>
      <c r="I6">
        <f t="shared" ref="I6:I13" si="4" xml:space="preserve"> 1 -G6/C6</f>
        <v>0.28378378378378377</v>
      </c>
    </row>
    <row r="7" spans="1:9" x14ac:dyDescent="0.25">
      <c r="A7" t="s">
        <v>13</v>
      </c>
      <c r="B7">
        <v>32</v>
      </c>
      <c r="C7">
        <v>74</v>
      </c>
      <c r="D7">
        <v>66</v>
      </c>
      <c r="E7">
        <f t="shared" ref="E7:E13" si="5">C7-D7</f>
        <v>8</v>
      </c>
      <c r="F7">
        <v>51</v>
      </c>
      <c r="G7">
        <v>53</v>
      </c>
      <c r="H7">
        <f t="shared" si="3"/>
        <v>0.20270270270270274</v>
      </c>
      <c r="I7">
        <f t="shared" si="4"/>
        <v>0.28378378378378377</v>
      </c>
    </row>
    <row r="8" spans="1:9" x14ac:dyDescent="0.25">
      <c r="A8" t="s">
        <v>13</v>
      </c>
      <c r="B8">
        <v>28</v>
      </c>
      <c r="C8">
        <v>74</v>
      </c>
      <c r="D8">
        <v>66</v>
      </c>
      <c r="E8">
        <f t="shared" si="5"/>
        <v>8</v>
      </c>
      <c r="F8">
        <v>55</v>
      </c>
      <c r="G8">
        <v>59</v>
      </c>
      <c r="H8">
        <f t="shared" si="3"/>
        <v>0.14864864864864868</v>
      </c>
      <c r="I8">
        <f t="shared" si="4"/>
        <v>0.20270270270270274</v>
      </c>
    </row>
    <row r="9" spans="1:9" x14ac:dyDescent="0.25">
      <c r="A9" t="s">
        <v>13</v>
      </c>
      <c r="B9">
        <v>23</v>
      </c>
      <c r="C9">
        <v>74</v>
      </c>
      <c r="D9">
        <v>66</v>
      </c>
      <c r="E9">
        <f t="shared" si="5"/>
        <v>8</v>
      </c>
      <c r="F9">
        <v>66</v>
      </c>
      <c r="G9">
        <v>67</v>
      </c>
      <c r="H9">
        <f t="shared" si="3"/>
        <v>0</v>
      </c>
      <c r="I9">
        <f t="shared" si="4"/>
        <v>9.4594594594594628E-2</v>
      </c>
    </row>
    <row r="10" spans="1:9" x14ac:dyDescent="0.25">
      <c r="A10" t="s">
        <v>14</v>
      </c>
      <c r="B10">
        <v>36</v>
      </c>
      <c r="C10">
        <v>48</v>
      </c>
      <c r="D10">
        <v>42</v>
      </c>
      <c r="E10">
        <f t="shared" si="5"/>
        <v>6</v>
      </c>
      <c r="F10">
        <v>32</v>
      </c>
      <c r="G10">
        <v>33</v>
      </c>
      <c r="H10">
        <f t="shared" si="3"/>
        <v>0.20833333333333337</v>
      </c>
      <c r="I10">
        <f t="shared" si="4"/>
        <v>0.3125</v>
      </c>
    </row>
    <row r="11" spans="1:9" x14ac:dyDescent="0.25">
      <c r="A11" t="s">
        <v>14</v>
      </c>
      <c r="B11">
        <v>32</v>
      </c>
      <c r="C11">
        <v>48</v>
      </c>
      <c r="D11">
        <v>42</v>
      </c>
      <c r="E11">
        <f t="shared" si="5"/>
        <v>6</v>
      </c>
      <c r="F11">
        <v>33</v>
      </c>
      <c r="G11">
        <v>35</v>
      </c>
      <c r="H11">
        <f t="shared" si="3"/>
        <v>0.1875</v>
      </c>
      <c r="I11">
        <f t="shared" si="4"/>
        <v>0.27083333333333337</v>
      </c>
    </row>
    <row r="12" spans="1:9" x14ac:dyDescent="0.25">
      <c r="A12" t="s">
        <v>14</v>
      </c>
      <c r="B12">
        <v>28</v>
      </c>
      <c r="C12">
        <v>48</v>
      </c>
      <c r="D12">
        <v>42</v>
      </c>
      <c r="E12">
        <f t="shared" si="5"/>
        <v>6</v>
      </c>
      <c r="F12">
        <v>33</v>
      </c>
      <c r="G12">
        <v>37</v>
      </c>
      <c r="H12">
        <f t="shared" si="3"/>
        <v>0.1875</v>
      </c>
      <c r="I12">
        <f t="shared" si="4"/>
        <v>0.22916666666666663</v>
      </c>
    </row>
    <row r="13" spans="1:9" x14ac:dyDescent="0.25">
      <c r="A13" t="s">
        <v>14</v>
      </c>
      <c r="B13">
        <v>23</v>
      </c>
      <c r="C13">
        <v>48</v>
      </c>
      <c r="D13">
        <v>42</v>
      </c>
      <c r="E13">
        <f t="shared" si="5"/>
        <v>6</v>
      </c>
      <c r="F13">
        <v>42</v>
      </c>
      <c r="G13">
        <v>46</v>
      </c>
      <c r="H13">
        <f t="shared" si="3"/>
        <v>0</v>
      </c>
      <c r="I13">
        <f t="shared" si="4"/>
        <v>4.166666666666663E-2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</vt:lpstr>
      <vt:lpstr>Qubit10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2023-06-23T18:37:42Z</dcterms:modified>
</cp:coreProperties>
</file>