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itt_research\Elastic_MBQC\example\"/>
    </mc:Choice>
  </mc:AlternateContent>
  <xr:revisionPtr revIDLastSave="0" documentId="13_ncr:1_{9E406677-D0E0-4762-9F33-A5D2F8045B5D}" xr6:coauthVersionLast="47" xr6:coauthVersionMax="47" xr10:uidLastSave="{00000000-0000-0000-0000-000000000000}"/>
  <bookViews>
    <workbookView xWindow="15540" yWindow="3240" windowWidth="27810" windowHeight="16635" activeTab="4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6" l="1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K19" i="5"/>
  <c r="I19" i="5"/>
  <c r="G19" i="5"/>
  <c r="D19" i="5"/>
  <c r="H19" i="5" s="1"/>
  <c r="K18" i="5"/>
  <c r="I18" i="5"/>
  <c r="G18" i="5"/>
  <c r="D18" i="5"/>
  <c r="H18" i="5" s="1"/>
  <c r="K17" i="5"/>
  <c r="I17" i="5"/>
  <c r="G17" i="5"/>
  <c r="D17" i="5"/>
  <c r="H17" i="5" s="1"/>
  <c r="K16" i="5"/>
  <c r="I16" i="5"/>
  <c r="G16" i="5"/>
  <c r="D16" i="5"/>
  <c r="H16" i="5" s="1"/>
  <c r="K15" i="5"/>
  <c r="I15" i="5"/>
  <c r="G15" i="5"/>
  <c r="D15" i="5"/>
  <c r="H15" i="5" s="1"/>
  <c r="K14" i="5"/>
  <c r="I14" i="5"/>
  <c r="G14" i="5"/>
  <c r="D14" i="5"/>
  <c r="H14" i="5" s="1"/>
  <c r="K13" i="5"/>
  <c r="I13" i="5"/>
  <c r="G13" i="5"/>
  <c r="D13" i="5"/>
  <c r="H13" i="5" s="1"/>
  <c r="K12" i="5"/>
  <c r="I12" i="5"/>
  <c r="G12" i="5"/>
  <c r="D12" i="5"/>
  <c r="H12" i="5" s="1"/>
  <c r="K11" i="5"/>
  <c r="I11" i="5"/>
  <c r="G11" i="5"/>
  <c r="D11" i="5"/>
  <c r="H11" i="5" s="1"/>
  <c r="K10" i="5"/>
  <c r="I10" i="5"/>
  <c r="G10" i="5"/>
  <c r="D10" i="5"/>
  <c r="H10" i="5" s="1"/>
  <c r="K9" i="5"/>
  <c r="I9" i="5"/>
  <c r="G9" i="5"/>
  <c r="D9" i="5"/>
  <c r="H9" i="5" s="1"/>
  <c r="K8" i="5"/>
  <c r="I8" i="5"/>
  <c r="H8" i="5"/>
  <c r="G8" i="5"/>
  <c r="D8" i="5"/>
  <c r="K7" i="5"/>
  <c r="I7" i="5"/>
  <c r="G7" i="5"/>
  <c r="D7" i="5"/>
  <c r="H7" i="5" s="1"/>
  <c r="K6" i="5"/>
  <c r="I6" i="5"/>
  <c r="G6" i="5"/>
  <c r="D6" i="5"/>
  <c r="H6" i="5" s="1"/>
  <c r="K5" i="5"/>
  <c r="I5" i="5"/>
  <c r="G5" i="5"/>
  <c r="D5" i="5"/>
  <c r="H5" i="5" s="1"/>
  <c r="K4" i="5"/>
  <c r="I4" i="5"/>
  <c r="G4" i="5"/>
  <c r="D4" i="5"/>
  <c r="H4" i="5" s="1"/>
  <c r="K3" i="5"/>
  <c r="I3" i="5"/>
  <c r="G3" i="5"/>
  <c r="D3" i="5"/>
  <c r="H3" i="5" s="1"/>
  <c r="K2" i="5"/>
  <c r="I2" i="5"/>
  <c r="G2" i="5"/>
  <c r="D2" i="5"/>
  <c r="H2" i="5" s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5" i="4"/>
  <c r="W16" i="4"/>
  <c r="W17" i="4"/>
  <c r="W14" i="4"/>
  <c r="W10" i="4"/>
  <c r="W11" i="4"/>
  <c r="W12" i="4"/>
  <c r="W13" i="4"/>
  <c r="W6" i="4"/>
  <c r="W7" i="4"/>
  <c r="W8" i="4"/>
  <c r="W9" i="4"/>
  <c r="W3" i="4"/>
  <c r="W4" i="4"/>
  <c r="W5" i="4"/>
  <c r="W2" i="4"/>
  <c r="I19" i="3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T17" i="4"/>
  <c r="U17" i="4"/>
  <c r="S17" i="4"/>
  <c r="T16" i="4"/>
  <c r="U16" i="4"/>
  <c r="S16" i="4"/>
  <c r="T15" i="4"/>
  <c r="U15" i="4"/>
  <c r="S15" i="4"/>
  <c r="T14" i="4"/>
  <c r="U14" i="4"/>
  <c r="S14" i="4"/>
  <c r="P14" i="4"/>
  <c r="P15" i="4"/>
  <c r="P16" i="4"/>
  <c r="P17" i="4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<sst xmlns="http://schemas.openxmlformats.org/spreadsheetml/2006/main" count="227" uniqueCount="89">
  <si>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</si>
  <si>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</si>
  <si>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</si>
  <si>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</si>
  <si>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</si>
  <si>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</si>
  <si>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</si>
  <si>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</si>
  <si>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</si>
  <si>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</si>
  <si>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</si>
  <si>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</si>
  <si>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</si>
  <si>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</si>
  <si>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</si>
  <si>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</si>
  <si>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</si>
  <si>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</si>
  <si>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</si>
  <si>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</si>
  <si>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</si>
  <si>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</si>
  <si>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</si>
  <si>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</si>
  <si>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</si>
  <si>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</si>
  <si>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</si>
  <si>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</si>
  <si>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</si>
  <si>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</si>
  <si>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</si>
  <si>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</si>
  <si>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</si>
  <si>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</si>
  <si>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</si>
  <si>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</si>
  <si>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</si>
  <si>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</si>
  <si>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</si>
  <si>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</si>
  <si>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</si>
  <si>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</si>
  <si>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</si>
  <si>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</si>
  <si>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</si>
  <si>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</si>
  <si>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</si>
  <si>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</si>
  <si>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</si>
  <si>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</si>
  <si>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</si>
  <si>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</si>
  <si>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</si>
  <si>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</si>
  <si>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</si>
  <si>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</si>
  <si>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</si>
  <si>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</si>
  <si>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</si>
  <si>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</si>
  <si>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</si>
  <si>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</si>
  <si>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</si>
  <si>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</si>
  <si>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</si>
  <si>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</si>
  <si>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</si>
  <si>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</si>
  <si>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</si>
  <si>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</si>
  <si>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</si>
  <si>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</si>
  <si>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</si>
  <si>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hlf15(34)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</si>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</sst>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W17"/>
  <sheetViews>
    <sheetView workbookViewId="0">
      <selection activeCell="S6" sqref="S6:T6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21" max="21" width="13.140625" customWidth="1"/>
    <col min="22" max="22" width="11.71093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  <c r="V2">
        <v>0</v>
      </c>
      <c r="W2">
        <f>V2/N2</f>
        <v>0</v>
      </c>
    </row>
    <row r="3" spans="1:23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  <c r="V3">
        <v>0</v>
      </c>
      <c r="W3">
        <f t="shared" ref="W3:W17" si="6">V3/N3</f>
        <v>0</v>
      </c>
    </row>
    <row r="4" spans="1:23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7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  <c r="V4">
        <v>0</v>
      </c>
      <c r="W4">
        <f t="shared" si="6"/>
        <v>0</v>
      </c>
    </row>
    <row r="5" spans="1:23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7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  <c r="V5">
        <v>0</v>
      </c>
      <c r="W5">
        <f t="shared" si="6"/>
        <v>0</v>
      </c>
    </row>
    <row r="6" spans="1:23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7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  <c r="V6">
        <v>1</v>
      </c>
      <c r="W6">
        <f t="shared" si="6"/>
        <v>4.5454545454545456E-2</v>
      </c>
    </row>
    <row r="7" spans="1:23" x14ac:dyDescent="0.25">
      <c r="A7" t="s">
        <v>11</v>
      </c>
      <c r="B7">
        <v>24</v>
      </c>
      <c r="C7">
        <v>22</v>
      </c>
      <c r="D7">
        <v>16</v>
      </c>
      <c r="E7">
        <f t="shared" ref="E7:E13" si="8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7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9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  <c r="V7">
        <v>2</v>
      </c>
      <c r="W7">
        <f t="shared" si="6"/>
        <v>9.0909090909090912E-2</v>
      </c>
    </row>
    <row r="8" spans="1:23" x14ac:dyDescent="0.25">
      <c r="A8" t="s">
        <v>12</v>
      </c>
      <c r="B8">
        <v>24</v>
      </c>
      <c r="C8">
        <v>22</v>
      </c>
      <c r="D8">
        <v>16</v>
      </c>
      <c r="E8">
        <f t="shared" si="8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7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9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  <c r="V8">
        <v>1</v>
      </c>
      <c r="W8">
        <f t="shared" si="6"/>
        <v>4.5454545454545456E-2</v>
      </c>
    </row>
    <row r="9" spans="1:23" x14ac:dyDescent="0.25">
      <c r="A9" t="s">
        <v>13</v>
      </c>
      <c r="B9">
        <v>24</v>
      </c>
      <c r="C9">
        <v>22</v>
      </c>
      <c r="D9">
        <v>16</v>
      </c>
      <c r="E9">
        <f t="shared" si="8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7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9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  <c r="V9">
        <v>1</v>
      </c>
      <c r="W9">
        <f t="shared" si="6"/>
        <v>4.5454545454545456E-2</v>
      </c>
    </row>
    <row r="10" spans="1:23" x14ac:dyDescent="0.25">
      <c r="A10" t="s">
        <v>14</v>
      </c>
      <c r="B10">
        <v>20</v>
      </c>
      <c r="C10">
        <v>20</v>
      </c>
      <c r="D10">
        <v>14</v>
      </c>
      <c r="E10">
        <f t="shared" si="8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7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9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  <c r="V10">
        <v>2</v>
      </c>
      <c r="W10">
        <f t="shared" si="6"/>
        <v>0.1</v>
      </c>
    </row>
    <row r="11" spans="1:23" x14ac:dyDescent="0.25">
      <c r="A11" t="s">
        <v>15</v>
      </c>
      <c r="B11">
        <v>20</v>
      </c>
      <c r="C11">
        <v>20</v>
      </c>
      <c r="D11">
        <v>14</v>
      </c>
      <c r="E11">
        <f t="shared" si="8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7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9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  <c r="V11">
        <v>2</v>
      </c>
      <c r="W11">
        <f t="shared" si="6"/>
        <v>0.1</v>
      </c>
    </row>
    <row r="12" spans="1:23" x14ac:dyDescent="0.25">
      <c r="A12" t="s">
        <v>16</v>
      </c>
      <c r="B12">
        <v>20</v>
      </c>
      <c r="C12">
        <v>20</v>
      </c>
      <c r="D12">
        <v>14</v>
      </c>
      <c r="E12">
        <f t="shared" si="8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7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9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  <c r="V12">
        <v>4</v>
      </c>
      <c r="W12">
        <f t="shared" si="6"/>
        <v>0.2</v>
      </c>
    </row>
    <row r="13" spans="1:23" x14ac:dyDescent="0.25">
      <c r="A13" t="s">
        <v>17</v>
      </c>
      <c r="B13">
        <v>20</v>
      </c>
      <c r="C13">
        <v>20</v>
      </c>
      <c r="D13">
        <v>14</v>
      </c>
      <c r="E13">
        <f t="shared" si="8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7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9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  <c r="V13">
        <v>5</v>
      </c>
      <c r="W13">
        <f t="shared" si="6"/>
        <v>0.25</v>
      </c>
    </row>
    <row r="14" spans="1:23" x14ac:dyDescent="0.25">
      <c r="H14" t="e">
        <f t="shared" si="1"/>
        <v>#DIV/0!</v>
      </c>
      <c r="M14" t="s">
        <v>64</v>
      </c>
      <c r="N14">
        <v>24</v>
      </c>
      <c r="O14">
        <v>18</v>
      </c>
      <c r="P14">
        <f t="shared" si="9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  <c r="V14">
        <v>0</v>
      </c>
      <c r="W14">
        <f t="shared" si="6"/>
        <v>0</v>
      </c>
    </row>
    <row r="15" spans="1:23" x14ac:dyDescent="0.25">
      <c r="M15" t="s">
        <v>63</v>
      </c>
      <c r="N15">
        <v>24</v>
      </c>
      <c r="O15">
        <v>18</v>
      </c>
      <c r="P15">
        <f t="shared" si="9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  <c r="V15">
        <v>0</v>
      </c>
      <c r="W15">
        <f t="shared" si="6"/>
        <v>0</v>
      </c>
    </row>
    <row r="16" spans="1:23" x14ac:dyDescent="0.25">
      <c r="M16" t="s">
        <v>62</v>
      </c>
      <c r="N16">
        <v>24</v>
      </c>
      <c r="O16">
        <v>18</v>
      </c>
      <c r="P16">
        <f t="shared" si="9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  <c r="V16">
        <v>1</v>
      </c>
      <c r="W16">
        <f t="shared" si="6"/>
        <v>4.1666666666666664E-2</v>
      </c>
    </row>
    <row r="17" spans="13:23" x14ac:dyDescent="0.25">
      <c r="M17" t="s">
        <v>61</v>
      </c>
      <c r="N17">
        <v>24</v>
      </c>
      <c r="O17">
        <v>18</v>
      </c>
      <c r="P17">
        <f t="shared" si="9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  <c r="V17">
        <v>0</v>
      </c>
      <c r="W17">
        <f t="shared" si="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opLeftCell="B1" workbookViewId="0">
      <selection activeCell="S6" sqref="S6:T6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  <c r="V2">
        <v>0</v>
      </c>
      <c r="W2">
        <f>V2/N2</f>
        <v>0</v>
      </c>
    </row>
    <row r="3" spans="1:23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7" si="4">(O3-Q3)/N3</f>
        <v>0.19642857142857142</v>
      </c>
      <c r="T3">
        <f t="shared" ref="T3:T17" si="5">(P3-R3+Q3)/N3</f>
        <v>0.17857142857142858</v>
      </c>
      <c r="U3">
        <f t="shared" ref="U3:U17" si="6" xml:space="preserve"> 1 -R3/N3</f>
        <v>0.375</v>
      </c>
      <c r="V3">
        <v>0</v>
      </c>
      <c r="W3">
        <f t="shared" ref="W3:W17" si="7">V3/N3</f>
        <v>0</v>
      </c>
    </row>
    <row r="4" spans="1:23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  <c r="V4">
        <v>0</v>
      </c>
      <c r="W4">
        <f t="shared" si="7"/>
        <v>0</v>
      </c>
    </row>
    <row r="5" spans="1:23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  <c r="V5">
        <v>0</v>
      </c>
      <c r="W5">
        <f t="shared" si="7"/>
        <v>0</v>
      </c>
    </row>
    <row r="6" spans="1:23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  <c r="V6">
        <v>6</v>
      </c>
      <c r="W6">
        <f t="shared" si="7"/>
        <v>0.10714285714285714</v>
      </c>
    </row>
    <row r="7" spans="1:23" x14ac:dyDescent="0.25">
      <c r="A7" t="s">
        <v>28</v>
      </c>
      <c r="B7">
        <v>62</v>
      </c>
      <c r="C7">
        <v>56</v>
      </c>
      <c r="D7">
        <v>48</v>
      </c>
      <c r="E7">
        <f t="shared" ref="E7:E13" si="8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7" si="9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  <c r="V7">
        <v>5</v>
      </c>
      <c r="W7">
        <f t="shared" si="7"/>
        <v>8.9285714285714288E-2</v>
      </c>
    </row>
    <row r="8" spans="1:23" x14ac:dyDescent="0.25">
      <c r="A8" t="s">
        <v>29</v>
      </c>
      <c r="B8">
        <v>62</v>
      </c>
      <c r="C8">
        <v>56</v>
      </c>
      <c r="D8">
        <v>48</v>
      </c>
      <c r="E8">
        <f t="shared" si="8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9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  <c r="V8">
        <v>3</v>
      </c>
      <c r="W8">
        <f t="shared" si="7"/>
        <v>5.3571428571428568E-2</v>
      </c>
    </row>
    <row r="9" spans="1:23" x14ac:dyDescent="0.25">
      <c r="A9" t="s">
        <v>30</v>
      </c>
      <c r="B9">
        <v>62</v>
      </c>
      <c r="C9">
        <v>56</v>
      </c>
      <c r="D9">
        <v>48</v>
      </c>
      <c r="E9">
        <f t="shared" si="8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9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  <c r="V9">
        <v>8</v>
      </c>
      <c r="W9">
        <f t="shared" si="7"/>
        <v>0.14285714285714285</v>
      </c>
    </row>
    <row r="10" spans="1:23" x14ac:dyDescent="0.25">
      <c r="A10" t="s">
        <v>31</v>
      </c>
      <c r="B10">
        <v>40</v>
      </c>
      <c r="C10">
        <v>40</v>
      </c>
      <c r="D10">
        <v>34</v>
      </c>
      <c r="E10">
        <f t="shared" si="8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9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  <c r="V10">
        <v>4</v>
      </c>
      <c r="W10">
        <f t="shared" si="7"/>
        <v>0.1</v>
      </c>
    </row>
    <row r="11" spans="1:23" x14ac:dyDescent="0.25">
      <c r="A11" t="s">
        <v>34</v>
      </c>
      <c r="B11">
        <v>40</v>
      </c>
      <c r="C11">
        <v>40</v>
      </c>
      <c r="D11">
        <v>34</v>
      </c>
      <c r="E11">
        <f t="shared" si="8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9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  <c r="V11">
        <v>6</v>
      </c>
      <c r="W11">
        <f t="shared" si="7"/>
        <v>0.15</v>
      </c>
    </row>
    <row r="12" spans="1:23" x14ac:dyDescent="0.25">
      <c r="A12" t="s">
        <v>33</v>
      </c>
      <c r="B12">
        <v>40</v>
      </c>
      <c r="C12">
        <v>40</v>
      </c>
      <c r="D12">
        <v>34</v>
      </c>
      <c r="E12">
        <f t="shared" si="8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9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  <c r="V12">
        <v>10</v>
      </c>
      <c r="W12">
        <f t="shared" si="7"/>
        <v>0.25</v>
      </c>
    </row>
    <row r="13" spans="1:23" x14ac:dyDescent="0.25">
      <c r="A13" t="s">
        <v>32</v>
      </c>
      <c r="B13">
        <v>40</v>
      </c>
      <c r="C13">
        <v>40</v>
      </c>
      <c r="D13">
        <v>34</v>
      </c>
      <c r="E13">
        <f t="shared" si="8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9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  <c r="V13">
        <v>15</v>
      </c>
      <c r="W13">
        <f t="shared" si="7"/>
        <v>0.375</v>
      </c>
    </row>
    <row r="14" spans="1:23" x14ac:dyDescent="0.25">
      <c r="M14" t="s">
        <v>66</v>
      </c>
      <c r="N14">
        <v>28</v>
      </c>
      <c r="O14">
        <v>22</v>
      </c>
      <c r="P14">
        <f t="shared" si="9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  <c r="V14">
        <v>0</v>
      </c>
      <c r="W14">
        <f t="shared" si="7"/>
        <v>0</v>
      </c>
    </row>
    <row r="15" spans="1:23" x14ac:dyDescent="0.25">
      <c r="M15" t="s">
        <v>68</v>
      </c>
      <c r="N15">
        <v>28</v>
      </c>
      <c r="O15">
        <v>22</v>
      </c>
      <c r="P15">
        <f t="shared" si="9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  <c r="V15">
        <v>0</v>
      </c>
      <c r="W15">
        <f t="shared" si="7"/>
        <v>0</v>
      </c>
    </row>
    <row r="16" spans="1:23" x14ac:dyDescent="0.25">
      <c r="M16" t="s">
        <v>67</v>
      </c>
      <c r="N16">
        <v>28</v>
      </c>
      <c r="O16">
        <v>22</v>
      </c>
      <c r="P16">
        <f t="shared" si="9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  <c r="V16">
        <v>0</v>
      </c>
      <c r="W16">
        <f t="shared" si="7"/>
        <v>0</v>
      </c>
    </row>
    <row r="17" spans="13:23" x14ac:dyDescent="0.25">
      <c r="M17" t="s">
        <v>65</v>
      </c>
      <c r="N17">
        <v>28</v>
      </c>
      <c r="O17">
        <v>22</v>
      </c>
      <c r="P17">
        <f t="shared" si="9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  <c r="V17">
        <v>0</v>
      </c>
      <c r="W17">
        <f t="shared" si="7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71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72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69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70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K19"/>
  <sheetViews>
    <sheetView workbookViewId="0">
      <selection activeCell="G12" sqref="G12:H12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  <c r="J2">
        <v>0</v>
      </c>
      <c r="K2">
        <f>J2/B2</f>
        <v>0</v>
      </c>
    </row>
    <row r="3" spans="1:11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  <c r="J3">
        <v>0</v>
      </c>
      <c r="K3">
        <f t="shared" ref="K3:K19" si="3">J3/B3</f>
        <v>0</v>
      </c>
    </row>
    <row r="4" spans="1:11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  <c r="J4">
        <v>0</v>
      </c>
      <c r="K4">
        <f t="shared" si="3"/>
        <v>0</v>
      </c>
    </row>
    <row r="5" spans="1:11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  <c r="J5">
        <v>0</v>
      </c>
      <c r="K5">
        <f t="shared" si="3"/>
        <v>0</v>
      </c>
    </row>
    <row r="6" spans="1:11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  <c r="J6">
        <v>0</v>
      </c>
      <c r="K6">
        <f t="shared" si="3"/>
        <v>0</v>
      </c>
    </row>
    <row r="7" spans="1:11" x14ac:dyDescent="0.25">
      <c r="A7" t="s">
        <v>49</v>
      </c>
      <c r="B7">
        <v>90</v>
      </c>
      <c r="C7">
        <v>77</v>
      </c>
      <c r="D7">
        <f t="shared" ref="D7" si="4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  <c r="J7">
        <v>0</v>
      </c>
      <c r="K7">
        <f t="shared" si="3"/>
        <v>0</v>
      </c>
    </row>
    <row r="8" spans="1:11" x14ac:dyDescent="0.25">
      <c r="A8" t="s">
        <v>56</v>
      </c>
      <c r="B8">
        <v>60</v>
      </c>
      <c r="C8">
        <v>54</v>
      </c>
      <c r="D8">
        <f t="shared" ref="D8:D19" si="5">B8-C8</f>
        <v>6</v>
      </c>
      <c r="E8">
        <v>41</v>
      </c>
      <c r="F8">
        <v>43</v>
      </c>
      <c r="G8">
        <f t="shared" ref="G8:G19" si="6">(C8-E8)/B8</f>
        <v>0.21666666666666667</v>
      </c>
      <c r="H8">
        <f t="shared" ref="H8:H19" si="7">(D8-F8+E8)/B8</f>
        <v>6.6666666666666666E-2</v>
      </c>
      <c r="I8">
        <f t="shared" ref="I8:I19" si="8" xml:space="preserve"> 1 -F8/B8</f>
        <v>0.28333333333333333</v>
      </c>
      <c r="J8">
        <v>9</v>
      </c>
      <c r="K8">
        <f t="shared" si="3"/>
        <v>0.15</v>
      </c>
    </row>
    <row r="9" spans="1:11" x14ac:dyDescent="0.25">
      <c r="A9" t="s">
        <v>75</v>
      </c>
      <c r="B9">
        <v>60</v>
      </c>
      <c r="C9">
        <v>54</v>
      </c>
      <c r="D9">
        <f t="shared" si="5"/>
        <v>6</v>
      </c>
      <c r="E9">
        <v>42</v>
      </c>
      <c r="F9">
        <v>44</v>
      </c>
      <c r="G9">
        <f t="shared" si="6"/>
        <v>0.2</v>
      </c>
      <c r="H9">
        <f t="shared" si="7"/>
        <v>6.6666666666666666E-2</v>
      </c>
      <c r="I9">
        <f t="shared" si="8"/>
        <v>0.26666666666666672</v>
      </c>
      <c r="J9">
        <v>11</v>
      </c>
      <c r="K9">
        <f t="shared" si="3"/>
        <v>0.18333333333333332</v>
      </c>
    </row>
    <row r="10" spans="1:11" x14ac:dyDescent="0.25">
      <c r="A10" t="s">
        <v>76</v>
      </c>
      <c r="B10">
        <v>60</v>
      </c>
      <c r="C10">
        <v>54</v>
      </c>
      <c r="D10">
        <f t="shared" si="5"/>
        <v>6</v>
      </c>
      <c r="E10">
        <v>46</v>
      </c>
      <c r="F10">
        <v>50</v>
      </c>
      <c r="G10">
        <f t="shared" si="6"/>
        <v>0.13333333333333333</v>
      </c>
      <c r="H10">
        <f t="shared" si="7"/>
        <v>3.3333333333333333E-2</v>
      </c>
      <c r="I10">
        <f t="shared" si="8"/>
        <v>0.16666666666666663</v>
      </c>
      <c r="J10">
        <v>17</v>
      </c>
      <c r="K10">
        <f t="shared" si="3"/>
        <v>0.28333333333333333</v>
      </c>
    </row>
    <row r="11" spans="1:11" x14ac:dyDescent="0.25">
      <c r="A11" t="s">
        <v>55</v>
      </c>
      <c r="B11">
        <v>60</v>
      </c>
      <c r="C11">
        <v>54</v>
      </c>
      <c r="D11">
        <f t="shared" si="5"/>
        <v>6</v>
      </c>
      <c r="E11">
        <v>54</v>
      </c>
      <c r="F11">
        <v>58</v>
      </c>
      <c r="G11">
        <f t="shared" si="6"/>
        <v>0</v>
      </c>
      <c r="H11">
        <f t="shared" si="7"/>
        <v>3.3333333333333333E-2</v>
      </c>
      <c r="I11">
        <f t="shared" si="8"/>
        <v>3.3333333333333326E-2</v>
      </c>
      <c r="J11">
        <v>25</v>
      </c>
      <c r="K11">
        <f t="shared" si="3"/>
        <v>0.41666666666666669</v>
      </c>
    </row>
    <row r="12" spans="1:11" x14ac:dyDescent="0.25">
      <c r="A12" t="s">
        <v>58</v>
      </c>
      <c r="B12">
        <v>92</v>
      </c>
      <c r="C12">
        <v>84</v>
      </c>
      <c r="D12">
        <f t="shared" si="5"/>
        <v>8</v>
      </c>
      <c r="E12">
        <v>67</v>
      </c>
      <c r="F12">
        <v>69</v>
      </c>
      <c r="G12">
        <f t="shared" si="6"/>
        <v>0.18478260869565216</v>
      </c>
      <c r="H12">
        <f t="shared" si="7"/>
        <v>6.5217391304347824E-2</v>
      </c>
      <c r="I12">
        <f t="shared" si="8"/>
        <v>0.25</v>
      </c>
      <c r="J12">
        <v>12</v>
      </c>
      <c r="K12">
        <f t="shared" si="3"/>
        <v>0.13043478260869565</v>
      </c>
    </row>
    <row r="13" spans="1:11" x14ac:dyDescent="0.25">
      <c r="A13" t="s">
        <v>60</v>
      </c>
      <c r="B13">
        <v>92</v>
      </c>
      <c r="C13">
        <v>84</v>
      </c>
      <c r="D13">
        <f t="shared" si="5"/>
        <v>8</v>
      </c>
      <c r="E13">
        <v>68</v>
      </c>
      <c r="F13">
        <v>72</v>
      </c>
      <c r="G13">
        <f t="shared" si="6"/>
        <v>0.17391304347826086</v>
      </c>
      <c r="H13">
        <f t="shared" si="7"/>
        <v>4.3478260869565216E-2</v>
      </c>
      <c r="I13">
        <f t="shared" si="8"/>
        <v>0.21739130434782605</v>
      </c>
      <c r="J13">
        <v>14</v>
      </c>
      <c r="K13">
        <f t="shared" si="3"/>
        <v>0.15217391304347827</v>
      </c>
    </row>
    <row r="14" spans="1:11" x14ac:dyDescent="0.25">
      <c r="A14" t="s">
        <v>59</v>
      </c>
      <c r="B14">
        <v>92</v>
      </c>
      <c r="C14">
        <v>84</v>
      </c>
      <c r="D14">
        <f t="shared" si="5"/>
        <v>8</v>
      </c>
      <c r="E14">
        <v>72</v>
      </c>
      <c r="F14">
        <v>77</v>
      </c>
      <c r="G14">
        <f t="shared" si="6"/>
        <v>0.13043478260869565</v>
      </c>
      <c r="H14">
        <f t="shared" si="7"/>
        <v>3.2608695652173912E-2</v>
      </c>
      <c r="I14">
        <f t="shared" si="8"/>
        <v>0.16304347826086951</v>
      </c>
      <c r="J14">
        <v>17</v>
      </c>
      <c r="K14">
        <f t="shared" si="3"/>
        <v>0.18478260869565216</v>
      </c>
    </row>
    <row r="15" spans="1:11" x14ac:dyDescent="0.25">
      <c r="A15" t="s">
        <v>57</v>
      </c>
      <c r="B15">
        <v>92</v>
      </c>
      <c r="C15">
        <v>84</v>
      </c>
      <c r="D15">
        <f t="shared" si="5"/>
        <v>8</v>
      </c>
      <c r="E15">
        <v>84</v>
      </c>
      <c r="F15">
        <v>88</v>
      </c>
      <c r="G15">
        <f t="shared" si="6"/>
        <v>0</v>
      </c>
      <c r="H15">
        <f t="shared" si="7"/>
        <v>4.3478260869565216E-2</v>
      </c>
      <c r="I15">
        <f t="shared" si="8"/>
        <v>4.3478260869565188E-2</v>
      </c>
      <c r="J15">
        <v>17</v>
      </c>
      <c r="K15">
        <f t="shared" si="3"/>
        <v>0.18478260869565216</v>
      </c>
    </row>
    <row r="16" spans="1:11" x14ac:dyDescent="0.25">
      <c r="A16" t="s">
        <v>77</v>
      </c>
      <c r="B16">
        <v>52</v>
      </c>
      <c r="C16">
        <v>46</v>
      </c>
      <c r="D16">
        <f t="shared" si="5"/>
        <v>6</v>
      </c>
      <c r="E16">
        <v>35</v>
      </c>
      <c r="F16">
        <v>37</v>
      </c>
      <c r="G16">
        <f t="shared" si="6"/>
        <v>0.21153846153846154</v>
      </c>
      <c r="H16">
        <f t="shared" si="7"/>
        <v>7.6923076923076927E-2</v>
      </c>
      <c r="I16">
        <f t="shared" si="8"/>
        <v>0.28846153846153844</v>
      </c>
      <c r="J16">
        <v>0</v>
      </c>
      <c r="K16">
        <f t="shared" si="3"/>
        <v>0</v>
      </c>
    </row>
    <row r="17" spans="1:11" x14ac:dyDescent="0.25">
      <c r="A17" t="s">
        <v>73</v>
      </c>
      <c r="B17">
        <v>52</v>
      </c>
      <c r="C17">
        <v>46</v>
      </c>
      <c r="D17">
        <f t="shared" si="5"/>
        <v>6</v>
      </c>
      <c r="E17">
        <v>37</v>
      </c>
      <c r="F17">
        <v>39</v>
      </c>
      <c r="G17">
        <f t="shared" si="6"/>
        <v>0.17307692307692307</v>
      </c>
      <c r="H17">
        <f t="shared" si="7"/>
        <v>7.6923076923076927E-2</v>
      </c>
      <c r="I17">
        <f t="shared" si="8"/>
        <v>0.25</v>
      </c>
      <c r="J17">
        <v>0</v>
      </c>
      <c r="K17">
        <f t="shared" si="3"/>
        <v>0</v>
      </c>
    </row>
    <row r="18" spans="1:11" x14ac:dyDescent="0.25">
      <c r="A18" t="s">
        <v>78</v>
      </c>
      <c r="B18">
        <v>52</v>
      </c>
      <c r="C18">
        <v>46</v>
      </c>
      <c r="D18">
        <f t="shared" si="5"/>
        <v>6</v>
      </c>
      <c r="E18">
        <v>37</v>
      </c>
      <c r="F18">
        <v>40</v>
      </c>
      <c r="G18">
        <f t="shared" si="6"/>
        <v>0.17307692307692307</v>
      </c>
      <c r="H18">
        <f t="shared" si="7"/>
        <v>5.7692307692307696E-2</v>
      </c>
      <c r="I18">
        <f t="shared" si="8"/>
        <v>0.23076923076923073</v>
      </c>
      <c r="J18">
        <v>0</v>
      </c>
      <c r="K18">
        <f t="shared" si="3"/>
        <v>0</v>
      </c>
    </row>
    <row r="19" spans="1:11" x14ac:dyDescent="0.25">
      <c r="A19" t="s">
        <v>74</v>
      </c>
      <c r="B19">
        <v>52</v>
      </c>
      <c r="C19">
        <v>46</v>
      </c>
      <c r="D19">
        <f t="shared" si="5"/>
        <v>6</v>
      </c>
      <c r="E19">
        <v>46</v>
      </c>
      <c r="F19">
        <v>49</v>
      </c>
      <c r="G19">
        <f t="shared" si="6"/>
        <v>0</v>
      </c>
      <c r="H19">
        <f t="shared" si="7"/>
        <v>5.7692307692307696E-2</v>
      </c>
      <c r="I19">
        <f t="shared" si="8"/>
        <v>5.7692307692307709E-2</v>
      </c>
      <c r="J19">
        <v>0</v>
      </c>
      <c r="K1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tabSelected="1"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85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85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85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85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K19"/>
  <sheetViews>
    <sheetView workbookViewId="0">
      <selection activeCell="K1" sqref="A1:K15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87</v>
      </c>
      <c r="B2">
        <v>170</v>
      </c>
      <c r="C2">
        <v>157</v>
      </c>
      <c r="D2">
        <f>B2-C2</f>
        <v>13</v>
      </c>
      <c r="E2">
        <v>95</v>
      </c>
      <c r="F2">
        <v>97</v>
      </c>
      <c r="G2">
        <f>(C2-E2)/B2</f>
        <v>0.36470588235294116</v>
      </c>
      <c r="H2">
        <f>(D2-F2+E2)/B2</f>
        <v>6.4705882352941183E-2</v>
      </c>
      <c r="I2">
        <f xml:space="preserve"> 1 -F2/B2</f>
        <v>0.42941176470588238</v>
      </c>
      <c r="J2">
        <v>0</v>
      </c>
      <c r="K2">
        <f>J2/B2</f>
        <v>0</v>
      </c>
    </row>
    <row r="3" spans="1:11" x14ac:dyDescent="0.25">
      <c r="A3" t="s">
        <v>88</v>
      </c>
      <c r="B3">
        <v>170</v>
      </c>
      <c r="C3">
        <v>157</v>
      </c>
      <c r="D3">
        <f>B3-C3</f>
        <v>13</v>
      </c>
      <c r="E3">
        <v>104</v>
      </c>
      <c r="F3">
        <v>107</v>
      </c>
      <c r="G3">
        <f t="shared" ref="G3:G19" si="0">(C3-E3)/B3</f>
        <v>0.31176470588235294</v>
      </c>
      <c r="H3">
        <f t="shared" ref="H3:H19" si="1">(D3-F3+E3)/B3</f>
        <v>5.8823529411764705E-2</v>
      </c>
      <c r="I3">
        <f t="shared" ref="I3:I19" si="2" xml:space="preserve"> 1 -F3/B3</f>
        <v>0.37058823529411766</v>
      </c>
      <c r="J3">
        <v>0</v>
      </c>
      <c r="K3">
        <f t="shared" ref="K3:K19" si="3">J3/B3</f>
        <v>0</v>
      </c>
    </row>
    <row r="4" spans="1:11" x14ac:dyDescent="0.25">
      <c r="A4" t="s">
        <v>86</v>
      </c>
      <c r="B4">
        <v>170</v>
      </c>
      <c r="C4">
        <v>157</v>
      </c>
      <c r="D4">
        <f>B4-C4</f>
        <v>13</v>
      </c>
      <c r="E4">
        <v>114</v>
      </c>
      <c r="F4">
        <v>117</v>
      </c>
      <c r="G4">
        <f t="shared" si="0"/>
        <v>0.25294117647058822</v>
      </c>
      <c r="H4">
        <f t="shared" si="1"/>
        <v>5.8823529411764705E-2</v>
      </c>
      <c r="I4">
        <f t="shared" si="2"/>
        <v>0.31176470588235294</v>
      </c>
      <c r="J4">
        <v>0</v>
      </c>
      <c r="K4">
        <f t="shared" si="3"/>
        <v>0</v>
      </c>
    </row>
    <row r="5" spans="1:11" x14ac:dyDescent="0.25">
      <c r="A5" t="s">
        <v>86</v>
      </c>
      <c r="B5">
        <v>170</v>
      </c>
      <c r="C5">
        <v>157</v>
      </c>
      <c r="D5">
        <f>B5-C5</f>
        <v>13</v>
      </c>
      <c r="E5">
        <v>124</v>
      </c>
      <c r="F5">
        <v>127</v>
      </c>
      <c r="G5">
        <f t="shared" si="0"/>
        <v>0.19411764705882353</v>
      </c>
      <c r="H5">
        <f t="shared" si="1"/>
        <v>5.8823529411764705E-2</v>
      </c>
      <c r="I5">
        <f t="shared" si="2"/>
        <v>0.25294117647058822</v>
      </c>
      <c r="J5">
        <v>0</v>
      </c>
      <c r="K5">
        <f t="shared" si="3"/>
        <v>0</v>
      </c>
    </row>
    <row r="6" spans="1:11" x14ac:dyDescent="0.25">
      <c r="A6" t="s">
        <v>86</v>
      </c>
      <c r="B6">
        <v>170</v>
      </c>
      <c r="C6">
        <v>157</v>
      </c>
      <c r="D6">
        <f>B6-C6</f>
        <v>13</v>
      </c>
      <c r="E6">
        <v>137</v>
      </c>
      <c r="F6">
        <v>140</v>
      </c>
      <c r="G6">
        <f t="shared" si="0"/>
        <v>0.11764705882352941</v>
      </c>
      <c r="H6">
        <f t="shared" si="1"/>
        <v>5.8823529411764705E-2</v>
      </c>
      <c r="I6">
        <f t="shared" si="2"/>
        <v>0.17647058823529416</v>
      </c>
      <c r="J6">
        <v>0</v>
      </c>
      <c r="K6">
        <f t="shared" si="3"/>
        <v>0</v>
      </c>
    </row>
    <row r="7" spans="1:11" x14ac:dyDescent="0.25">
      <c r="A7" t="s">
        <v>86</v>
      </c>
      <c r="B7">
        <v>170</v>
      </c>
      <c r="C7">
        <v>157</v>
      </c>
      <c r="D7">
        <f t="shared" ref="D7:D19" si="4">B7-C7</f>
        <v>13</v>
      </c>
      <c r="E7">
        <v>157</v>
      </c>
      <c r="F7">
        <v>160</v>
      </c>
      <c r="G7">
        <f t="shared" si="0"/>
        <v>0</v>
      </c>
      <c r="H7">
        <f t="shared" si="1"/>
        <v>5.8823529411764705E-2</v>
      </c>
      <c r="I7">
        <f t="shared" si="2"/>
        <v>5.8823529411764719E-2</v>
      </c>
      <c r="J7">
        <v>0</v>
      </c>
      <c r="K7">
        <f t="shared" si="3"/>
        <v>0</v>
      </c>
    </row>
    <row r="8" spans="1:11" x14ac:dyDescent="0.25">
      <c r="A8" t="s">
        <v>82</v>
      </c>
      <c r="B8">
        <v>108</v>
      </c>
      <c r="C8">
        <v>102</v>
      </c>
      <c r="D8">
        <f t="shared" si="4"/>
        <v>6</v>
      </c>
      <c r="E8">
        <v>78</v>
      </c>
      <c r="F8">
        <v>81</v>
      </c>
      <c r="G8">
        <f t="shared" si="0"/>
        <v>0.22222222222222221</v>
      </c>
      <c r="H8">
        <f t="shared" si="1"/>
        <v>2.7777777777777776E-2</v>
      </c>
      <c r="I8">
        <f t="shared" si="2"/>
        <v>0.25</v>
      </c>
      <c r="J8">
        <v>21</v>
      </c>
      <c r="K8">
        <f t="shared" si="3"/>
        <v>0.19444444444444445</v>
      </c>
    </row>
    <row r="9" spans="1:11" x14ac:dyDescent="0.25">
      <c r="A9" t="s">
        <v>83</v>
      </c>
      <c r="B9">
        <v>108</v>
      </c>
      <c r="C9">
        <v>102</v>
      </c>
      <c r="D9">
        <f t="shared" si="4"/>
        <v>6</v>
      </c>
      <c r="E9">
        <v>84</v>
      </c>
      <c r="F9">
        <v>88</v>
      </c>
      <c r="G9">
        <f t="shared" si="0"/>
        <v>0.16666666666666666</v>
      </c>
      <c r="H9">
        <f t="shared" si="1"/>
        <v>1.8518518518518517E-2</v>
      </c>
      <c r="I9">
        <f t="shared" si="2"/>
        <v>0.18518518518518523</v>
      </c>
      <c r="J9">
        <v>28</v>
      </c>
      <c r="K9">
        <f t="shared" si="3"/>
        <v>0.25925925925925924</v>
      </c>
    </row>
    <row r="10" spans="1:11" x14ac:dyDescent="0.25">
      <c r="A10" t="s">
        <v>84</v>
      </c>
      <c r="B10">
        <v>108</v>
      </c>
      <c r="C10">
        <v>102</v>
      </c>
      <c r="D10">
        <f t="shared" si="4"/>
        <v>6</v>
      </c>
      <c r="E10">
        <v>92</v>
      </c>
      <c r="F10">
        <v>96</v>
      </c>
      <c r="G10">
        <f t="shared" si="0"/>
        <v>9.2592592592592587E-2</v>
      </c>
      <c r="H10">
        <f t="shared" si="1"/>
        <v>1.8518518518518517E-2</v>
      </c>
      <c r="I10">
        <f t="shared" si="2"/>
        <v>0.11111111111111116</v>
      </c>
      <c r="J10">
        <v>38</v>
      </c>
      <c r="K10">
        <f t="shared" si="3"/>
        <v>0.35185185185185186</v>
      </c>
    </row>
    <row r="11" spans="1:11" x14ac:dyDescent="0.25">
      <c r="A11" t="s">
        <v>81</v>
      </c>
      <c r="B11">
        <v>108</v>
      </c>
      <c r="C11">
        <v>102</v>
      </c>
      <c r="D11">
        <f t="shared" si="4"/>
        <v>6</v>
      </c>
      <c r="E11">
        <v>102</v>
      </c>
      <c r="F11">
        <v>106</v>
      </c>
      <c r="G11">
        <f t="shared" si="0"/>
        <v>0</v>
      </c>
      <c r="H11">
        <f t="shared" si="1"/>
        <v>1.8518518518518517E-2</v>
      </c>
      <c r="I11">
        <f t="shared" si="2"/>
        <v>1.851851851851849E-2</v>
      </c>
      <c r="J11">
        <v>49</v>
      </c>
      <c r="K11">
        <f t="shared" si="3"/>
        <v>0.45370370370370372</v>
      </c>
    </row>
    <row r="12" spans="1:11" x14ac:dyDescent="0.25">
      <c r="A12" t="s">
        <v>85</v>
      </c>
      <c r="B12">
        <v>178</v>
      </c>
      <c r="C12">
        <v>170</v>
      </c>
      <c r="D12">
        <f t="shared" si="4"/>
        <v>8</v>
      </c>
      <c r="G12">
        <f t="shared" si="0"/>
        <v>0.9550561797752809</v>
      </c>
      <c r="H12">
        <f t="shared" si="1"/>
        <v>4.49438202247191E-2</v>
      </c>
      <c r="I12">
        <f t="shared" si="2"/>
        <v>1</v>
      </c>
      <c r="K12">
        <f t="shared" si="3"/>
        <v>0</v>
      </c>
    </row>
    <row r="13" spans="1:11" x14ac:dyDescent="0.25">
      <c r="A13" t="s">
        <v>85</v>
      </c>
      <c r="B13">
        <v>178</v>
      </c>
      <c r="C13">
        <v>170</v>
      </c>
      <c r="D13">
        <f t="shared" si="4"/>
        <v>8</v>
      </c>
      <c r="G13">
        <f t="shared" si="0"/>
        <v>0.9550561797752809</v>
      </c>
      <c r="H13">
        <f t="shared" si="1"/>
        <v>4.49438202247191E-2</v>
      </c>
      <c r="I13">
        <f t="shared" si="2"/>
        <v>1</v>
      </c>
      <c r="K13">
        <f t="shared" si="3"/>
        <v>0</v>
      </c>
    </row>
    <row r="14" spans="1:11" x14ac:dyDescent="0.25">
      <c r="A14" t="s">
        <v>85</v>
      </c>
      <c r="B14">
        <v>178</v>
      </c>
      <c r="C14">
        <v>170</v>
      </c>
      <c r="D14">
        <f t="shared" si="4"/>
        <v>8</v>
      </c>
      <c r="G14">
        <f t="shared" si="0"/>
        <v>0.9550561797752809</v>
      </c>
      <c r="H14">
        <f t="shared" si="1"/>
        <v>4.49438202247191E-2</v>
      </c>
      <c r="I14">
        <f t="shared" si="2"/>
        <v>1</v>
      </c>
      <c r="K14">
        <f t="shared" si="3"/>
        <v>0</v>
      </c>
    </row>
    <row r="15" spans="1:11" x14ac:dyDescent="0.25">
      <c r="A15" t="s">
        <v>85</v>
      </c>
      <c r="B15">
        <v>178</v>
      </c>
      <c r="C15">
        <v>170</v>
      </c>
      <c r="D15">
        <f t="shared" si="4"/>
        <v>8</v>
      </c>
      <c r="E15">
        <v>170</v>
      </c>
      <c r="F15">
        <v>173</v>
      </c>
      <c r="G15">
        <f t="shared" si="0"/>
        <v>0</v>
      </c>
      <c r="H15">
        <f t="shared" si="1"/>
        <v>2.8089887640449437E-2</v>
      </c>
      <c r="I15">
        <f t="shared" si="2"/>
        <v>2.8089887640449396E-2</v>
      </c>
      <c r="J15">
        <v>43</v>
      </c>
      <c r="K15">
        <f t="shared" si="3"/>
        <v>0.24157303370786518</v>
      </c>
    </row>
    <row r="16" spans="1:11" x14ac:dyDescent="0.25">
      <c r="A16" t="s">
        <v>77</v>
      </c>
      <c r="D16">
        <f t="shared" si="4"/>
        <v>0</v>
      </c>
      <c r="G16" t="e">
        <f t="shared" si="0"/>
        <v>#DIV/0!</v>
      </c>
      <c r="H16" t="e">
        <f t="shared" si="1"/>
        <v>#DIV/0!</v>
      </c>
      <c r="I16" t="e">
        <f t="shared" si="2"/>
        <v>#DIV/0!</v>
      </c>
      <c r="J16">
        <v>0</v>
      </c>
      <c r="K16" t="e">
        <f t="shared" si="3"/>
        <v>#DIV/0!</v>
      </c>
    </row>
    <row r="17" spans="1:11" x14ac:dyDescent="0.25">
      <c r="A17" t="s">
        <v>73</v>
      </c>
      <c r="D17">
        <f t="shared" si="4"/>
        <v>0</v>
      </c>
      <c r="G17" t="e">
        <f t="shared" si="0"/>
        <v>#DIV/0!</v>
      </c>
      <c r="H17" t="e">
        <f t="shared" si="1"/>
        <v>#DIV/0!</v>
      </c>
      <c r="I17" t="e">
        <f t="shared" si="2"/>
        <v>#DIV/0!</v>
      </c>
      <c r="J17">
        <v>0</v>
      </c>
      <c r="K17" t="e">
        <f t="shared" si="3"/>
        <v>#DIV/0!</v>
      </c>
    </row>
    <row r="18" spans="1:11" x14ac:dyDescent="0.25">
      <c r="A18" t="s">
        <v>78</v>
      </c>
      <c r="D18">
        <f t="shared" si="4"/>
        <v>0</v>
      </c>
      <c r="G18" t="e">
        <f t="shared" si="0"/>
        <v>#DIV/0!</v>
      </c>
      <c r="H18" t="e">
        <f t="shared" si="1"/>
        <v>#DIV/0!</v>
      </c>
      <c r="I18" t="e">
        <f t="shared" si="2"/>
        <v>#DIV/0!</v>
      </c>
      <c r="J18">
        <v>0</v>
      </c>
      <c r="K18" t="e">
        <f t="shared" si="3"/>
        <v>#DIV/0!</v>
      </c>
    </row>
    <row r="19" spans="1:11" x14ac:dyDescent="0.25">
      <c r="A19" t="s">
        <v>74</v>
      </c>
      <c r="D19">
        <f t="shared" si="4"/>
        <v>0</v>
      </c>
      <c r="G19" t="e">
        <f t="shared" si="0"/>
        <v>#DIV/0!</v>
      </c>
      <c r="H19" t="e">
        <f t="shared" si="1"/>
        <v>#DIV/0!</v>
      </c>
      <c r="I19" t="e">
        <f t="shared" si="2"/>
        <v>#DIV/0!</v>
      </c>
      <c r="J19">
        <v>0</v>
      </c>
      <c r="K19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2023-07-04T02:41:00Z</dcterms:modified>
</cp:coreProperties>
</file>