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eduetatfr-my.sharepoint.com/personal/loic_pittet_studentfr_ch/Documents/TPI_PITTETL02/tpi_carte_electronique_didactique_pittetl02/rpt/Journal de travail/"/>
    </mc:Choice>
  </mc:AlternateContent>
  <xr:revisionPtr revIDLastSave="925" documentId="11_416AEE08F1E9306E2D9B4F0BC9E4841233F83705" xr6:coauthVersionLast="47" xr6:coauthVersionMax="47" xr10:uidLastSave="{7CE58936-CA23-497C-A42A-FAA90DF461F8}"/>
  <bookViews>
    <workbookView xWindow="-120" yWindow="-120" windowWidth="29040" windowHeight="15840" activeTab="3" xr2:uid="{00000000-000D-0000-FFFF-FFFF00000000}"/>
  </bookViews>
  <sheets>
    <sheet name="Feuil1" sheetId="15" r:id="rId1"/>
    <sheet name="s1" sheetId="8" r:id="rId2"/>
    <sheet name="s2" sheetId="1" r:id="rId3"/>
    <sheet name="s3" sheetId="9" r:id="rId4"/>
    <sheet name="s4" sheetId="10" r:id="rId5"/>
    <sheet name="s5" sheetId="11" r:id="rId6"/>
    <sheet name="s6" sheetId="12" r:id="rId7"/>
    <sheet name="s7" sheetId="13" r:id="rId8"/>
    <sheet name="s8" sheetId="14" r:id="rId9"/>
    <sheet name="total" sheetId="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9" l="1"/>
  <c r="F28" i="9"/>
  <c r="F21" i="9"/>
  <c r="F16" i="9"/>
  <c r="F11" i="9"/>
  <c r="F36" i="1"/>
  <c r="F28" i="1"/>
  <c r="F21" i="1"/>
  <c r="F16" i="1"/>
  <c r="F11" i="1"/>
  <c r="F36" i="8"/>
  <c r="F28" i="8"/>
  <c r="F31" i="14"/>
  <c r="F26" i="14"/>
  <c r="F21" i="14"/>
  <c r="F16" i="14"/>
  <c r="F11" i="14"/>
  <c r="F31" i="13"/>
  <c r="F26" i="13"/>
  <c r="F21" i="13"/>
  <c r="F16" i="13"/>
  <c r="F11" i="13"/>
  <c r="F31" i="12"/>
  <c r="F26" i="12"/>
  <c r="F21" i="12"/>
  <c r="F16" i="12"/>
  <c r="F11" i="12"/>
  <c r="F31" i="11"/>
  <c r="F26" i="11"/>
  <c r="F21" i="11"/>
  <c r="F16" i="11"/>
  <c r="F11" i="11"/>
  <c r="F31" i="10"/>
  <c r="F26" i="10"/>
  <c r="F21" i="10"/>
  <c r="F16" i="10"/>
  <c r="F11" i="10"/>
  <c r="G37" i="9" l="1"/>
  <c r="G37" i="1"/>
  <c r="G32" i="14"/>
  <c r="G32" i="13"/>
  <c r="G32" i="12"/>
  <c r="G32" i="11"/>
  <c r="G32" i="10"/>
  <c r="F21" i="8"/>
  <c r="F16" i="8"/>
  <c r="F11" i="8"/>
  <c r="G37" i="8" l="1"/>
</calcChain>
</file>

<file path=xl/sharedStrings.xml><?xml version="1.0" encoding="utf-8"?>
<sst xmlns="http://schemas.openxmlformats.org/spreadsheetml/2006/main" count="392" uniqueCount="146">
  <si>
    <t>Date</t>
  </si>
  <si>
    <t>Projet</t>
  </si>
  <si>
    <t>Temps</t>
  </si>
  <si>
    <t>[H.h]</t>
  </si>
  <si>
    <t>Report</t>
  </si>
  <si>
    <t>mardi</t>
  </si>
  <si>
    <t>lundi</t>
  </si>
  <si>
    <t>mercredi</t>
  </si>
  <si>
    <t>jeudi</t>
  </si>
  <si>
    <t>vendredi</t>
  </si>
  <si>
    <t xml:space="preserve">Auto-évaluation personnelle hebdomadaire ↓↓↓ </t>
  </si>
  <si>
    <t xml:space="preserve">Total du jour &gt; </t>
  </si>
  <si>
    <t xml:space="preserve">Total de la semaine &gt; </t>
  </si>
  <si>
    <t>EMF-Industrie</t>
  </si>
  <si>
    <t>Electronicien CFC</t>
  </si>
  <si>
    <t>Journal de travail</t>
  </si>
  <si>
    <t>Thème</t>
  </si>
  <si>
    <t>Action réalisée</t>
  </si>
  <si>
    <r>
      <t xml:space="preserve">Problème rencontré -&gt; </t>
    </r>
    <r>
      <rPr>
        <sz val="8"/>
        <color rgb="FFFF0000"/>
        <rFont val="Courier New"/>
        <family val="3"/>
      </rPr>
      <t>Décision</t>
    </r>
  </si>
  <si>
    <t>Pittet Loïc</t>
  </si>
  <si>
    <t>[2024-09-16]</t>
  </si>
  <si>
    <t>[2024-09-17]</t>
  </si>
  <si>
    <t>[2024-09-18]</t>
  </si>
  <si>
    <t>[2024-09-19]</t>
  </si>
  <si>
    <t>[2024-09-20]</t>
  </si>
  <si>
    <t>[2024-09-23]</t>
  </si>
  <si>
    <t>[2024-09-24]</t>
  </si>
  <si>
    <t>[2024-09-25]</t>
  </si>
  <si>
    <t>[2024-09-26]</t>
  </si>
  <si>
    <t>[2024-09-27]</t>
  </si>
  <si>
    <t>[2024-10-04]</t>
  </si>
  <si>
    <t>[2024-10-03]</t>
  </si>
  <si>
    <t>[2024-10-02]</t>
  </si>
  <si>
    <t>[2024-10-01]</t>
  </si>
  <si>
    <t>[2024-09-30]</t>
  </si>
  <si>
    <t>Altium</t>
  </si>
  <si>
    <t>Production</t>
  </si>
  <si>
    <t>Mesures</t>
  </si>
  <si>
    <t>Documentation</t>
  </si>
  <si>
    <t>[2024-10-07]</t>
  </si>
  <si>
    <t>[2024-10-09]</t>
  </si>
  <si>
    <t>[2024-10-10]</t>
  </si>
  <si>
    <t>[2024-10-11]</t>
  </si>
  <si>
    <t>[2024-10-29]</t>
  </si>
  <si>
    <t>[2024-10-30]</t>
  </si>
  <si>
    <t>[2024-10-28]</t>
  </si>
  <si>
    <t>Présentation</t>
  </si>
  <si>
    <t>Divers</t>
  </si>
  <si>
    <t>Programmation</t>
  </si>
  <si>
    <t>Absent</t>
  </si>
  <si>
    <t>Total</t>
  </si>
  <si>
    <t>Carte_electronique_didactique_PittetL02</t>
  </si>
  <si>
    <t>[2025-05-12]</t>
  </si>
  <si>
    <t>[2025-05-13]</t>
  </si>
  <si>
    <t>[2025-05-14]</t>
  </si>
  <si>
    <t>[2025-05-15]</t>
  </si>
  <si>
    <t>[2025-05-16]</t>
  </si>
  <si>
    <t>Réalisation du répertoire GitHub ainsi que l'arborescence du projet sur mon emplacement de travail.</t>
  </si>
  <si>
    <t>Doc</t>
  </si>
  <si>
    <t>Etude du cahier des charges</t>
  </si>
  <si>
    <t>Tests</t>
  </si>
  <si>
    <t>Réalisation du travail pratique module 213 pour revoir le module et spécialement le travail que je vais devoir réalisé pour la suite.                                                                  Mesure du bruit du générateur HP pour se rendre compte de la valeur qu'il faudra ensuite créer à l'aide du PIC.</t>
  </si>
  <si>
    <t>Recherche</t>
  </si>
  <si>
    <t>Recherches sur  comment générer du bruit à l'aide d'un PIC en langage C.</t>
  </si>
  <si>
    <t xml:space="preserve">Il faut trouver un moyen de générer du bruit et d'abaisser la valeur à environ 200mV. </t>
  </si>
  <si>
    <t>Schematic</t>
  </si>
  <si>
    <t>Création d'un premier schéma Bloc</t>
  </si>
  <si>
    <t>Pas encore sûr de savoir quel composants utilisé et surtout comment.</t>
  </si>
  <si>
    <t>Test d'une LDR ainsi que d'un photo-transistor pour pouvoir mieux se rendre compte du travail à effectuer.</t>
  </si>
  <si>
    <t>Après discussion avec Mr.Berset, il a été décidé d'utiliser un photo-transistor plutôt qu'une LDR parce que celle-ci est trop polluante parce qu'elle nécessite du Cadmium à sa fabrication.                                                 Après avoir réalisé les tests, il a été remarqué qu'il fallait augmenter la résistence qui office d'hystérèse (reliant la sortie du comparateur et la pin "+") nouvelle valeure de résistance choisis à 8.2MOhms après plusieurs tests avec plusieurs résistances.</t>
  </si>
  <si>
    <t>Essais d'échanger l'état de la LED pour que ce soit plus réaliste par rapport à la réalité.</t>
  </si>
  <si>
    <t>Il y'a des problèmes d'impédance et il n'y a plus assez d'impédance en entrée pour que le comparateur fonctionne.       Ensuite, j'ai remarqué que cette erreur étais aussi présente avec la led de l'autre sens. J'ai réalisé que c'était à cause du volt-mètre et de sa résistance d'entrée. Après plusieurs tests, rajouter une résistance à la masse et en parrallele au volt-mètre pour réaugmenter l'impédance d'entrée.</t>
  </si>
  <si>
    <t>Composants</t>
  </si>
  <si>
    <t>Recherches des composants sur Digikey</t>
  </si>
  <si>
    <t>Recherche du PIC à utilisé</t>
  </si>
  <si>
    <t>Recherche d'une nouvelle façon de créer du bruit à l'aide d'un PIC. -&gt; PWM</t>
  </si>
  <si>
    <t>Discussion</t>
  </si>
  <si>
    <t xml:space="preserve">Discussion avec Mr.Berset pour éclaircir les zones d'ombres sur le projet.          </t>
  </si>
  <si>
    <t>Pas prendre un pic avec trop d'I/O si pas l'utilité.                                        Mais il faut avoir un DAC ou un ADC encore à définir pour l'utiliser au cas où.</t>
  </si>
  <si>
    <t>Réussir à tout retenir d'une discussion de 3 heures est compliqué à recracher même 15 minutes après. J'aurais du prendre plus de note au fil et à mesure de la conversation.</t>
  </si>
  <si>
    <t>Réalisation du schéma bloc au propore après la discussion avec Mr.Berset.</t>
  </si>
  <si>
    <t>Développement du schéma selon le schéma bloc réalisé auperavant</t>
  </si>
  <si>
    <t>Le choix des résistances n'est pas très évident. Il faut que je me replonge dans les exercices de dimmentionnements.</t>
  </si>
  <si>
    <t>Commande du photo-transistor pour pouvoir faire des tests dans un ou deux jours</t>
  </si>
  <si>
    <t>Pas disponible chez Distrelec, donc commande chez Farnell.</t>
  </si>
  <si>
    <t xml:space="preserve">Remplissage du rapport de travail </t>
  </si>
  <si>
    <t>Ecriture du rapport de travail</t>
  </si>
  <si>
    <t>Création d'un code pour tester la  de bruit.</t>
  </si>
  <si>
    <t>Discussion avec Mr.Berset pour répondre à des questions et valider le schéma</t>
  </si>
  <si>
    <t>Firmware</t>
  </si>
  <si>
    <t>Démonstration sur plaque d'esssai du firmware crée avant. Le résultat est plutôt satisfaisant. Il faut juste avoir un signal un peu plus rond, donc ajout d'un filtre RC.                                                   Réflexion sur comment éviter d'avoir 2 tensions d'alimentation (+5V / -5V). Pas de solution trouvé, donc on reste avec deux sources.                         Correction du schéma, des résistances pour la partie additionneur peuvent être optimiser et faire la tension voulu directement avec le gain.</t>
  </si>
  <si>
    <t>Correction du schéma.</t>
  </si>
  <si>
    <t>Problème rencontré / Développement</t>
  </si>
  <si>
    <t>Remplissage du rapport de travail ainsi que le rapport de développement</t>
  </si>
  <si>
    <t>Création du schéma sur Altium</t>
  </si>
  <si>
    <t>Test sur plaque d'essai en ajoutant un suiveur pour pouvoir visualiser l'effet du bruit générer par le pic sur la Led.</t>
  </si>
  <si>
    <t xml:space="preserve">Discussion avec Mr.Berset </t>
  </si>
  <si>
    <t xml:space="preserve">Réflexion de comment inverser le signal sans à devoir ajouter un inverseur. Solution --&gt; inverser les deux tensions que l'on inverse pour que par la suite, l'additionneur INVERSEUR redonne une valeur positive.                                       </t>
  </si>
  <si>
    <t>Test du schéma final sur TINA avec différents tests pour pouvoir ajuster une résistance</t>
  </si>
  <si>
    <t>Début du projet Altium, création des librairies.                 Créations des empreintes et des symboles.                        Début de placement des composants sur le schéma.</t>
  </si>
  <si>
    <t xml:space="preserve">1ère semaine où j'ai dû avoir beaucoup de réflexion et d'aide aussi pour pouvoir avancer dans la bonne direction. Mais maintenant que les gros points ont été traité, je peux maintenant avancer plus en autonomie. Je suis dans les temps si l'on regarde mon planning. </t>
  </si>
  <si>
    <t>[2025-05-19]</t>
  </si>
  <si>
    <t>[2025-05-20]</t>
  </si>
  <si>
    <t>[2025-05-21]</t>
  </si>
  <si>
    <t>[2025-05-22]</t>
  </si>
  <si>
    <t>[2025-05-23]</t>
  </si>
  <si>
    <t>Finalisation des empreintes et du schéma sur Altium</t>
  </si>
  <si>
    <t>Test DRC efféctué sans erreur</t>
  </si>
  <si>
    <t>Remplissage rpt de travail et de développement</t>
  </si>
  <si>
    <t>Test</t>
  </si>
  <si>
    <t xml:space="preserve">Test avec le nouveau photo-tranistor pour détérminer la résistance pour qu'à lumière ambiante, la tension de seuil soit d'environ de 2.5V </t>
  </si>
  <si>
    <t>PCB</t>
  </si>
  <si>
    <t>Début de la conception du PCB sur Altium</t>
  </si>
  <si>
    <t xml:space="preserve">Création et remplissage de la BOM                       Importation empreintes 3D                                                              </t>
  </si>
  <si>
    <t>Changement de résistence de 6k8 à 10k</t>
  </si>
  <si>
    <t>Layout</t>
  </si>
  <si>
    <t>Placement des composants et routage.</t>
  </si>
  <si>
    <t>Corrections des erreurs de routage et placement.</t>
  </si>
  <si>
    <t>Visite des experts.</t>
  </si>
  <si>
    <t>Recherche d'un rail pour le capteur pour pouvoir facilement cacher la lumière et précisément.</t>
  </si>
  <si>
    <t>Rien trouvé d'intéressant.</t>
  </si>
  <si>
    <t>Discussion sur l'état du projet.</t>
  </si>
  <si>
    <t>Modifications et perfectionnement du routage/placement des composants pour répondre au mieux au souhait de M.Berset.</t>
  </si>
  <si>
    <t>Commande du PCB</t>
  </si>
  <si>
    <t>Replacement des résistances côté BOT pour qu'elles soient plus proche de l'IC et pour que les pistes soient moins longues.                                                    Je remarque que le placement des composants fait 80% du travail du Layout. Le routage se facilite vraiment et est de meilleure qualité avec un placement judicieux.</t>
  </si>
  <si>
    <t>Commande du PCB sur EuroCircuit. Exportation des fichiers gerbers et tri de ceux-ci. (Le Coutryhard n'est par exemple pas important pour Eurocircuit.)</t>
  </si>
  <si>
    <t>Prog</t>
  </si>
  <si>
    <t>Création du firmware pour le nouveau pic reçu aujourd'hui.</t>
  </si>
  <si>
    <t>Test sur plaque d'essai avec le nouveau PIC</t>
  </si>
  <si>
    <t>Même résultat qu'avec l'autre PIC après les mesures à l'oscilloscope pour observer le signal.</t>
  </si>
  <si>
    <t>Git</t>
  </si>
  <si>
    <t>Release sur GitHub pour avoir la version du PCB voyante sur GitHub.com</t>
  </si>
  <si>
    <t>Commande des composants pour 5 prototype</t>
  </si>
  <si>
    <t>Commande d'une boite de rangement pour le projet</t>
  </si>
  <si>
    <t>J'ai passé plus temps cette semaine sur le rapport de développement pour rattraper mon retard pris la première semaine sur ce document. Il est maintenant à jour quotidiennement.                                                                                                                                     La commande du PCB a été effectué, de même pour les composants. Je suis dans les temps avec même un peu d'avance car le code a été rapidement créer.                     Il me reste à finir mes rapports et de faire un bon protocole de mise en service pour la production. L'assemblage de la carte se fera à la main. Il faudra ensuite faire des mesures pour démontrer le bon fonctionnement de la carte.                                                                                                  Je ne dois pas oublier que jeudi prochain est un jour férié. Je ne dois donc pas trop chômé en penssant avoir de l'avance pour ne pas me retrouver surpris en fin de TPI.</t>
  </si>
  <si>
    <t xml:space="preserve">Discussion avec M.Berset.                  Modifications et perfectionnement du routage/placement des composants pour répondre au mieux au souhait de M.Berset.                                              Validation de M.Berset de la schematic ainsi que du layout. </t>
  </si>
  <si>
    <t>Réalisation du Protocole de mise en service.</t>
  </si>
  <si>
    <t>La partie comparateur n'a pas la même impédance d'entrée que la sortie du capteur donc il y'a des problèmes lorsque la contre réaction (hystérèse)est branchée. Il faut mettre un conditioneur entre le capteur et le comparateur pour éviter ce problème. Suiveur?                                           Nous devons changer de capteur photo-transistor parce-que celui "proposer" n'est plus disponible. Nous avons donc fait des recherches quand à la fiabilité du nouveau capteur dans notre environnement de travail.                            Ellaboration d'un schéma bloc pour être plus clair dans nos idées. 2 propositions y sont ressortis. Une plus simple à réalisé et une autre plus compliqué. Nous allons partir sur la plus simple des deux.                             Mettre un deuxième capteur photo-transistor pour avoir une lumière de référence pour ainsi pouvoir soustraire la valeur mesuré par le capteur "normal" par le capteur de référence.                         Réflexion de comment être plus précis pour voir l'hystérèse. Au lieu d'approcher et d'éloigner la main, on met un cache lumière sur les côtés pour pas être perturbé par la lumière "parasite" et on viendra faire coulisser un petit cache horizontalement pour être précis et voir correctement l'effet de l'hystérèse.                                   Réflexion sur le moyen de générer du bruit. La méthode "Bruit numérique par pseudo-aléatoire (LFSR)" que j'avais trouvé fera l'affaire. C'est l'une des méthodes la plus simple à réalisé. La méthode par PWM a été jugé trop compliqué à designé.                                                         Réflexion si l'on préfère faire un PCB plutôt orienté qualité ou prix. Pour cette application, on préférera un PCB de qualité. (Bien sûr que l'on va faire attention à prendre les composants les moins chers possible) Par exemple, j'ai posé la question si Mr.Berset préférait un jumper pour le prix, ou un switch pour la qualité.</t>
  </si>
  <si>
    <t>Fwr</t>
  </si>
  <si>
    <t>Création d'un structo gramme</t>
  </si>
  <si>
    <t>Collecte des composants et checklist</t>
  </si>
  <si>
    <t>Il me manque 5 phototransistor que j'ai oublié de commandé (première commande effectué la première semaine)                        J'ai commandé des condensateurs 100nF THT au lieu de SMD.                  Nouvelle commande pour compléter le stock avant que le PCB arrive</t>
  </si>
  <si>
    <t xml:space="preserve">M.Berset a remarqué une erreur…                    Le comparateur a été routé du mauvais sens… Donc la pin - et + sont inversées. De même pour les pins d'alimentations. Il faudra donc faire un peu de bricolage sur la carte.                                    Cette erreur est survenu après avoir changé le symbole de l'AOP. J'ai donc dû enlever et remettre le composants sur le schéma. Cependant, je n'ai pas pensé qu'il fallait de nouveau le remettre dans le bon sens(tourné de 180° puis miroir)... Manque de concentration sur ce coup...                     C'est dommage d'avoir une erreur de schematic autant bête. Et c'est surtout des choses comme cela que je dois contrôler avant de sortir les fichiers gerbers... </t>
  </si>
  <si>
    <t>Triage des composants dans une boite que j'ai commandé pour le rangement. Etiquetage de chaque partie.</t>
  </si>
  <si>
    <t xml:space="preserve">Optimisation du code </t>
  </si>
  <si>
    <t>Mesure à l'osciolloscope du signal de bruit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</si>
</sst>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0"/>
      <color theme="1"/>
      <name val="Courier New"/>
      <family val="3"/>
    </font>
    <font>
      <b/>
      <sz val="10"/>
      <color theme="1"/>
      <name val="Courier New"/>
      <family val="3"/>
    </font>
    <font>
      <sz val="8"/>
      <color theme="1"/>
      <name val="Courier New"/>
      <family val="3"/>
    </font>
    <font>
      <sz val="8"/>
      <name val="Courier New"/>
      <family val="3"/>
    </font>
    <font>
      <sz val="8"/>
      <color rgb="FFFF0000"/>
      <name val="Courier New"/>
      <family val="3"/>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46">
    <xf numFmtId="0" fontId="0" fillId="0" borderId="0" xfId="0"/>
    <xf numFmtId="0" fontId="1" fillId="0" borderId="0" xfId="0" applyFont="1"/>
    <xf numFmtId="0" fontId="2" fillId="0" borderId="0" xfId="0" applyFont="1"/>
    <xf numFmtId="0" fontId="2" fillId="0" borderId="0" xfId="0" applyFont="1" applyAlignment="1">
      <alignment horizontal="right" vertical="top"/>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164" fontId="4" fillId="0" borderId="1" xfId="0" applyNumberFormat="1" applyFont="1" applyBorder="1" applyProtection="1">
      <protection locked="0"/>
    </xf>
    <xf numFmtId="0" fontId="2" fillId="0" borderId="0" xfId="0" applyFont="1" applyAlignment="1">
      <alignment horizontal="left"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0" xfId="0" applyFont="1"/>
    <xf numFmtId="0" fontId="3" fillId="2" borderId="6" xfId="0" applyFont="1" applyFill="1" applyBorder="1" applyAlignment="1">
      <alignment horizontal="center" vertical="center"/>
    </xf>
    <xf numFmtId="0" fontId="3" fillId="2" borderId="3" xfId="0" applyFont="1" applyFill="1" applyBorder="1" applyAlignment="1">
      <alignment horizontal="center" vertical="center"/>
    </xf>
    <xf numFmtId="164" fontId="4" fillId="0" borderId="3" xfId="0" applyNumberFormat="1" applyFont="1" applyBorder="1" applyProtection="1">
      <protection locked="0"/>
    </xf>
    <xf numFmtId="0" fontId="3" fillId="2" borderId="8" xfId="0" applyFont="1" applyFill="1" applyBorder="1"/>
    <xf numFmtId="0" fontId="3" fillId="0" borderId="3" xfId="0" applyFont="1" applyBorder="1" applyAlignment="1">
      <alignment horizontal="left"/>
    </xf>
    <xf numFmtId="0" fontId="3" fillId="2" borderId="1" xfId="0" applyFont="1" applyFill="1" applyBorder="1"/>
    <xf numFmtId="0" fontId="3" fillId="2" borderId="1" xfId="0" applyFont="1" applyFill="1" applyBorder="1" applyAlignment="1">
      <alignment horizontal="right" vertical="center"/>
    </xf>
    <xf numFmtId="164" fontId="4" fillId="2" borderId="1" xfId="0" applyNumberFormat="1" applyFont="1" applyFill="1" applyBorder="1" applyAlignment="1" applyProtection="1">
      <alignment horizontal="right" vertical="center"/>
      <protection locked="0"/>
    </xf>
    <xf numFmtId="0" fontId="3" fillId="2" borderId="7" xfId="0" applyFont="1" applyFill="1" applyBorder="1" applyProtection="1">
      <protection locked="0"/>
    </xf>
    <xf numFmtId="0" fontId="3" fillId="2" borderId="7" xfId="0" applyFont="1" applyFill="1" applyBorder="1" applyAlignment="1" applyProtection="1">
      <alignment horizontal="right" vertical="center"/>
      <protection locked="0"/>
    </xf>
    <xf numFmtId="164" fontId="4" fillId="2" borderId="7" xfId="0" applyNumberFormat="1" applyFont="1" applyFill="1" applyBorder="1" applyAlignment="1" applyProtection="1">
      <alignment horizontal="right" vertical="center"/>
      <protection locked="0"/>
    </xf>
    <xf numFmtId="164" fontId="4" fillId="2" borderId="3" xfId="0" applyNumberFormat="1" applyFont="1" applyFill="1" applyBorder="1" applyAlignment="1" applyProtection="1">
      <alignment horizontal="right" vertical="center"/>
      <protection locked="0"/>
    </xf>
    <xf numFmtId="0" fontId="3" fillId="0" borderId="0" xfId="0" applyFont="1" applyAlignment="1">
      <alignment wrapText="1"/>
    </xf>
    <xf numFmtId="0" fontId="3" fillId="0" borderId="2" xfId="0" applyFont="1" applyBorder="1" applyAlignment="1">
      <alignment horizontal="left" vertical="top" wrapText="1"/>
    </xf>
    <xf numFmtId="0" fontId="3" fillId="0" borderId="1" xfId="0" applyFont="1" applyBorder="1" applyAlignment="1">
      <alignment horizontal="left"/>
    </xf>
    <xf numFmtId="0" fontId="3" fillId="2" borderId="1" xfId="0" applyFont="1" applyFill="1" applyBorder="1" applyProtection="1">
      <protection locked="0"/>
    </xf>
    <xf numFmtId="0" fontId="3" fillId="0" borderId="1" xfId="0" applyFont="1" applyBorder="1" applyAlignment="1">
      <alignment vertical="top" wrapText="1"/>
    </xf>
    <xf numFmtId="0" fontId="3" fillId="0" borderId="4" xfId="0" applyFont="1" applyBorder="1" applyAlignment="1">
      <alignment vertical="top"/>
    </xf>
    <xf numFmtId="0" fontId="3" fillId="0" borderId="1" xfId="0" applyFont="1" applyBorder="1"/>
    <xf numFmtId="0" fontId="3" fillId="0" borderId="1" xfId="0" applyFont="1" applyBorder="1" applyAlignment="1">
      <alignment wrapText="1"/>
    </xf>
    <xf numFmtId="0" fontId="3" fillId="0" borderId="0" xfId="0" applyFont="1" applyAlignment="1">
      <alignment vertical="top"/>
    </xf>
    <xf numFmtId="0" fontId="3" fillId="0" borderId="0" xfId="0" applyFont="1" applyAlignment="1">
      <alignment vertical="top" wrapText="1"/>
    </xf>
    <xf numFmtId="0" fontId="3"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2" xfId="0" applyFont="1" applyBorder="1" applyAlignment="1">
      <alignment horizontal="left" vertical="top" wrapText="1"/>
    </xf>
    <xf numFmtId="0" fontId="3" fillId="2" borderId="4" xfId="0" applyFont="1" applyFill="1" applyBorder="1" applyAlignment="1">
      <alignment vertical="center"/>
    </xf>
    <xf numFmtId="0" fontId="3" fillId="2" borderId="9" xfId="0" applyFont="1" applyFill="1" applyBorder="1" applyAlignment="1">
      <alignment vertical="center"/>
    </xf>
    <xf numFmtId="0" fontId="3" fillId="2" borderId="2" xfId="0" applyFont="1" applyFill="1" applyBorder="1" applyAlignment="1">
      <alignment vertical="center"/>
    </xf>
    <xf numFmtId="0" fontId="2" fillId="0" borderId="10" xfId="0" applyFont="1" applyBorder="1" applyAlignment="1">
      <alignment horizontal="center"/>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0" borderId="7" xfId="0" applyFont="1" applyBorder="1" applyAlignment="1">
      <alignment horizontal="left"/>
    </xf>
    <xf numFmtId="0" fontId="3" fillId="0" borderId="8" xfId="0" applyFont="1" applyBorder="1" applyAlignment="1">
      <alignment horizontal="left"/>
    </xf>
    <xf numFmtId="0" fontId="3" fillId="0" borderId="11" xfId="0" applyFont="1" applyBorder="1" applyAlignment="1">
      <alignment horizontal="center" vertical="top" wrapText="1"/>
    </xf>
    <xf numFmtId="0" fontId="3" fillId="0" borderId="0" xfId="0" applyFont="1" applyAlignment="1">
      <alignment horizontal="center" vertical="top" wrapText="1"/>
    </xf>
  </cellXfs>
  <cellStyles count="1">
    <cellStyle name="Normal" xfId="0" builtinId="0"/>
  </cellStyles>
  <dxfs count="32">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435-4535-B240-6A0044029AA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435-4535-B240-6A0044029AA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435-4535-B240-6A0044029AA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435-4535-B240-6A0044029AA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435-4535-B240-6A0044029AA7}"/>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435-4535-B240-6A0044029AA7}"/>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435-4535-B240-6A0044029AA7}"/>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435-4535-B240-6A0044029A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total!$B$4:$B$11</c:f>
              <c:strCache>
                <c:ptCount val="8"/>
                <c:pt idx="0">
                  <c:v>Divers</c:v>
                </c:pt>
                <c:pt idx="1">
                  <c:v>Altium</c:v>
                </c:pt>
                <c:pt idx="2">
                  <c:v>Programmation</c:v>
                </c:pt>
                <c:pt idx="3">
                  <c:v>Production</c:v>
                </c:pt>
                <c:pt idx="4">
                  <c:v>Mesures</c:v>
                </c:pt>
                <c:pt idx="5">
                  <c:v>Documentation</c:v>
                </c:pt>
                <c:pt idx="6">
                  <c:v>Absent</c:v>
                </c:pt>
                <c:pt idx="7">
                  <c:v>Présentation</c:v>
                </c:pt>
              </c:strCache>
            </c:strRef>
          </c:cat>
          <c:val>
            <c:numRef>
              <c:f>total!$C$4:$C$11</c:f>
              <c:numCache>
                <c:formatCode>General</c:formatCode>
                <c:ptCount val="8"/>
              </c:numCache>
            </c:numRef>
          </c:val>
          <c:extLst>
            <c:ext xmlns:c16="http://schemas.microsoft.com/office/drawing/2014/chart" uri="{C3380CC4-5D6E-409C-BE32-E72D297353CC}">
              <c16:uniqueId val="{00000000-7676-4F5B-B10C-7785097AA5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589084</xdr:colOff>
      <xdr:row>2</xdr:row>
      <xdr:rowOff>131518</xdr:rowOff>
    </xdr:from>
    <xdr:to>
      <xdr:col>10</xdr:col>
      <xdr:colOff>589084</xdr:colOff>
      <xdr:row>17</xdr:row>
      <xdr:rowOff>17218</xdr:rowOff>
    </xdr:to>
    <xdr:graphicFrame macro="">
      <xdr:nvGraphicFramePr>
        <xdr:cNvPr id="3" name="Graphique 2">
          <a:extLst>
            <a:ext uri="{FF2B5EF4-FFF2-40B4-BE49-F238E27FC236}">
              <a16:creationId xmlns:a16="http://schemas.microsoft.com/office/drawing/2014/main" id="{9A2D217F-D69E-411C-EC14-9D13E38F6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48C7-26D3-4355-9443-CFC00CAB1D6D}">
  <dimension ref="A1"/>
  <sheetViews>
    <sheetView workbookViewId="0"/>
  </sheetViews>
  <sheetFormatPr baseColWidth="10"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12"/>
  <sheetViews>
    <sheetView zoomScale="130" zoomScaleNormal="130" workbookViewId="0">
      <selection activeCell="D20" sqref="D20"/>
    </sheetView>
  </sheetViews>
  <sheetFormatPr baseColWidth="10" defaultRowHeight="15" x14ac:dyDescent="0.25"/>
  <sheetData>
    <row r="4" spans="2:2" x14ac:dyDescent="0.25">
      <c r="B4" t="s">
        <v>47</v>
      </c>
    </row>
    <row r="5" spans="2:2" x14ac:dyDescent="0.25">
      <c r="B5" t="s">
        <v>35</v>
      </c>
    </row>
    <row r="6" spans="2:2" x14ac:dyDescent="0.25">
      <c r="B6" t="s">
        <v>48</v>
      </c>
    </row>
    <row r="7" spans="2:2" x14ac:dyDescent="0.25">
      <c r="B7" t="s">
        <v>36</v>
      </c>
    </row>
    <row r="8" spans="2:2" x14ac:dyDescent="0.25">
      <c r="B8" t="s">
        <v>37</v>
      </c>
    </row>
    <row r="9" spans="2:2" x14ac:dyDescent="0.25">
      <c r="B9" t="s">
        <v>38</v>
      </c>
    </row>
    <row r="10" spans="2:2" x14ac:dyDescent="0.25">
      <c r="B10" t="s">
        <v>49</v>
      </c>
    </row>
    <row r="11" spans="2:2" x14ac:dyDescent="0.25">
      <c r="B11" t="s">
        <v>46</v>
      </c>
    </row>
    <row r="12" spans="2:2" x14ac:dyDescent="0.25">
      <c r="B12" t="s">
        <v>50</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
  <sheetViews>
    <sheetView zoomScale="160" zoomScaleNormal="160" workbookViewId="0">
      <pane ySplit="4" topLeftCell="A31" activePane="bottomLeft" state="frozen"/>
      <selection pane="bottomLeft" activeCell="L19" sqref="L19"/>
    </sheetView>
  </sheetViews>
  <sheetFormatPr baseColWidth="10" defaultColWidth="11.42578125" defaultRowHeight="13.5" x14ac:dyDescent="0.25"/>
  <cols>
    <col min="1" max="1" width="12" style="1" customWidth="1"/>
    <col min="2" max="2" width="26.28515625" style="1" customWidth="1"/>
    <col min="3" max="3" width="10.7109375" style="1" customWidth="1"/>
    <col min="4" max="4" width="29.2851562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15</v>
      </c>
      <c r="B1" s="2"/>
      <c r="C1" s="2"/>
      <c r="D1" s="7" t="s">
        <v>14</v>
      </c>
      <c r="E1" s="2"/>
      <c r="F1" s="2"/>
      <c r="G1" s="3" t="s">
        <v>13</v>
      </c>
    </row>
    <row r="2" spans="1:7" ht="12" customHeight="1" x14ac:dyDescent="0.25">
      <c r="A2" s="39" t="s">
        <v>19</v>
      </c>
      <c r="B2" s="39"/>
      <c r="C2" s="2"/>
      <c r="D2" s="2"/>
      <c r="E2" s="2"/>
      <c r="F2" s="2"/>
      <c r="G2" s="2"/>
    </row>
    <row r="3" spans="1:7" s="10" customFormat="1" ht="12" customHeight="1" x14ac:dyDescent="0.2">
      <c r="A3" s="40" t="s">
        <v>0</v>
      </c>
      <c r="B3" s="40" t="s">
        <v>1</v>
      </c>
      <c r="C3" s="41" t="s">
        <v>16</v>
      </c>
      <c r="D3" s="40" t="s">
        <v>17</v>
      </c>
      <c r="E3" s="36" t="s">
        <v>92</v>
      </c>
      <c r="F3" s="8" t="s">
        <v>2</v>
      </c>
      <c r="G3" s="9" t="s">
        <v>4</v>
      </c>
    </row>
    <row r="4" spans="1:7" s="10" customFormat="1" ht="12" customHeight="1" x14ac:dyDescent="0.2">
      <c r="A4" s="40"/>
      <c r="B4" s="40"/>
      <c r="C4" s="41"/>
      <c r="D4" s="40"/>
      <c r="E4" s="36"/>
      <c r="F4" s="11" t="s">
        <v>3</v>
      </c>
      <c r="G4" s="12" t="s">
        <v>3</v>
      </c>
    </row>
    <row r="5" spans="1:7" s="10" customFormat="1" ht="45" x14ac:dyDescent="0.2">
      <c r="A5" s="42" t="s">
        <v>6</v>
      </c>
      <c r="B5" s="5" t="s">
        <v>51</v>
      </c>
      <c r="C5" s="5" t="s">
        <v>58</v>
      </c>
      <c r="D5" s="5" t="s">
        <v>57</v>
      </c>
      <c r="E5" s="5"/>
      <c r="F5" s="13">
        <v>1</v>
      </c>
      <c r="G5" s="14"/>
    </row>
    <row r="6" spans="1:7" s="10" customFormat="1" ht="11.25" x14ac:dyDescent="0.2">
      <c r="A6" s="43"/>
      <c r="B6" s="5"/>
      <c r="C6" s="5" t="s">
        <v>58</v>
      </c>
      <c r="D6" s="5" t="s">
        <v>59</v>
      </c>
      <c r="E6" s="5"/>
      <c r="F6" s="13">
        <v>1</v>
      </c>
      <c r="G6" s="14"/>
    </row>
    <row r="7" spans="1:7" s="10" customFormat="1" ht="123.75" x14ac:dyDescent="0.2">
      <c r="A7" s="43"/>
      <c r="B7" s="5"/>
      <c r="C7" s="5" t="s">
        <v>60</v>
      </c>
      <c r="D7" s="5" t="s">
        <v>61</v>
      </c>
      <c r="E7" s="5"/>
      <c r="F7" s="13">
        <v>1.5</v>
      </c>
      <c r="G7" s="14"/>
    </row>
    <row r="8" spans="1:7" s="10" customFormat="1" ht="33.75" x14ac:dyDescent="0.2">
      <c r="A8" s="43"/>
      <c r="B8" s="4"/>
      <c r="C8" s="4" t="s">
        <v>62</v>
      </c>
      <c r="D8" s="4" t="s">
        <v>63</v>
      </c>
      <c r="E8" s="4" t="s">
        <v>64</v>
      </c>
      <c r="F8" s="6">
        <v>2</v>
      </c>
      <c r="G8" s="14"/>
    </row>
    <row r="9" spans="1:7" s="10" customFormat="1" ht="33.75" x14ac:dyDescent="0.2">
      <c r="A9" s="43"/>
      <c r="B9" s="4"/>
      <c r="C9" s="4" t="s">
        <v>65</v>
      </c>
      <c r="D9" s="4" t="s">
        <v>66</v>
      </c>
      <c r="E9" s="4" t="s">
        <v>67</v>
      </c>
      <c r="F9" s="6">
        <v>1</v>
      </c>
      <c r="G9" s="14"/>
    </row>
    <row r="10" spans="1:7" s="10" customFormat="1" ht="22.5" x14ac:dyDescent="0.2">
      <c r="A10" s="43"/>
      <c r="B10" s="4"/>
      <c r="C10" s="4" t="s">
        <v>58</v>
      </c>
      <c r="D10" s="4" t="s">
        <v>86</v>
      </c>
      <c r="E10" s="4"/>
      <c r="F10" s="6">
        <v>0.5</v>
      </c>
      <c r="G10" s="14"/>
    </row>
    <row r="11" spans="1:7" s="10" customFormat="1" ht="12" customHeight="1" x14ac:dyDescent="0.2">
      <c r="A11" s="15" t="s">
        <v>52</v>
      </c>
      <c r="B11" s="16"/>
      <c r="C11" s="16"/>
      <c r="D11" s="16"/>
      <c r="E11" s="17" t="s">
        <v>11</v>
      </c>
      <c r="F11" s="18">
        <f>SUM(F5:F10)</f>
        <v>7</v>
      </c>
      <c r="G11" s="14"/>
    </row>
    <row r="12" spans="1:7" s="10" customFormat="1" ht="157.5" x14ac:dyDescent="0.2">
      <c r="A12" s="43" t="s">
        <v>5</v>
      </c>
      <c r="B12" s="5" t="s">
        <v>51</v>
      </c>
      <c r="C12" s="4" t="s">
        <v>60</v>
      </c>
      <c r="D12" s="4" t="s">
        <v>68</v>
      </c>
      <c r="E12" s="4" t="s">
        <v>69</v>
      </c>
      <c r="F12" s="6">
        <v>3</v>
      </c>
      <c r="G12" s="14"/>
    </row>
    <row r="13" spans="1:7" s="10" customFormat="1" ht="146.25" x14ac:dyDescent="0.2">
      <c r="A13" s="43"/>
      <c r="B13" s="4"/>
      <c r="C13" s="4" t="s">
        <v>60</v>
      </c>
      <c r="D13" s="4" t="s">
        <v>70</v>
      </c>
      <c r="E13" s="4" t="s">
        <v>71</v>
      </c>
      <c r="F13" s="6">
        <v>3</v>
      </c>
      <c r="G13" s="14"/>
    </row>
    <row r="14" spans="1:7" s="10" customFormat="1" ht="22.5" x14ac:dyDescent="0.2">
      <c r="A14" s="43"/>
      <c r="B14" s="4"/>
      <c r="C14" s="4" t="s">
        <v>58</v>
      </c>
      <c r="D14" s="4" t="s">
        <v>86</v>
      </c>
      <c r="E14" s="4"/>
      <c r="F14" s="6">
        <v>0.5</v>
      </c>
      <c r="G14" s="14"/>
    </row>
    <row r="15" spans="1:7" s="10" customFormat="1" ht="22.5" x14ac:dyDescent="0.2">
      <c r="A15" s="43"/>
      <c r="B15" s="4"/>
      <c r="C15" s="4" t="s">
        <v>72</v>
      </c>
      <c r="D15" s="4" t="s">
        <v>73</v>
      </c>
      <c r="E15" s="4"/>
      <c r="F15" s="6">
        <v>0.5</v>
      </c>
      <c r="G15" s="14"/>
    </row>
    <row r="16" spans="1:7" s="10" customFormat="1" ht="12" customHeight="1" x14ac:dyDescent="0.2">
      <c r="A16" s="15" t="s">
        <v>53</v>
      </c>
      <c r="B16" s="16"/>
      <c r="C16" s="16"/>
      <c r="D16" s="16"/>
      <c r="E16" s="17" t="s">
        <v>11</v>
      </c>
      <c r="F16" s="18">
        <f>SUM(F12:F15)</f>
        <v>7</v>
      </c>
      <c r="G16" s="14"/>
    </row>
    <row r="17" spans="1:7" s="10" customFormat="1" ht="56.25" x14ac:dyDescent="0.2">
      <c r="A17" s="43" t="s">
        <v>7</v>
      </c>
      <c r="B17" s="5" t="s">
        <v>51</v>
      </c>
      <c r="C17" s="4" t="s">
        <v>72</v>
      </c>
      <c r="D17" s="4" t="s">
        <v>74</v>
      </c>
      <c r="E17" s="4" t="s">
        <v>78</v>
      </c>
      <c r="F17" s="6">
        <v>0.5</v>
      </c>
      <c r="G17" s="14"/>
    </row>
    <row r="18" spans="1:7" s="10" customFormat="1" ht="33.75" x14ac:dyDescent="0.2">
      <c r="A18" s="43"/>
      <c r="B18" s="4"/>
      <c r="C18" s="4" t="s">
        <v>65</v>
      </c>
      <c r="D18" s="4" t="s">
        <v>75</v>
      </c>
      <c r="E18" s="4"/>
      <c r="F18" s="6">
        <v>3</v>
      </c>
      <c r="G18" s="14"/>
    </row>
    <row r="19" spans="1:7" s="10" customFormat="1" ht="409.5" customHeight="1" x14ac:dyDescent="0.2">
      <c r="A19" s="43"/>
      <c r="B19" s="4"/>
      <c r="C19" s="4" t="s">
        <v>76</v>
      </c>
      <c r="D19" s="4" t="s">
        <v>77</v>
      </c>
      <c r="E19" s="4" t="s">
        <v>137</v>
      </c>
      <c r="F19" s="6">
        <v>3</v>
      </c>
      <c r="G19" s="14"/>
    </row>
    <row r="20" spans="1:7" s="10" customFormat="1" ht="67.5" x14ac:dyDescent="0.2">
      <c r="A20" s="43"/>
      <c r="B20" s="4"/>
      <c r="C20" s="4" t="s">
        <v>58</v>
      </c>
      <c r="D20" s="4" t="s">
        <v>85</v>
      </c>
      <c r="E20" s="4" t="s">
        <v>79</v>
      </c>
      <c r="F20" s="6">
        <v>0.5</v>
      </c>
      <c r="G20" s="14"/>
    </row>
    <row r="21" spans="1:7" s="10" customFormat="1" ht="12" customHeight="1" x14ac:dyDescent="0.2">
      <c r="A21" s="15" t="s">
        <v>54</v>
      </c>
      <c r="B21" s="16"/>
      <c r="C21" s="16"/>
      <c r="D21" s="16"/>
      <c r="E21" s="17" t="s">
        <v>11</v>
      </c>
      <c r="F21" s="18">
        <f>SUM(F17:F20)</f>
        <v>7</v>
      </c>
      <c r="G21" s="14"/>
    </row>
    <row r="22" spans="1:7" s="10" customFormat="1" ht="33.75" x14ac:dyDescent="0.2">
      <c r="A22" s="43" t="s">
        <v>8</v>
      </c>
      <c r="B22" s="5" t="s">
        <v>51</v>
      </c>
      <c r="C22" s="4" t="s">
        <v>65</v>
      </c>
      <c r="D22" s="4" t="s">
        <v>80</v>
      </c>
      <c r="E22" s="4"/>
      <c r="F22" s="6">
        <v>1</v>
      </c>
      <c r="G22" s="14"/>
    </row>
    <row r="23" spans="1:7" s="10" customFormat="1" ht="45" x14ac:dyDescent="0.2">
      <c r="A23" s="43"/>
      <c r="B23" s="4"/>
      <c r="C23" s="4" t="s">
        <v>65</v>
      </c>
      <c r="D23" s="4" t="s">
        <v>81</v>
      </c>
      <c r="E23" s="4" t="s">
        <v>82</v>
      </c>
      <c r="F23" s="6">
        <v>2</v>
      </c>
      <c r="G23" s="14"/>
    </row>
    <row r="24" spans="1:7" s="10" customFormat="1" ht="33.75" x14ac:dyDescent="0.2">
      <c r="A24" s="43"/>
      <c r="B24" s="4"/>
      <c r="C24" s="4" t="s">
        <v>72</v>
      </c>
      <c r="D24" s="4" t="s">
        <v>83</v>
      </c>
      <c r="E24" s="4" t="s">
        <v>84</v>
      </c>
      <c r="F24" s="6">
        <v>0.5</v>
      </c>
      <c r="G24" s="14"/>
    </row>
    <row r="25" spans="1:7" s="10" customFormat="1" ht="33.75" x14ac:dyDescent="0.2">
      <c r="A25" s="43"/>
      <c r="B25" s="4"/>
      <c r="C25" s="4" t="s">
        <v>58</v>
      </c>
      <c r="D25" s="4" t="s">
        <v>93</v>
      </c>
      <c r="E25" s="4"/>
      <c r="F25" s="6">
        <v>1</v>
      </c>
      <c r="G25" s="14"/>
    </row>
    <row r="26" spans="1:7" s="10" customFormat="1" ht="22.5" x14ac:dyDescent="0.2">
      <c r="A26" s="43"/>
      <c r="B26" s="4"/>
      <c r="C26" s="4" t="s">
        <v>89</v>
      </c>
      <c r="D26" s="4" t="s">
        <v>87</v>
      </c>
      <c r="E26" s="4"/>
      <c r="F26" s="6">
        <v>1.5</v>
      </c>
      <c r="G26" s="14"/>
    </row>
    <row r="27" spans="1:7" s="10" customFormat="1" ht="126.75" customHeight="1" x14ac:dyDescent="0.2">
      <c r="A27" s="43"/>
      <c r="B27" s="4"/>
      <c r="C27" s="28" t="s">
        <v>76</v>
      </c>
      <c r="D27" s="27" t="s">
        <v>88</v>
      </c>
      <c r="E27" s="24" t="s">
        <v>90</v>
      </c>
      <c r="F27" s="10">
        <v>1</v>
      </c>
      <c r="G27" s="14"/>
    </row>
    <row r="28" spans="1:7" s="10" customFormat="1" ht="12" customHeight="1" x14ac:dyDescent="0.2">
      <c r="A28" s="15" t="s">
        <v>55</v>
      </c>
      <c r="B28" s="16"/>
      <c r="C28" s="16"/>
      <c r="D28" s="16"/>
      <c r="E28" s="17" t="s">
        <v>11</v>
      </c>
      <c r="F28" s="18">
        <f>SUM(F22:F27)</f>
        <v>7</v>
      </c>
      <c r="G28" s="14"/>
    </row>
    <row r="29" spans="1:7" s="10" customFormat="1" ht="22.5" x14ac:dyDescent="0.2">
      <c r="A29" s="43" t="s">
        <v>9</v>
      </c>
      <c r="B29" s="5" t="s">
        <v>51</v>
      </c>
      <c r="C29" s="4" t="s">
        <v>65</v>
      </c>
      <c r="D29" s="4" t="s">
        <v>91</v>
      </c>
      <c r="E29" s="4"/>
      <c r="F29" s="6">
        <v>0.5</v>
      </c>
      <c r="G29" s="14"/>
    </row>
    <row r="30" spans="1:7" s="10" customFormat="1" ht="56.25" x14ac:dyDescent="0.2">
      <c r="A30" s="43"/>
      <c r="B30" s="4"/>
      <c r="C30" s="4" t="s">
        <v>60</v>
      </c>
      <c r="D30" s="4" t="s">
        <v>95</v>
      </c>
      <c r="E30" s="4"/>
      <c r="F30" s="6">
        <v>0.5</v>
      </c>
      <c r="G30" s="14"/>
    </row>
    <row r="31" spans="1:7" s="10" customFormat="1" ht="67.5" x14ac:dyDescent="0.2">
      <c r="A31" s="43"/>
      <c r="B31" s="4"/>
      <c r="C31" s="4" t="s">
        <v>65</v>
      </c>
      <c r="D31" s="4" t="s">
        <v>94</v>
      </c>
      <c r="E31" s="4" t="s">
        <v>99</v>
      </c>
      <c r="F31" s="6">
        <v>2</v>
      </c>
      <c r="G31" s="14"/>
    </row>
    <row r="32" spans="1:7" s="10" customFormat="1" ht="78.75" x14ac:dyDescent="0.2">
      <c r="A32" s="43"/>
      <c r="B32" s="4"/>
      <c r="C32" s="4" t="s">
        <v>76</v>
      </c>
      <c r="D32" s="4" t="s">
        <v>96</v>
      </c>
      <c r="E32" s="4" t="s">
        <v>97</v>
      </c>
      <c r="F32" s="6">
        <v>1.5</v>
      </c>
      <c r="G32" s="14"/>
    </row>
    <row r="33" spans="1:7" s="10" customFormat="1" ht="45" x14ac:dyDescent="0.2">
      <c r="A33" s="43"/>
      <c r="B33" s="4"/>
      <c r="C33" s="29" t="s">
        <v>60</v>
      </c>
      <c r="D33" s="30" t="s">
        <v>98</v>
      </c>
      <c r="E33" s="29"/>
      <c r="F33" s="29">
        <v>2.5</v>
      </c>
      <c r="G33" s="14"/>
    </row>
    <row r="34" spans="1:7" s="10" customFormat="1" ht="11.25" x14ac:dyDescent="0.2">
      <c r="A34" s="43"/>
      <c r="B34" s="4"/>
      <c r="C34" s="29"/>
      <c r="D34" s="29"/>
      <c r="E34" s="29"/>
      <c r="F34" s="29"/>
      <c r="G34" s="14"/>
    </row>
    <row r="35" spans="1:7" s="10" customFormat="1" ht="11.25" x14ac:dyDescent="0.2">
      <c r="A35" s="43"/>
      <c r="B35" s="4"/>
      <c r="C35" s="29"/>
      <c r="D35" s="29"/>
      <c r="E35" s="29"/>
      <c r="F35" s="29"/>
      <c r="G35" s="14"/>
    </row>
    <row r="36" spans="1:7" s="10" customFormat="1" ht="12" customHeight="1" x14ac:dyDescent="0.2">
      <c r="A36" s="25" t="s">
        <v>56</v>
      </c>
      <c r="B36" s="26"/>
      <c r="C36" s="19"/>
      <c r="D36" s="19"/>
      <c r="E36" s="20" t="s">
        <v>11</v>
      </c>
      <c r="F36" s="21">
        <f>SUM(F29:F33)</f>
        <v>7</v>
      </c>
      <c r="G36" s="14"/>
    </row>
    <row r="37" spans="1:7" s="10" customFormat="1" ht="12" customHeight="1" x14ac:dyDescent="0.2">
      <c r="A37" s="36" t="s">
        <v>10</v>
      </c>
      <c r="B37" s="37"/>
      <c r="C37" s="37"/>
      <c r="D37" s="38"/>
      <c r="E37" s="17"/>
      <c r="F37" s="17" t="s">
        <v>12</v>
      </c>
      <c r="G37" s="22">
        <f>F11+F16+F21+F28+F36</f>
        <v>35</v>
      </c>
    </row>
    <row r="38" spans="1:7" s="10" customFormat="1" ht="82.5" customHeight="1" x14ac:dyDescent="0.2">
      <c r="A38" s="33" t="s">
        <v>100</v>
      </c>
      <c r="B38" s="34"/>
      <c r="C38" s="34"/>
      <c r="D38" s="34"/>
      <c r="E38" s="34"/>
      <c r="F38" s="34"/>
      <c r="G38" s="35"/>
    </row>
  </sheetData>
  <mergeCells count="13">
    <mergeCell ref="A38:G38"/>
    <mergeCell ref="A37:D37"/>
    <mergeCell ref="A2:B2"/>
    <mergeCell ref="A3:A4"/>
    <mergeCell ref="B3:B4"/>
    <mergeCell ref="C3:C4"/>
    <mergeCell ref="D3:D4"/>
    <mergeCell ref="E3:E4"/>
    <mergeCell ref="A5:A10"/>
    <mergeCell ref="A12:A15"/>
    <mergeCell ref="A17:A20"/>
    <mergeCell ref="A22:A27"/>
    <mergeCell ref="A29:A35"/>
  </mergeCells>
  <conditionalFormatting sqref="F5:F26 F28:F32 F36">
    <cfRule type="containsText" dxfId="31" priority="1" operator="containsText" text="Terminé">
      <formula>NOT(ISERROR(SEARCH("Terminé",F5)))</formula>
    </cfRule>
    <cfRule type="containsText" dxfId="30" priority="2" operator="containsText" text="En cours">
      <formula>NOT(ISERROR(SEARCH("En cours",F5)))</formula>
    </cfRule>
  </conditionalFormatting>
  <conditionalFormatting sqref="G37">
    <cfRule type="containsText" dxfId="29" priority="11" operator="containsText" text="Terminé">
      <formula>NOT(ISERROR(SEARCH("Terminé",G37)))</formula>
    </cfRule>
    <cfRule type="containsText" dxfId="28" priority="12" operator="containsText" text="En cours">
      <formula>NOT(ISERROR(SEARCH("En cours",G37)))</formula>
    </cfRule>
  </conditionalFormatting>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zoomScale="115" zoomScaleNormal="115" workbookViewId="0">
      <pane ySplit="4" topLeftCell="A17" activePane="bottomLeft" state="frozen"/>
      <selection pane="bottomLeft" activeCell="D27" sqref="D27:F27"/>
    </sheetView>
  </sheetViews>
  <sheetFormatPr baseColWidth="10" defaultColWidth="11.42578125" defaultRowHeight="13.5" x14ac:dyDescent="0.25"/>
  <cols>
    <col min="1" max="1" width="12" style="1" customWidth="1"/>
    <col min="2" max="2" width="20.5703125" style="1" customWidth="1"/>
    <col min="3" max="3" width="11.28515625" style="1" customWidth="1"/>
    <col min="4" max="4" width="3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15</v>
      </c>
      <c r="B1" s="2"/>
      <c r="C1" s="2"/>
      <c r="D1" s="7" t="s">
        <v>14</v>
      </c>
      <c r="E1" s="2"/>
      <c r="F1" s="2"/>
      <c r="G1" s="3" t="s">
        <v>13</v>
      </c>
    </row>
    <row r="2" spans="1:7" ht="12" customHeight="1" x14ac:dyDescent="0.25">
      <c r="A2" s="39" t="s">
        <v>19</v>
      </c>
      <c r="B2" s="39"/>
      <c r="C2" s="2"/>
      <c r="D2" s="2"/>
      <c r="E2" s="2"/>
      <c r="F2" s="2"/>
      <c r="G2" s="2"/>
    </row>
    <row r="3" spans="1:7" s="10" customFormat="1" ht="12" customHeight="1" x14ac:dyDescent="0.2">
      <c r="A3" s="40" t="s">
        <v>0</v>
      </c>
      <c r="B3" s="40" t="s">
        <v>1</v>
      </c>
      <c r="C3" s="41" t="s">
        <v>16</v>
      </c>
      <c r="D3" s="40" t="s">
        <v>17</v>
      </c>
      <c r="E3" s="36" t="s">
        <v>92</v>
      </c>
      <c r="F3" s="8" t="s">
        <v>2</v>
      </c>
      <c r="G3" s="9" t="s">
        <v>4</v>
      </c>
    </row>
    <row r="4" spans="1:7" s="10" customFormat="1" ht="12" customHeight="1" x14ac:dyDescent="0.2">
      <c r="A4" s="40"/>
      <c r="B4" s="40"/>
      <c r="C4" s="41"/>
      <c r="D4" s="40"/>
      <c r="E4" s="36"/>
      <c r="F4" s="11" t="s">
        <v>3</v>
      </c>
      <c r="G4" s="12" t="s">
        <v>3</v>
      </c>
    </row>
    <row r="5" spans="1:7" s="10" customFormat="1" ht="33.75" x14ac:dyDescent="0.2">
      <c r="A5" s="42" t="s">
        <v>6</v>
      </c>
      <c r="B5" s="5" t="s">
        <v>51</v>
      </c>
      <c r="C5" s="5" t="s">
        <v>65</v>
      </c>
      <c r="D5" s="5" t="s">
        <v>106</v>
      </c>
      <c r="E5" s="5" t="s">
        <v>107</v>
      </c>
      <c r="F5" s="13">
        <v>4</v>
      </c>
      <c r="G5" s="14"/>
    </row>
    <row r="6" spans="1:7" s="10" customFormat="1" ht="56.25" x14ac:dyDescent="0.2">
      <c r="A6" s="43"/>
      <c r="B6" s="5"/>
      <c r="C6" s="5" t="s">
        <v>109</v>
      </c>
      <c r="D6" s="5" t="s">
        <v>110</v>
      </c>
      <c r="E6" s="5" t="s">
        <v>114</v>
      </c>
      <c r="F6" s="13">
        <v>0.5</v>
      </c>
      <c r="G6" s="14"/>
    </row>
    <row r="7" spans="1:7" s="10" customFormat="1" ht="22.5" x14ac:dyDescent="0.2">
      <c r="A7" s="43"/>
      <c r="B7" s="5"/>
      <c r="C7" s="5" t="s">
        <v>111</v>
      </c>
      <c r="D7" s="5" t="s">
        <v>112</v>
      </c>
      <c r="E7" s="5" t="s">
        <v>113</v>
      </c>
      <c r="F7" s="13">
        <v>1.5</v>
      </c>
      <c r="G7" s="14"/>
    </row>
    <row r="8" spans="1:7" s="10" customFormat="1" ht="11.25" x14ac:dyDescent="0.2">
      <c r="A8" s="43"/>
      <c r="B8" s="4"/>
      <c r="C8" s="4"/>
      <c r="D8" s="4"/>
      <c r="E8" s="4"/>
      <c r="F8" s="6"/>
      <c r="G8" s="14"/>
    </row>
    <row r="9" spans="1:7" s="10" customFormat="1" ht="11.25" x14ac:dyDescent="0.2">
      <c r="A9" s="43"/>
      <c r="B9" s="4"/>
      <c r="C9" s="4"/>
      <c r="D9" s="4"/>
      <c r="E9" s="4"/>
      <c r="F9" s="6"/>
      <c r="G9" s="14"/>
    </row>
    <row r="10" spans="1:7" s="10" customFormat="1" ht="25.5" customHeight="1" x14ac:dyDescent="0.2">
      <c r="A10" s="43"/>
      <c r="B10" s="4"/>
      <c r="C10" s="4" t="s">
        <v>58</v>
      </c>
      <c r="D10" s="4" t="s">
        <v>108</v>
      </c>
      <c r="E10" s="4"/>
      <c r="F10" s="6">
        <v>1</v>
      </c>
      <c r="G10" s="14"/>
    </row>
    <row r="11" spans="1:7" s="10" customFormat="1" ht="11.25" x14ac:dyDescent="0.2">
      <c r="A11" s="15" t="s">
        <v>101</v>
      </c>
      <c r="B11" s="16"/>
      <c r="C11" s="16"/>
      <c r="D11" s="16"/>
      <c r="E11" s="17" t="s">
        <v>11</v>
      </c>
      <c r="F11" s="18">
        <f>SUM(F5:F10)</f>
        <v>7</v>
      </c>
      <c r="G11" s="14"/>
    </row>
    <row r="12" spans="1:7" s="10" customFormat="1" ht="33.75" x14ac:dyDescent="0.2">
      <c r="A12" s="43" t="s">
        <v>5</v>
      </c>
      <c r="B12" s="5" t="s">
        <v>51</v>
      </c>
      <c r="C12" s="4" t="s">
        <v>115</v>
      </c>
      <c r="D12" s="4" t="s">
        <v>116</v>
      </c>
      <c r="E12" s="4" t="s">
        <v>117</v>
      </c>
      <c r="F12" s="6">
        <v>3.5</v>
      </c>
      <c r="G12" s="14"/>
    </row>
    <row r="13" spans="1:7" s="10" customFormat="1" ht="11.25" x14ac:dyDescent="0.2">
      <c r="A13" s="43"/>
      <c r="B13" s="4"/>
      <c r="C13" s="4" t="s">
        <v>76</v>
      </c>
      <c r="D13" s="4" t="s">
        <v>118</v>
      </c>
      <c r="E13" s="4" t="s">
        <v>121</v>
      </c>
      <c r="F13" s="6">
        <v>1</v>
      </c>
      <c r="G13" s="14"/>
    </row>
    <row r="14" spans="1:7" s="10" customFormat="1" ht="33.75" x14ac:dyDescent="0.2">
      <c r="A14" s="43"/>
      <c r="B14" s="4"/>
      <c r="C14" s="4" t="s">
        <v>72</v>
      </c>
      <c r="D14" s="4" t="s">
        <v>119</v>
      </c>
      <c r="E14" s="4" t="s">
        <v>120</v>
      </c>
      <c r="F14" s="6">
        <v>1.5</v>
      </c>
      <c r="G14" s="14"/>
    </row>
    <row r="15" spans="1:7" s="10" customFormat="1" ht="24.75" customHeight="1" x14ac:dyDescent="0.2">
      <c r="A15" s="43"/>
      <c r="B15" s="4"/>
      <c r="C15" s="4" t="s">
        <v>58</v>
      </c>
      <c r="D15" s="4" t="s">
        <v>108</v>
      </c>
      <c r="E15" s="4"/>
      <c r="F15" s="6">
        <v>1</v>
      </c>
      <c r="G15" s="14"/>
    </row>
    <row r="16" spans="1:7" s="10" customFormat="1" ht="11.25" x14ac:dyDescent="0.2">
      <c r="A16" s="15" t="s">
        <v>102</v>
      </c>
      <c r="B16" s="16"/>
      <c r="C16" s="16"/>
      <c r="D16" s="16"/>
      <c r="E16" s="17" t="s">
        <v>11</v>
      </c>
      <c r="F16" s="18">
        <f>SUM(F12:F15)</f>
        <v>7</v>
      </c>
      <c r="G16" s="14"/>
    </row>
    <row r="17" spans="1:7" s="10" customFormat="1" ht="45" x14ac:dyDescent="0.2">
      <c r="A17" s="43" t="s">
        <v>7</v>
      </c>
      <c r="B17" s="5" t="s">
        <v>51</v>
      </c>
      <c r="C17" s="4" t="s">
        <v>115</v>
      </c>
      <c r="D17" s="4" t="s">
        <v>122</v>
      </c>
      <c r="E17" s="4"/>
      <c r="F17" s="6">
        <v>5</v>
      </c>
      <c r="G17" s="14"/>
    </row>
    <row r="18" spans="1:7" s="10" customFormat="1" ht="11.25" x14ac:dyDescent="0.2">
      <c r="A18" s="43"/>
      <c r="B18" s="4"/>
      <c r="C18" s="4"/>
      <c r="D18" s="4"/>
      <c r="E18" s="4"/>
      <c r="F18" s="6"/>
      <c r="G18" s="14"/>
    </row>
    <row r="19" spans="1:7" s="10" customFormat="1" ht="11.25" x14ac:dyDescent="0.2">
      <c r="A19" s="43"/>
      <c r="B19" s="4"/>
      <c r="C19" s="4"/>
      <c r="D19" s="4"/>
      <c r="E19" s="4"/>
      <c r="F19" s="6"/>
      <c r="G19" s="14"/>
    </row>
    <row r="20" spans="1:7" s="10" customFormat="1" ht="21.75" customHeight="1" x14ac:dyDescent="0.2">
      <c r="A20" s="43"/>
      <c r="B20" s="4"/>
      <c r="C20" s="4" t="s">
        <v>58</v>
      </c>
      <c r="D20" s="4" t="s">
        <v>108</v>
      </c>
      <c r="E20" s="4"/>
      <c r="F20" s="6">
        <v>2</v>
      </c>
      <c r="G20" s="14"/>
    </row>
    <row r="21" spans="1:7" s="10" customFormat="1" ht="11.25" x14ac:dyDescent="0.2">
      <c r="A21" s="15" t="s">
        <v>103</v>
      </c>
      <c r="B21" s="16"/>
      <c r="C21" s="16"/>
      <c r="D21" s="16"/>
      <c r="E21" s="17" t="s">
        <v>11</v>
      </c>
      <c r="F21" s="18">
        <f>SUM(F17:F20)</f>
        <v>7</v>
      </c>
      <c r="G21" s="14"/>
    </row>
    <row r="22" spans="1:7" s="10" customFormat="1" ht="103.5" customHeight="1" x14ac:dyDescent="0.2">
      <c r="A22" s="43" t="s">
        <v>8</v>
      </c>
      <c r="B22" s="5" t="s">
        <v>51</v>
      </c>
      <c r="C22" s="4" t="s">
        <v>115</v>
      </c>
      <c r="D22" s="4" t="s">
        <v>135</v>
      </c>
      <c r="E22" s="4" t="s">
        <v>124</v>
      </c>
      <c r="F22" s="6">
        <v>3.5</v>
      </c>
      <c r="G22" s="14"/>
    </row>
    <row r="23" spans="1:7" s="10" customFormat="1" ht="56.25" x14ac:dyDescent="0.2">
      <c r="A23" s="43"/>
      <c r="B23" s="4"/>
      <c r="C23" s="4" t="s">
        <v>111</v>
      </c>
      <c r="D23" s="4" t="s">
        <v>123</v>
      </c>
      <c r="E23" s="4" t="s">
        <v>125</v>
      </c>
      <c r="F23" s="6">
        <v>1.5</v>
      </c>
      <c r="G23" s="14"/>
    </row>
    <row r="24" spans="1:7" s="10" customFormat="1" ht="1.5" customHeight="1" x14ac:dyDescent="0.2">
      <c r="A24" s="43"/>
      <c r="B24" s="4"/>
      <c r="C24" s="4"/>
      <c r="D24" s="4"/>
      <c r="E24" s="4"/>
      <c r="F24" s="6"/>
      <c r="G24" s="14"/>
    </row>
    <row r="25" spans="1:7" s="10" customFormat="1" ht="12" hidden="1" customHeight="1" x14ac:dyDescent="0.2">
      <c r="A25" s="43"/>
      <c r="B25" s="4"/>
      <c r="C25" s="4"/>
      <c r="D25" s="4"/>
      <c r="E25" s="4"/>
      <c r="F25" s="6"/>
      <c r="G25" s="14"/>
    </row>
    <row r="26" spans="1:7" s="10" customFormat="1" ht="11.25" hidden="1" x14ac:dyDescent="0.2">
      <c r="A26" s="43"/>
      <c r="B26" s="4"/>
      <c r="C26" s="4"/>
      <c r="D26" s="4"/>
      <c r="E26" s="4"/>
      <c r="F26" s="6"/>
      <c r="G26" s="14"/>
    </row>
    <row r="27" spans="1:7" s="10" customFormat="1" ht="22.5" x14ac:dyDescent="0.2">
      <c r="A27" s="43"/>
      <c r="B27" s="4"/>
      <c r="C27" s="4" t="s">
        <v>58</v>
      </c>
      <c r="D27" s="4" t="s">
        <v>108</v>
      </c>
      <c r="E27" s="24"/>
      <c r="F27" s="10">
        <v>2</v>
      </c>
      <c r="G27" s="14"/>
    </row>
    <row r="28" spans="1:7" s="10" customFormat="1" ht="11.25" x14ac:dyDescent="0.2">
      <c r="A28" s="15" t="s">
        <v>104</v>
      </c>
      <c r="B28" s="16"/>
      <c r="C28" s="16"/>
      <c r="D28" s="16"/>
      <c r="E28" s="17" t="s">
        <v>11</v>
      </c>
      <c r="F28" s="18">
        <f>SUM(F22:F27)</f>
        <v>7</v>
      </c>
      <c r="G28" s="14"/>
    </row>
    <row r="29" spans="1:7" s="10" customFormat="1" ht="33.75" x14ac:dyDescent="0.2">
      <c r="A29" s="43" t="s">
        <v>9</v>
      </c>
      <c r="B29" s="5" t="s">
        <v>51</v>
      </c>
      <c r="C29" s="4" t="s">
        <v>58</v>
      </c>
      <c r="D29" s="4" t="s">
        <v>108</v>
      </c>
      <c r="E29" s="4"/>
      <c r="F29" s="6">
        <v>2</v>
      </c>
      <c r="G29" s="14"/>
    </row>
    <row r="30" spans="1:7" s="10" customFormat="1" ht="48.75" customHeight="1" x14ac:dyDescent="0.2">
      <c r="A30" s="43"/>
      <c r="B30" s="4"/>
      <c r="C30" s="4" t="s">
        <v>126</v>
      </c>
      <c r="D30" s="4" t="s">
        <v>127</v>
      </c>
      <c r="E30" s="4"/>
      <c r="F30" s="6">
        <v>2</v>
      </c>
      <c r="G30" s="14"/>
    </row>
    <row r="31" spans="1:7" s="10" customFormat="1" ht="36" customHeight="1" x14ac:dyDescent="0.2">
      <c r="A31" s="43"/>
      <c r="B31" s="4"/>
      <c r="C31" s="4" t="s">
        <v>60</v>
      </c>
      <c r="D31" s="4" t="s">
        <v>128</v>
      </c>
      <c r="E31" s="4" t="s">
        <v>129</v>
      </c>
      <c r="F31" s="6">
        <v>1.5</v>
      </c>
      <c r="G31" s="14"/>
    </row>
    <row r="32" spans="1:7" s="10" customFormat="1" ht="32.25" customHeight="1" x14ac:dyDescent="0.2">
      <c r="A32" s="43"/>
      <c r="B32" s="4"/>
      <c r="C32" s="4" t="s">
        <v>130</v>
      </c>
      <c r="D32" s="4" t="s">
        <v>131</v>
      </c>
      <c r="E32" s="4"/>
      <c r="F32" s="6">
        <v>0.5</v>
      </c>
      <c r="G32" s="14"/>
    </row>
    <row r="33" spans="1:7" ht="25.5" customHeight="1" x14ac:dyDescent="0.25">
      <c r="A33" s="43"/>
      <c r="B33" s="4"/>
      <c r="C33" s="29" t="s">
        <v>72</v>
      </c>
      <c r="D33" s="30" t="s">
        <v>132</v>
      </c>
      <c r="E33" s="30" t="s">
        <v>133</v>
      </c>
      <c r="F33" s="29">
        <v>1</v>
      </c>
      <c r="G33" s="14"/>
    </row>
    <row r="34" spans="1:7" ht="2.25" customHeight="1" x14ac:dyDescent="0.25">
      <c r="A34" s="43"/>
      <c r="B34" s="4"/>
      <c r="C34" s="29"/>
      <c r="D34" s="29"/>
      <c r="E34" s="29"/>
      <c r="F34" s="29"/>
      <c r="G34" s="14"/>
    </row>
    <row r="35" spans="1:7" hidden="1" x14ac:dyDescent="0.25">
      <c r="A35" s="43"/>
      <c r="B35" s="4"/>
      <c r="C35" s="29"/>
      <c r="D35" s="29"/>
      <c r="E35" s="29"/>
      <c r="F35" s="29"/>
      <c r="G35" s="14"/>
    </row>
    <row r="36" spans="1:7" x14ac:dyDescent="0.25">
      <c r="A36" s="25" t="s">
        <v>105</v>
      </c>
      <c r="B36" s="26"/>
      <c r="C36" s="19"/>
      <c r="D36" s="19"/>
      <c r="E36" s="20" t="s">
        <v>11</v>
      </c>
      <c r="F36" s="21">
        <f>SUM(F29:F33)</f>
        <v>7</v>
      </c>
      <c r="G36" s="14"/>
    </row>
    <row r="37" spans="1:7" x14ac:dyDescent="0.25">
      <c r="A37" s="36" t="s">
        <v>10</v>
      </c>
      <c r="B37" s="37"/>
      <c r="C37" s="37"/>
      <c r="D37" s="38"/>
      <c r="E37" s="17"/>
      <c r="F37" s="17" t="s">
        <v>12</v>
      </c>
      <c r="G37" s="22">
        <f>F11+F16+F21+F28+F36</f>
        <v>35</v>
      </c>
    </row>
    <row r="38" spans="1:7" ht="81.75" customHeight="1" x14ac:dyDescent="0.25">
      <c r="A38" s="33" t="s">
        <v>134</v>
      </c>
      <c r="B38" s="34"/>
      <c r="C38" s="34"/>
      <c r="D38" s="34"/>
      <c r="E38" s="34"/>
      <c r="F38" s="34"/>
      <c r="G38" s="35"/>
    </row>
    <row r="39" spans="1:7" x14ac:dyDescent="0.25">
      <c r="A39" s="31"/>
      <c r="B39" s="31"/>
      <c r="C39" s="31"/>
      <c r="D39" s="31"/>
      <c r="E39" s="31"/>
      <c r="F39" s="31"/>
      <c r="G39" s="31"/>
    </row>
    <row r="40" spans="1:7" x14ac:dyDescent="0.25">
      <c r="A40" s="31"/>
      <c r="B40" s="31"/>
      <c r="C40" s="31"/>
      <c r="D40" s="31"/>
      <c r="E40" s="31"/>
      <c r="F40" s="31"/>
      <c r="G40" s="31"/>
    </row>
    <row r="41" spans="1:7" x14ac:dyDescent="0.25">
      <c r="A41" s="31"/>
      <c r="B41" s="31"/>
      <c r="C41" s="31"/>
      <c r="D41" s="31"/>
      <c r="E41" s="31"/>
      <c r="F41" s="31"/>
      <c r="G41" s="31"/>
    </row>
  </sheetData>
  <mergeCells count="13">
    <mergeCell ref="A22:A27"/>
    <mergeCell ref="A29:A35"/>
    <mergeCell ref="A37:D37"/>
    <mergeCell ref="A38:G38"/>
    <mergeCell ref="A2:B2"/>
    <mergeCell ref="A5:A10"/>
    <mergeCell ref="A12:A15"/>
    <mergeCell ref="A17:A20"/>
    <mergeCell ref="E3:E4"/>
    <mergeCell ref="D3:D4"/>
    <mergeCell ref="B3:B4"/>
    <mergeCell ref="A3:A4"/>
    <mergeCell ref="C3:C4"/>
  </mergeCells>
  <conditionalFormatting sqref="F5:F26 F28:F32 F36">
    <cfRule type="containsText" dxfId="27" priority="1" operator="containsText" text="Terminé">
      <formula>NOT(ISERROR(SEARCH("Terminé",F5)))</formula>
    </cfRule>
    <cfRule type="containsText" dxfId="26" priority="2" operator="containsText" text="En cours">
      <formula>NOT(ISERROR(SEARCH("En cours",F5)))</formula>
    </cfRule>
  </conditionalFormatting>
  <conditionalFormatting sqref="G37">
    <cfRule type="containsText" dxfId="25" priority="3" operator="containsText" text="Terminé">
      <formula>NOT(ISERROR(SEARCH("Terminé",G37)))</formula>
    </cfRule>
    <cfRule type="containsText" dxfId="24" priority="4" operator="containsText" text="En cours">
      <formula>NOT(ISERROR(SEARCH("En cours",G37)))</formula>
    </cfRule>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8362A-39DA-4F12-AE49-90700CE33988}">
  <dimension ref="A1:G40"/>
  <sheetViews>
    <sheetView tabSelected="1" topLeftCell="A11" zoomScale="115" zoomScaleNormal="115" workbookViewId="0">
      <selection activeCell="M8" sqref="M8"/>
    </sheetView>
  </sheetViews>
  <sheetFormatPr baseColWidth="10" defaultRowHeight="15" x14ac:dyDescent="0.25"/>
  <cols>
    <col min="2" max="2" width="18.85546875" customWidth="1"/>
    <col min="4" max="4" width="21.42578125" customWidth="1"/>
    <col min="5" max="5" width="27.570312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92</v>
      </c>
      <c r="F3" s="8" t="s">
        <v>2</v>
      </c>
      <c r="G3" s="9" t="s">
        <v>4</v>
      </c>
    </row>
    <row r="4" spans="1:7" x14ac:dyDescent="0.25">
      <c r="A4" s="40"/>
      <c r="B4" s="40"/>
      <c r="C4" s="41"/>
      <c r="D4" s="40"/>
      <c r="E4" s="36"/>
      <c r="F4" s="11" t="s">
        <v>3</v>
      </c>
      <c r="G4" s="12" t="s">
        <v>3</v>
      </c>
    </row>
    <row r="5" spans="1:7" ht="273" customHeight="1" x14ac:dyDescent="0.25">
      <c r="A5" s="42" t="s">
        <v>6</v>
      </c>
      <c r="B5" s="5" t="s">
        <v>51</v>
      </c>
      <c r="C5" s="5" t="s">
        <v>58</v>
      </c>
      <c r="D5" s="5" t="s">
        <v>136</v>
      </c>
      <c r="E5" s="5" t="s">
        <v>142</v>
      </c>
      <c r="F5" s="13">
        <v>2</v>
      </c>
      <c r="G5" s="14"/>
    </row>
    <row r="6" spans="1:7" ht="33.75" x14ac:dyDescent="0.25">
      <c r="A6" s="43"/>
      <c r="B6" s="5"/>
      <c r="C6" s="5" t="s">
        <v>58</v>
      </c>
      <c r="D6" s="4" t="s">
        <v>108</v>
      </c>
      <c r="E6" s="24"/>
      <c r="F6" s="29">
        <v>2</v>
      </c>
      <c r="G6" s="14"/>
    </row>
    <row r="7" spans="1:7" ht="22.5" x14ac:dyDescent="0.25">
      <c r="A7" s="43"/>
      <c r="B7" s="5"/>
      <c r="C7" s="5" t="s">
        <v>138</v>
      </c>
      <c r="D7" s="5" t="s">
        <v>139</v>
      </c>
      <c r="E7" s="5"/>
      <c r="F7" s="13">
        <v>1.5</v>
      </c>
      <c r="G7" s="14"/>
    </row>
    <row r="8" spans="1:7" ht="135" x14ac:dyDescent="0.25">
      <c r="A8" s="43"/>
      <c r="B8" s="4"/>
      <c r="C8" s="4" t="s">
        <v>72</v>
      </c>
      <c r="D8" s="4" t="s">
        <v>140</v>
      </c>
      <c r="E8" s="4" t="s">
        <v>141</v>
      </c>
      <c r="F8" s="6">
        <v>1.5</v>
      </c>
      <c r="G8" s="14"/>
    </row>
    <row r="9" spans="1:7" x14ac:dyDescent="0.25">
      <c r="A9" s="43"/>
      <c r="B9" s="4"/>
      <c r="C9" s="4"/>
      <c r="D9" s="4"/>
      <c r="E9" s="4"/>
      <c r="F9" s="6"/>
      <c r="G9" s="14"/>
    </row>
    <row r="10" spans="1:7" x14ac:dyDescent="0.25">
      <c r="A10" s="43"/>
      <c r="B10" s="4"/>
      <c r="C10" s="4"/>
      <c r="D10" s="4"/>
      <c r="E10" s="4"/>
      <c r="F10" s="6"/>
      <c r="G10" s="14"/>
    </row>
    <row r="11" spans="1:7" x14ac:dyDescent="0.25">
      <c r="A11" s="15" t="s">
        <v>101</v>
      </c>
      <c r="B11" s="16"/>
      <c r="C11" s="16"/>
      <c r="D11" s="16"/>
      <c r="E11" s="17" t="s">
        <v>11</v>
      </c>
      <c r="F11" s="18">
        <f>SUM(F5:F10)</f>
        <v>7</v>
      </c>
      <c r="G11" s="14"/>
    </row>
    <row r="12" spans="1:7" ht="33.75" x14ac:dyDescent="0.25">
      <c r="A12" s="43" t="s">
        <v>5</v>
      </c>
      <c r="B12" s="5" t="s">
        <v>51</v>
      </c>
      <c r="C12" s="5" t="s">
        <v>58</v>
      </c>
      <c r="D12" s="4" t="s">
        <v>108</v>
      </c>
      <c r="E12" s="24"/>
      <c r="F12" s="29">
        <v>2.5</v>
      </c>
      <c r="G12" s="14"/>
    </row>
    <row r="13" spans="1:7" ht="78.75" x14ac:dyDescent="0.25">
      <c r="A13" s="43"/>
      <c r="B13" s="4"/>
      <c r="C13" s="4" t="s">
        <v>72</v>
      </c>
      <c r="D13" s="4" t="s">
        <v>143</v>
      </c>
      <c r="E13" s="4"/>
      <c r="F13" s="6">
        <v>1.5</v>
      </c>
      <c r="G13" s="14"/>
    </row>
    <row r="14" spans="1:7" x14ac:dyDescent="0.25">
      <c r="A14" s="43"/>
      <c r="B14" s="4"/>
      <c r="C14" s="4" t="s">
        <v>126</v>
      </c>
      <c r="D14" s="4" t="s">
        <v>144</v>
      </c>
      <c r="E14" s="4"/>
      <c r="F14" s="6">
        <v>2</v>
      </c>
      <c r="G14" s="14"/>
    </row>
    <row r="15" spans="1:7" ht="33.75" x14ac:dyDescent="0.25">
      <c r="A15" s="43"/>
      <c r="B15" s="4"/>
      <c r="C15" s="4" t="s">
        <v>37</v>
      </c>
      <c r="D15" s="4" t="s">
        <v>145</v>
      </c>
      <c r="E15" s="4"/>
      <c r="F15" s="6">
        <v>1</v>
      </c>
      <c r="G15" s="14"/>
    </row>
    <row r="16" spans="1:7" x14ac:dyDescent="0.25">
      <c r="A16" s="15" t="s">
        <v>102</v>
      </c>
      <c r="B16" s="16"/>
      <c r="C16" s="16"/>
      <c r="D16" s="16"/>
      <c r="E16" s="17" t="s">
        <v>11</v>
      </c>
      <c r="F16" s="18">
        <f>SUM(F12:F15)</f>
        <v>7</v>
      </c>
      <c r="G16" s="14"/>
    </row>
    <row r="17" spans="1:7" ht="33.75" x14ac:dyDescent="0.25">
      <c r="A17" s="43" t="s">
        <v>7</v>
      </c>
      <c r="B17" s="5" t="s">
        <v>51</v>
      </c>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4"/>
      <c r="E20" s="4"/>
      <c r="F20" s="6"/>
      <c r="G20" s="14"/>
    </row>
    <row r="21" spans="1:7" x14ac:dyDescent="0.25">
      <c r="A21" s="15" t="s">
        <v>103</v>
      </c>
      <c r="B21" s="16"/>
      <c r="C21" s="16"/>
      <c r="D21" s="16"/>
      <c r="E21" s="17" t="s">
        <v>11</v>
      </c>
      <c r="F21" s="18">
        <f>SUM(F17:F20)</f>
        <v>0</v>
      </c>
      <c r="G21" s="14"/>
    </row>
    <row r="22" spans="1:7" ht="33.75" x14ac:dyDescent="0.25">
      <c r="A22" s="43" t="s">
        <v>8</v>
      </c>
      <c r="B22" s="5" t="s">
        <v>51</v>
      </c>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43"/>
      <c r="B26" s="4"/>
      <c r="C26" s="4"/>
      <c r="D26" s="4"/>
      <c r="E26" s="4"/>
      <c r="F26" s="6"/>
      <c r="G26" s="14"/>
    </row>
    <row r="27" spans="1:7" x14ac:dyDescent="0.25">
      <c r="A27" s="43"/>
      <c r="B27" s="4"/>
      <c r="C27" s="4"/>
      <c r="D27" s="4"/>
      <c r="E27" s="24"/>
      <c r="F27" s="10"/>
      <c r="G27" s="14"/>
    </row>
    <row r="28" spans="1:7" x14ac:dyDescent="0.25">
      <c r="A28" s="15" t="s">
        <v>104</v>
      </c>
      <c r="B28" s="16"/>
      <c r="C28" s="16"/>
      <c r="D28" s="16"/>
      <c r="E28" s="17" t="s">
        <v>11</v>
      </c>
      <c r="F28" s="18">
        <f>SUM(F22:F27)</f>
        <v>0</v>
      </c>
      <c r="G28" s="14"/>
    </row>
    <row r="29" spans="1:7" ht="33.75" x14ac:dyDescent="0.25">
      <c r="A29" s="43" t="s">
        <v>9</v>
      </c>
      <c r="B29" s="5" t="s">
        <v>51</v>
      </c>
      <c r="C29" s="4"/>
      <c r="D29" s="4"/>
      <c r="E29" s="4"/>
      <c r="F29" s="6"/>
      <c r="G29" s="14"/>
    </row>
    <row r="30" spans="1:7" x14ac:dyDescent="0.25">
      <c r="A30" s="43"/>
      <c r="B30" s="4"/>
      <c r="C30" s="4"/>
      <c r="D30" s="4"/>
      <c r="E30" s="4"/>
      <c r="F30" s="6"/>
      <c r="G30" s="14"/>
    </row>
    <row r="31" spans="1:7" x14ac:dyDescent="0.25">
      <c r="A31" s="43"/>
      <c r="B31" s="4"/>
      <c r="C31" s="4"/>
      <c r="D31" s="4"/>
      <c r="E31" s="4"/>
      <c r="F31" s="6"/>
      <c r="G31" s="14"/>
    </row>
    <row r="32" spans="1:7" x14ac:dyDescent="0.25">
      <c r="A32" s="43"/>
      <c r="B32" s="4"/>
      <c r="C32" s="4"/>
      <c r="D32" s="4"/>
      <c r="E32" s="4"/>
      <c r="F32" s="6"/>
      <c r="G32" s="14"/>
    </row>
    <row r="33" spans="1:7" x14ac:dyDescent="0.25">
      <c r="A33" s="43"/>
      <c r="B33" s="4"/>
      <c r="C33" s="29"/>
      <c r="D33" s="30"/>
      <c r="E33" s="30"/>
      <c r="F33" s="29"/>
      <c r="G33" s="14"/>
    </row>
    <row r="34" spans="1:7" x14ac:dyDescent="0.25">
      <c r="A34" s="43"/>
      <c r="B34" s="4"/>
      <c r="C34" s="29"/>
      <c r="D34" s="29"/>
      <c r="E34" s="29"/>
      <c r="F34" s="29"/>
      <c r="G34" s="14"/>
    </row>
    <row r="35" spans="1:7" x14ac:dyDescent="0.25">
      <c r="A35" s="43"/>
      <c r="B35" s="4"/>
      <c r="C35" s="29"/>
      <c r="D35" s="29"/>
      <c r="E35" s="29"/>
      <c r="F35" s="29"/>
      <c r="G35" s="14"/>
    </row>
    <row r="36" spans="1:7" x14ac:dyDescent="0.25">
      <c r="A36" s="25" t="s">
        <v>105</v>
      </c>
      <c r="B36" s="26"/>
      <c r="C36" s="19"/>
      <c r="D36" s="19"/>
      <c r="E36" s="20" t="s">
        <v>11</v>
      </c>
      <c r="F36" s="21">
        <f>SUM(F29:F33)</f>
        <v>0</v>
      </c>
      <c r="G36" s="14"/>
    </row>
    <row r="37" spans="1:7" x14ac:dyDescent="0.25">
      <c r="A37" s="36" t="s">
        <v>10</v>
      </c>
      <c r="B37" s="37"/>
      <c r="C37" s="37"/>
      <c r="D37" s="38"/>
      <c r="E37" s="17"/>
      <c r="F37" s="17" t="s">
        <v>12</v>
      </c>
      <c r="G37" s="22">
        <f>F11+F16+F21+F28+F36</f>
        <v>14</v>
      </c>
    </row>
    <row r="38" spans="1:7" ht="15" customHeight="1" x14ac:dyDescent="0.25">
      <c r="A38" s="33"/>
      <c r="B38" s="34"/>
      <c r="C38" s="34"/>
      <c r="D38" s="34"/>
      <c r="E38" s="34"/>
      <c r="F38" s="34"/>
      <c r="G38" s="35"/>
    </row>
    <row r="39" spans="1:7" x14ac:dyDescent="0.25">
      <c r="A39" s="32"/>
      <c r="B39" s="32"/>
      <c r="C39" s="32"/>
      <c r="D39" s="32"/>
      <c r="E39" s="32"/>
      <c r="F39" s="32"/>
      <c r="G39" s="32"/>
    </row>
    <row r="40" spans="1:7" x14ac:dyDescent="0.25">
      <c r="A40" s="32"/>
      <c r="B40" s="32"/>
      <c r="C40" s="32"/>
      <c r="D40" s="32"/>
      <c r="E40" s="32"/>
      <c r="F40" s="32"/>
      <c r="G40" s="32"/>
    </row>
  </sheetData>
  <mergeCells count="13">
    <mergeCell ref="A29:A35"/>
    <mergeCell ref="A37:D37"/>
    <mergeCell ref="A38:G38"/>
    <mergeCell ref="E3:E4"/>
    <mergeCell ref="A5:A10"/>
    <mergeCell ref="A12:A15"/>
    <mergeCell ref="A17:A20"/>
    <mergeCell ref="A22:A27"/>
    <mergeCell ref="A2:B2"/>
    <mergeCell ref="A3:A4"/>
    <mergeCell ref="B3:B4"/>
    <mergeCell ref="C3:C4"/>
    <mergeCell ref="D3:D4"/>
  </mergeCells>
  <conditionalFormatting sqref="F5 F7:F11 F13:F26 F28:F32 F36">
    <cfRule type="containsText" dxfId="23" priority="1" operator="containsText" text="Terminé">
      <formula>NOT(ISERROR(SEARCH("Terminé",F5)))</formula>
    </cfRule>
    <cfRule type="containsText" dxfId="22" priority="2" operator="containsText" text="En cours">
      <formula>NOT(ISERROR(SEARCH("En cours",F5)))</formula>
    </cfRule>
  </conditionalFormatting>
  <conditionalFormatting sqref="G37">
    <cfRule type="containsText" dxfId="21" priority="3" operator="containsText" text="Terminé">
      <formula>NOT(ISERROR(SEARCH("Terminé",G37)))</formula>
    </cfRule>
    <cfRule type="containsText" dxfId="20" priority="4" operator="containsText" text="En cours">
      <formula>NOT(ISERROR(SEARCH("En cours",G37)))</formula>
    </cfRule>
  </conditionalFormatting>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F9F35-91F5-4287-AB11-66F24B7EE014}">
  <dimension ref="A1:G38"/>
  <sheetViews>
    <sheetView topLeftCell="A4" zoomScaleNormal="100" workbookViewId="0">
      <selection activeCell="A33" sqref="A33:G38"/>
    </sheetView>
  </sheetViews>
  <sheetFormatPr baseColWidth="10" defaultRowHeight="15" x14ac:dyDescent="0.25"/>
  <cols>
    <col min="4" max="4" width="17.5703125" customWidth="1"/>
    <col min="5" max="5" width="32.8554687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20</v>
      </c>
      <c r="B11" s="16"/>
      <c r="C11" s="16"/>
      <c r="D11" s="16"/>
      <c r="E11" s="17" t="s">
        <v>11</v>
      </c>
      <c r="F11" s="18">
        <f>SUM(F5:F10)</f>
        <v>0</v>
      </c>
      <c r="G11" s="14"/>
    </row>
    <row r="12" spans="1:7" x14ac:dyDescent="0.25">
      <c r="A12" s="43" t="s">
        <v>5</v>
      </c>
      <c r="B12" s="4"/>
      <c r="C12" s="5"/>
      <c r="D12" s="4"/>
      <c r="E12" s="4"/>
      <c r="F12" s="6"/>
      <c r="G12" s="14"/>
    </row>
    <row r="13" spans="1:7" x14ac:dyDescent="0.25">
      <c r="A13" s="43"/>
      <c r="B13" s="4"/>
      <c r="C13" s="5"/>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21</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10"/>
      <c r="E20" s="4"/>
      <c r="F20" s="6"/>
      <c r="G20" s="14"/>
    </row>
    <row r="21" spans="1:7" x14ac:dyDescent="0.25">
      <c r="A21" s="15" t="s">
        <v>22</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23</v>
      </c>
      <c r="B26" s="16"/>
      <c r="C26" s="16"/>
      <c r="D26" s="16"/>
      <c r="E26" s="17" t="s">
        <v>11</v>
      </c>
      <c r="F26" s="18">
        <f>SUM(F22:F25)</f>
        <v>0</v>
      </c>
      <c r="G26" s="14"/>
    </row>
    <row r="27" spans="1:7" x14ac:dyDescent="0.25">
      <c r="A27" s="43" t="s">
        <v>9</v>
      </c>
      <c r="B27" s="4"/>
      <c r="C27" s="4"/>
      <c r="D27" s="4"/>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24</v>
      </c>
      <c r="B31" s="19"/>
      <c r="C31" s="19"/>
      <c r="D31" s="19"/>
      <c r="E31" s="20" t="s">
        <v>11</v>
      </c>
      <c r="F31" s="21">
        <f>SUM(F27:F30)</f>
        <v>0</v>
      </c>
      <c r="G31" s="14"/>
    </row>
    <row r="32" spans="1:7" x14ac:dyDescent="0.25">
      <c r="A32" s="40" t="s">
        <v>10</v>
      </c>
      <c r="B32" s="40"/>
      <c r="C32" s="40"/>
      <c r="D32" s="40"/>
      <c r="E32" s="17"/>
      <c r="F32" s="17" t="s">
        <v>12</v>
      </c>
      <c r="G32" s="22">
        <f>F11+F16+F21+F26+F31</f>
        <v>0</v>
      </c>
    </row>
    <row r="33" spans="1:7" ht="15" customHeight="1"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sheetData>
  <mergeCells count="13">
    <mergeCell ref="A33:G38"/>
    <mergeCell ref="C3:C4"/>
    <mergeCell ref="D3:D4"/>
    <mergeCell ref="E3:E4"/>
    <mergeCell ref="A27:A30"/>
    <mergeCell ref="A32:D32"/>
    <mergeCell ref="A2:B2"/>
    <mergeCell ref="A5:A10"/>
    <mergeCell ref="A12:A15"/>
    <mergeCell ref="A17:A20"/>
    <mergeCell ref="A22:A25"/>
    <mergeCell ref="A3:A4"/>
    <mergeCell ref="B3:B4"/>
  </mergeCells>
  <conditionalFormatting sqref="F5:F31">
    <cfRule type="containsText" dxfId="19" priority="1" operator="containsText" text="Terminé">
      <formula>NOT(ISERROR(SEARCH("Terminé",F5)))</formula>
    </cfRule>
    <cfRule type="containsText" dxfId="18" priority="2" operator="containsText" text="En cours">
      <formula>NOT(ISERROR(SEARCH("En cours",F5)))</formula>
    </cfRule>
  </conditionalFormatting>
  <conditionalFormatting sqref="G32">
    <cfRule type="containsText" dxfId="17" priority="3" operator="containsText" text="Terminé">
      <formula>NOT(ISERROR(SEARCH("Terminé",G32)))</formula>
    </cfRule>
    <cfRule type="containsText" dxfId="16" priority="4" operator="containsText" text="En cours">
      <formula>NOT(ISERROR(SEARCH("En cours",G32)))</formula>
    </cfRule>
  </conditionalFormatting>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9E5B0-34FE-4205-89D1-6452FC37D50D}">
  <dimension ref="A1:G39"/>
  <sheetViews>
    <sheetView topLeftCell="A19" zoomScale="115" zoomScaleNormal="115" workbookViewId="0">
      <selection activeCell="A33" sqref="A33:G39"/>
    </sheetView>
  </sheetViews>
  <sheetFormatPr baseColWidth="10" defaultRowHeight="15" x14ac:dyDescent="0.25"/>
  <cols>
    <col min="4" max="4" width="17.85546875" customWidth="1"/>
    <col min="5" max="5" width="30"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25</v>
      </c>
      <c r="B11" s="16"/>
      <c r="C11" s="16"/>
      <c r="D11" s="16"/>
      <c r="E11" s="17" t="s">
        <v>11</v>
      </c>
      <c r="F11" s="18">
        <f>SUM(F5:F10)</f>
        <v>0</v>
      </c>
      <c r="G11" s="14"/>
    </row>
    <row r="12" spans="1:7" x14ac:dyDescent="0.25">
      <c r="A12" s="43" t="s">
        <v>5</v>
      </c>
      <c r="B12" s="4"/>
      <c r="C12" s="5"/>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26</v>
      </c>
      <c r="B16" s="16"/>
      <c r="C16" s="16"/>
      <c r="D16" s="16"/>
      <c r="E16" s="17" t="s">
        <v>11</v>
      </c>
      <c r="F16" s="18">
        <f>SUM(F12:F15)</f>
        <v>0</v>
      </c>
      <c r="G16" s="14"/>
    </row>
    <row r="17" spans="1:7" x14ac:dyDescent="0.25">
      <c r="A17" s="43" t="s">
        <v>7</v>
      </c>
      <c r="B17" s="4"/>
      <c r="C17" s="5"/>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10"/>
      <c r="E20" s="4"/>
      <c r="F20" s="6"/>
      <c r="G20" s="14"/>
    </row>
    <row r="21" spans="1:7" x14ac:dyDescent="0.25">
      <c r="A21" s="15" t="s">
        <v>27</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28</v>
      </c>
      <c r="B26" s="16"/>
      <c r="C26" s="16"/>
      <c r="D26" s="16"/>
      <c r="E26" s="17" t="s">
        <v>11</v>
      </c>
      <c r="F26" s="18">
        <f>SUM(F22:F25)</f>
        <v>0</v>
      </c>
      <c r="G26" s="14"/>
    </row>
    <row r="27" spans="1:7" x14ac:dyDescent="0.25">
      <c r="A27" s="43" t="s">
        <v>9</v>
      </c>
      <c r="B27" s="4"/>
      <c r="C27" s="4"/>
      <c r="D27" s="4"/>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29</v>
      </c>
      <c r="B31" s="19"/>
      <c r="C31" s="19"/>
      <c r="D31" s="19"/>
      <c r="E31" s="20" t="s">
        <v>11</v>
      </c>
      <c r="F31" s="21">
        <f>SUM(F27:F30)</f>
        <v>0</v>
      </c>
      <c r="G31" s="14"/>
    </row>
    <row r="32" spans="1:7" x14ac:dyDescent="0.25">
      <c r="A32" s="40" t="s">
        <v>10</v>
      </c>
      <c r="B32" s="40"/>
      <c r="C32" s="40"/>
      <c r="D32" s="40"/>
      <c r="E32" s="17"/>
      <c r="F32" s="17" t="s">
        <v>12</v>
      </c>
      <c r="G32" s="22">
        <f>F11+F16+F21+F26+F31</f>
        <v>0</v>
      </c>
    </row>
    <row r="33" spans="1:7" ht="15" customHeight="1"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33:G39"/>
    <mergeCell ref="C3:C4"/>
    <mergeCell ref="D3:D4"/>
    <mergeCell ref="E3:E4"/>
    <mergeCell ref="A27:A30"/>
    <mergeCell ref="A32:D32"/>
    <mergeCell ref="A2:B2"/>
    <mergeCell ref="A5:A10"/>
    <mergeCell ref="A12:A15"/>
    <mergeCell ref="A17:A20"/>
    <mergeCell ref="A22:A25"/>
    <mergeCell ref="A3:A4"/>
    <mergeCell ref="B3:B4"/>
  </mergeCells>
  <conditionalFormatting sqref="F5:F31">
    <cfRule type="containsText" dxfId="15" priority="1" operator="containsText" text="Terminé">
      <formula>NOT(ISERROR(SEARCH("Terminé",F5)))</formula>
    </cfRule>
    <cfRule type="containsText" dxfId="14" priority="2" operator="containsText" text="En cours">
      <formula>NOT(ISERROR(SEARCH("En cours",F5)))</formula>
    </cfRule>
  </conditionalFormatting>
  <conditionalFormatting sqref="G32">
    <cfRule type="containsText" dxfId="13" priority="3" operator="containsText" text="Terminé">
      <formula>NOT(ISERROR(SEARCH("Terminé",G32)))</formula>
    </cfRule>
    <cfRule type="containsText" dxfId="12" priority="4" operator="containsText" text="En cours">
      <formula>NOT(ISERROR(SEARCH("En cours",G32)))</formula>
    </cfRule>
  </conditionalFormatting>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8995-69C5-4415-B491-47DB456548C7}">
  <dimension ref="A1:G39"/>
  <sheetViews>
    <sheetView topLeftCell="A7" workbookViewId="0">
      <selection activeCell="A33" sqref="A33:G39"/>
    </sheetView>
  </sheetViews>
  <sheetFormatPr baseColWidth="10" defaultRowHeight="15" x14ac:dyDescent="0.25"/>
  <cols>
    <col min="4" max="4" width="16.5703125" customWidth="1"/>
    <col min="5" max="5" width="33.4257812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34</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33</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10"/>
      <c r="E20" s="4"/>
      <c r="F20" s="6"/>
      <c r="G20" s="14"/>
    </row>
    <row r="21" spans="1:7" x14ac:dyDescent="0.25">
      <c r="A21" s="15" t="s">
        <v>32</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4"/>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31</v>
      </c>
      <c r="B26" s="16"/>
      <c r="C26" s="16"/>
      <c r="D26" s="16"/>
      <c r="E26" s="17" t="s">
        <v>11</v>
      </c>
      <c r="F26" s="18">
        <f>SUM(F22:F25)</f>
        <v>0</v>
      </c>
      <c r="G26" s="14"/>
    </row>
    <row r="27" spans="1:7" x14ac:dyDescent="0.25">
      <c r="A27" s="43" t="s">
        <v>9</v>
      </c>
      <c r="B27" s="4"/>
      <c r="C27" s="4"/>
      <c r="D27" s="4"/>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30</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33:G39"/>
    <mergeCell ref="A2:B2"/>
    <mergeCell ref="A5:A10"/>
    <mergeCell ref="A12:A15"/>
    <mergeCell ref="A17:A20"/>
    <mergeCell ref="A22:A25"/>
    <mergeCell ref="A3:A4"/>
    <mergeCell ref="B3:B4"/>
    <mergeCell ref="C3:C4"/>
    <mergeCell ref="D3:D4"/>
    <mergeCell ref="E3:E4"/>
    <mergeCell ref="A27:A30"/>
    <mergeCell ref="A32:D32"/>
  </mergeCells>
  <conditionalFormatting sqref="F5:F31">
    <cfRule type="containsText" dxfId="11" priority="1" operator="containsText" text="Terminé">
      <formula>NOT(ISERROR(SEARCH("Terminé",F5)))</formula>
    </cfRule>
    <cfRule type="containsText" dxfId="10" priority="2" operator="containsText" text="En cours">
      <formula>NOT(ISERROR(SEARCH("En cours",F5)))</formula>
    </cfRule>
  </conditionalFormatting>
  <conditionalFormatting sqref="G32">
    <cfRule type="containsText" dxfId="9" priority="3" operator="containsText" text="Terminé">
      <formula>NOT(ISERROR(SEARCH("Terminé",G32)))</formula>
    </cfRule>
    <cfRule type="containsText" dxfId="8" priority="4" operator="containsText" text="En cours">
      <formula>NOT(ISERROR(SEARCH("En cours",G32)))</formula>
    </cfRule>
  </conditionalFormatting>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D56E-805D-4CA4-A4B5-6A8EEF788C7C}">
  <dimension ref="A1:G39"/>
  <sheetViews>
    <sheetView workbookViewId="0">
      <selection activeCell="A33" sqref="A33:G39"/>
    </sheetView>
  </sheetViews>
  <sheetFormatPr baseColWidth="10" defaultRowHeight="15" x14ac:dyDescent="0.25"/>
  <cols>
    <col min="4" max="4" width="17.42578125" customWidth="1"/>
    <col min="5" max="5" width="22.85546875" customWidth="1"/>
  </cols>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39</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33</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23"/>
      <c r="E20" s="4"/>
      <c r="F20" s="6"/>
      <c r="G20" s="14"/>
    </row>
    <row r="21" spans="1:7" x14ac:dyDescent="0.25">
      <c r="A21" s="15" t="s">
        <v>40</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23"/>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41</v>
      </c>
      <c r="B26" s="16"/>
      <c r="C26" s="16"/>
      <c r="D26" s="16"/>
      <c r="E26" s="17" t="s">
        <v>11</v>
      </c>
      <c r="F26" s="18">
        <f>SUM(F22:F25)</f>
        <v>0</v>
      </c>
      <c r="G26" s="14"/>
    </row>
    <row r="27" spans="1:7" x14ac:dyDescent="0.25">
      <c r="A27" s="43" t="s">
        <v>9</v>
      </c>
      <c r="B27" s="4"/>
      <c r="C27" s="4"/>
      <c r="D27" s="23"/>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42</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33:G39"/>
    <mergeCell ref="A5:A10"/>
    <mergeCell ref="A12:A15"/>
    <mergeCell ref="A17:A20"/>
    <mergeCell ref="A22:A25"/>
    <mergeCell ref="A27:A30"/>
    <mergeCell ref="A32:D32"/>
    <mergeCell ref="E3:E4"/>
    <mergeCell ref="A2:B2"/>
    <mergeCell ref="A3:A4"/>
    <mergeCell ref="B3:B4"/>
    <mergeCell ref="C3:C4"/>
    <mergeCell ref="D3:D4"/>
  </mergeCells>
  <conditionalFormatting sqref="F5:F31">
    <cfRule type="containsText" dxfId="7" priority="1" operator="containsText" text="Terminé">
      <formula>NOT(ISERROR(SEARCH("Terminé",F5)))</formula>
    </cfRule>
    <cfRule type="containsText" dxfId="6" priority="2" operator="containsText" text="En cours">
      <formula>NOT(ISERROR(SEARCH("En cours",F5)))</formula>
    </cfRule>
  </conditionalFormatting>
  <conditionalFormatting sqref="G32">
    <cfRule type="containsText" dxfId="5" priority="3" operator="containsText" text="Terminé">
      <formula>NOT(ISERROR(SEARCH("Terminé",G32)))</formula>
    </cfRule>
    <cfRule type="containsText" dxfId="4" priority="4" operator="containsText" text="En cours">
      <formula>NOT(ISERROR(SEARCH("En cours",G32)))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339D-2EF1-40B0-BB05-FAAA8AB05868}">
  <dimension ref="A1:G39"/>
  <sheetViews>
    <sheetView topLeftCell="A4" workbookViewId="0">
      <selection activeCell="A33" sqref="A33:G39"/>
    </sheetView>
  </sheetViews>
  <sheetFormatPr baseColWidth="10" defaultRowHeight="15" x14ac:dyDescent="0.25"/>
  <sheetData>
    <row r="1" spans="1:7" x14ac:dyDescent="0.25">
      <c r="A1" s="2" t="s">
        <v>15</v>
      </c>
      <c r="B1" s="2"/>
      <c r="C1" s="2"/>
      <c r="D1" s="7" t="s">
        <v>14</v>
      </c>
      <c r="E1" s="2"/>
      <c r="F1" s="2"/>
      <c r="G1" s="3" t="s">
        <v>13</v>
      </c>
    </row>
    <row r="2" spans="1:7" x14ac:dyDescent="0.25">
      <c r="A2" s="39" t="s">
        <v>19</v>
      </c>
      <c r="B2" s="39"/>
      <c r="C2" s="2"/>
      <c r="D2" s="2"/>
      <c r="E2" s="2"/>
      <c r="F2" s="2"/>
      <c r="G2" s="2"/>
    </row>
    <row r="3" spans="1:7" x14ac:dyDescent="0.25">
      <c r="A3" s="40" t="s">
        <v>0</v>
      </c>
      <c r="B3" s="40" t="s">
        <v>1</v>
      </c>
      <c r="C3" s="41" t="s">
        <v>16</v>
      </c>
      <c r="D3" s="40" t="s">
        <v>17</v>
      </c>
      <c r="E3" s="36" t="s">
        <v>18</v>
      </c>
      <c r="F3" s="8" t="s">
        <v>2</v>
      </c>
      <c r="G3" s="9" t="s">
        <v>4</v>
      </c>
    </row>
    <row r="4" spans="1:7" x14ac:dyDescent="0.25">
      <c r="A4" s="40"/>
      <c r="B4" s="40"/>
      <c r="C4" s="41"/>
      <c r="D4" s="40"/>
      <c r="E4" s="36"/>
      <c r="F4" s="11" t="s">
        <v>3</v>
      </c>
      <c r="G4" s="12" t="s">
        <v>3</v>
      </c>
    </row>
    <row r="5" spans="1:7" x14ac:dyDescent="0.25">
      <c r="A5" s="42" t="s">
        <v>6</v>
      </c>
      <c r="B5" s="5"/>
      <c r="C5" s="5"/>
      <c r="D5" s="4"/>
      <c r="E5" s="5"/>
      <c r="F5" s="13"/>
      <c r="G5" s="14"/>
    </row>
    <row r="6" spans="1:7" x14ac:dyDescent="0.25">
      <c r="A6" s="43"/>
      <c r="B6" s="5"/>
      <c r="C6" s="5"/>
      <c r="D6" s="5"/>
      <c r="E6" s="5"/>
      <c r="F6" s="13"/>
      <c r="G6" s="14"/>
    </row>
    <row r="7" spans="1:7" x14ac:dyDescent="0.25">
      <c r="A7" s="43"/>
      <c r="B7" s="5"/>
      <c r="C7" s="5"/>
      <c r="D7" s="5"/>
      <c r="E7" s="5"/>
      <c r="F7" s="13"/>
      <c r="G7" s="14"/>
    </row>
    <row r="8" spans="1:7" x14ac:dyDescent="0.25">
      <c r="A8" s="43"/>
      <c r="B8" s="4"/>
      <c r="C8" s="4"/>
      <c r="D8" s="4"/>
      <c r="E8" s="4"/>
      <c r="F8" s="6"/>
      <c r="G8" s="14"/>
    </row>
    <row r="9" spans="1:7" x14ac:dyDescent="0.25">
      <c r="A9" s="43"/>
      <c r="B9" s="4"/>
      <c r="C9" s="4"/>
      <c r="D9" s="4"/>
      <c r="E9" s="4"/>
      <c r="F9" s="6"/>
      <c r="G9" s="14"/>
    </row>
    <row r="10" spans="1:7" x14ac:dyDescent="0.25">
      <c r="A10" s="43"/>
      <c r="B10" s="4"/>
      <c r="C10" s="4"/>
      <c r="D10" s="4"/>
      <c r="E10" s="4"/>
      <c r="F10" s="6"/>
      <c r="G10" s="14"/>
    </row>
    <row r="11" spans="1:7" x14ac:dyDescent="0.25">
      <c r="A11" s="15" t="s">
        <v>45</v>
      </c>
      <c r="B11" s="16"/>
      <c r="C11" s="16"/>
      <c r="D11" s="16"/>
      <c r="E11" s="17" t="s">
        <v>11</v>
      </c>
      <c r="F11" s="18">
        <f>SUM(F5:F10)</f>
        <v>0</v>
      </c>
      <c r="G11" s="14"/>
    </row>
    <row r="12" spans="1:7" x14ac:dyDescent="0.25">
      <c r="A12" s="43" t="s">
        <v>5</v>
      </c>
      <c r="B12" s="4"/>
      <c r="C12" s="4"/>
      <c r="D12" s="4"/>
      <c r="E12" s="4"/>
      <c r="F12" s="6"/>
      <c r="G12" s="14"/>
    </row>
    <row r="13" spans="1:7" x14ac:dyDescent="0.25">
      <c r="A13" s="43"/>
      <c r="B13" s="4"/>
      <c r="C13" s="4"/>
      <c r="D13" s="4"/>
      <c r="E13" s="4"/>
      <c r="F13" s="6"/>
      <c r="G13" s="14"/>
    </row>
    <row r="14" spans="1:7" x14ac:dyDescent="0.25">
      <c r="A14" s="43"/>
      <c r="B14" s="4"/>
      <c r="C14" s="4"/>
      <c r="D14" s="4"/>
      <c r="E14" s="4"/>
      <c r="F14" s="6"/>
      <c r="G14" s="14"/>
    </row>
    <row r="15" spans="1:7" x14ac:dyDescent="0.25">
      <c r="A15" s="43"/>
      <c r="B15" s="4"/>
      <c r="C15" s="4"/>
      <c r="D15" s="4"/>
      <c r="E15" s="4"/>
      <c r="F15" s="6"/>
      <c r="G15" s="14"/>
    </row>
    <row r="16" spans="1:7" x14ac:dyDescent="0.25">
      <c r="A16" s="15" t="s">
        <v>43</v>
      </c>
      <c r="B16" s="16"/>
      <c r="C16" s="16"/>
      <c r="D16" s="16"/>
      <c r="E16" s="17" t="s">
        <v>11</v>
      </c>
      <c r="F16" s="18">
        <f>SUM(F12:F15)</f>
        <v>0</v>
      </c>
      <c r="G16" s="14"/>
    </row>
    <row r="17" spans="1:7" x14ac:dyDescent="0.25">
      <c r="A17" s="43" t="s">
        <v>7</v>
      </c>
      <c r="B17" s="4"/>
      <c r="C17" s="4"/>
      <c r="D17" s="4"/>
      <c r="E17" s="4"/>
      <c r="F17" s="6"/>
      <c r="G17" s="14"/>
    </row>
    <row r="18" spans="1:7" x14ac:dyDescent="0.25">
      <c r="A18" s="43"/>
      <c r="B18" s="4"/>
      <c r="C18" s="4"/>
      <c r="D18" s="4"/>
      <c r="E18" s="4"/>
      <c r="F18" s="6"/>
      <c r="G18" s="14"/>
    </row>
    <row r="19" spans="1:7" x14ac:dyDescent="0.25">
      <c r="A19" s="43"/>
      <c r="B19" s="4"/>
      <c r="C19" s="4"/>
      <c r="D19" s="4"/>
      <c r="E19" s="4"/>
      <c r="F19" s="6"/>
      <c r="G19" s="14"/>
    </row>
    <row r="20" spans="1:7" x14ac:dyDescent="0.25">
      <c r="A20" s="43"/>
      <c r="B20" s="4"/>
      <c r="C20" s="4"/>
      <c r="D20" s="23"/>
      <c r="E20" s="4"/>
      <c r="F20" s="6"/>
      <c r="G20" s="14"/>
    </row>
    <row r="21" spans="1:7" x14ac:dyDescent="0.25">
      <c r="A21" s="15" t="s">
        <v>44</v>
      </c>
      <c r="B21" s="16"/>
      <c r="C21" s="16"/>
      <c r="D21" s="16"/>
      <c r="E21" s="17" t="s">
        <v>11</v>
      </c>
      <c r="F21" s="18">
        <f>SUM(F17:F20)</f>
        <v>0</v>
      </c>
      <c r="G21" s="14"/>
    </row>
    <row r="22" spans="1:7" x14ac:dyDescent="0.25">
      <c r="A22" s="43" t="s">
        <v>8</v>
      </c>
      <c r="B22" s="4"/>
      <c r="C22" s="4"/>
      <c r="D22" s="4"/>
      <c r="E22" s="4"/>
      <c r="F22" s="6"/>
      <c r="G22" s="14"/>
    </row>
    <row r="23" spans="1:7" x14ac:dyDescent="0.25">
      <c r="A23" s="43"/>
      <c r="B23" s="4"/>
      <c r="C23" s="4"/>
      <c r="D23" s="23"/>
      <c r="E23" s="4"/>
      <c r="F23" s="6"/>
      <c r="G23" s="14"/>
    </row>
    <row r="24" spans="1:7" x14ac:dyDescent="0.25">
      <c r="A24" s="43"/>
      <c r="B24" s="4"/>
      <c r="C24" s="4"/>
      <c r="D24" s="4"/>
      <c r="E24" s="4"/>
      <c r="F24" s="6"/>
      <c r="G24" s="14"/>
    </row>
    <row r="25" spans="1:7" x14ac:dyDescent="0.25">
      <c r="A25" s="43"/>
      <c r="B25" s="4"/>
      <c r="C25" s="4"/>
      <c r="D25" s="4"/>
      <c r="E25" s="4"/>
      <c r="F25" s="6"/>
      <c r="G25" s="14"/>
    </row>
    <row r="26" spans="1:7" x14ac:dyDescent="0.25">
      <c r="A26" s="15" t="s">
        <v>41</v>
      </c>
      <c r="B26" s="16"/>
      <c r="C26" s="16"/>
      <c r="D26" s="16"/>
      <c r="E26" s="17" t="s">
        <v>11</v>
      </c>
      <c r="F26" s="18">
        <f>SUM(F22:F25)</f>
        <v>0</v>
      </c>
      <c r="G26" s="14"/>
    </row>
    <row r="27" spans="1:7" x14ac:dyDescent="0.25">
      <c r="A27" s="43" t="s">
        <v>9</v>
      </c>
      <c r="B27" s="4"/>
      <c r="C27" s="4"/>
      <c r="D27" s="23"/>
      <c r="E27" s="4"/>
      <c r="F27" s="6"/>
      <c r="G27" s="14"/>
    </row>
    <row r="28" spans="1:7" x14ac:dyDescent="0.25">
      <c r="A28" s="43"/>
      <c r="B28" s="4"/>
      <c r="C28" s="4"/>
      <c r="D28" s="4"/>
      <c r="E28" s="4"/>
      <c r="F28" s="6"/>
      <c r="G28" s="14"/>
    </row>
    <row r="29" spans="1:7" x14ac:dyDescent="0.25">
      <c r="A29" s="43"/>
      <c r="B29" s="4"/>
      <c r="C29" s="4"/>
      <c r="D29" s="4"/>
      <c r="E29" s="4"/>
      <c r="F29" s="6"/>
      <c r="G29" s="14"/>
    </row>
    <row r="30" spans="1:7" x14ac:dyDescent="0.25">
      <c r="A30" s="43"/>
      <c r="B30" s="4"/>
      <c r="C30" s="4"/>
      <c r="D30" s="4"/>
      <c r="E30" s="4"/>
      <c r="F30" s="6"/>
      <c r="G30" s="14"/>
    </row>
    <row r="31" spans="1:7" x14ac:dyDescent="0.25">
      <c r="A31" s="15" t="s">
        <v>42</v>
      </c>
      <c r="B31" s="19"/>
      <c r="C31" s="19"/>
      <c r="D31" s="19"/>
      <c r="E31" s="20" t="s">
        <v>11</v>
      </c>
      <c r="F31" s="21">
        <f>SUM(F27:F30)</f>
        <v>0</v>
      </c>
      <c r="G31" s="14"/>
    </row>
    <row r="32" spans="1:7" x14ac:dyDescent="0.25">
      <c r="A32" s="40" t="s">
        <v>10</v>
      </c>
      <c r="B32" s="40"/>
      <c r="C32" s="40"/>
      <c r="D32" s="40"/>
      <c r="E32" s="17"/>
      <c r="F32" s="17" t="s">
        <v>12</v>
      </c>
      <c r="G32" s="22">
        <f>F11+F16+F21+F26+F31</f>
        <v>0</v>
      </c>
    </row>
    <row r="33" spans="1:7" x14ac:dyDescent="0.25">
      <c r="A33" s="44"/>
      <c r="B33" s="44"/>
      <c r="C33" s="44"/>
      <c r="D33" s="44"/>
      <c r="E33" s="44"/>
      <c r="F33" s="44"/>
      <c r="G33" s="44"/>
    </row>
    <row r="34" spans="1:7" x14ac:dyDescent="0.25">
      <c r="A34" s="45"/>
      <c r="B34" s="45"/>
      <c r="C34" s="45"/>
      <c r="D34" s="45"/>
      <c r="E34" s="45"/>
      <c r="F34" s="45"/>
      <c r="G34" s="45"/>
    </row>
    <row r="35" spans="1:7" x14ac:dyDescent="0.25">
      <c r="A35" s="45"/>
      <c r="B35" s="45"/>
      <c r="C35" s="45"/>
      <c r="D35" s="45"/>
      <c r="E35" s="45"/>
      <c r="F35" s="45"/>
      <c r="G35" s="45"/>
    </row>
    <row r="36" spans="1:7" x14ac:dyDescent="0.25">
      <c r="A36" s="45"/>
      <c r="B36" s="45"/>
      <c r="C36" s="45"/>
      <c r="D36" s="45"/>
      <c r="E36" s="45"/>
      <c r="F36" s="45"/>
      <c r="G36" s="45"/>
    </row>
    <row r="37" spans="1:7" x14ac:dyDescent="0.25">
      <c r="A37" s="45"/>
      <c r="B37" s="45"/>
      <c r="C37" s="45"/>
      <c r="D37" s="45"/>
      <c r="E37" s="45"/>
      <c r="F37" s="45"/>
      <c r="G37" s="45"/>
    </row>
    <row r="38" spans="1:7" x14ac:dyDescent="0.25">
      <c r="A38" s="45"/>
      <c r="B38" s="45"/>
      <c r="C38" s="45"/>
      <c r="D38" s="45"/>
      <c r="E38" s="45"/>
      <c r="F38" s="45"/>
      <c r="G38" s="45"/>
    </row>
    <row r="39" spans="1:7" x14ac:dyDescent="0.25">
      <c r="A39" s="45"/>
      <c r="B39" s="45"/>
      <c r="C39" s="45"/>
      <c r="D39" s="45"/>
      <c r="E39" s="45"/>
      <c r="F39" s="45"/>
      <c r="G39" s="45"/>
    </row>
  </sheetData>
  <mergeCells count="13">
    <mergeCell ref="A33:G39"/>
    <mergeCell ref="A5:A10"/>
    <mergeCell ref="A12:A15"/>
    <mergeCell ref="A17:A20"/>
    <mergeCell ref="A22:A25"/>
    <mergeCell ref="A27:A30"/>
    <mergeCell ref="A32:D32"/>
    <mergeCell ref="E3:E4"/>
    <mergeCell ref="A2:B2"/>
    <mergeCell ref="A3:A4"/>
    <mergeCell ref="B3:B4"/>
    <mergeCell ref="C3:C4"/>
    <mergeCell ref="D3:D4"/>
  </mergeCells>
  <conditionalFormatting sqref="F5:F31">
    <cfRule type="containsText" dxfId="3" priority="1" operator="containsText" text="Terminé">
      <formula>NOT(ISERROR(SEARCH("Terminé",F5)))</formula>
    </cfRule>
    <cfRule type="containsText" dxfId="2" priority="2" operator="containsText" text="En cours">
      <formula>NOT(ISERROR(SEARCH("En cours",F5)))</formula>
    </cfRule>
  </conditionalFormatting>
  <conditionalFormatting sqref="G32">
    <cfRule type="containsText" dxfId="1" priority="3" operator="containsText" text="Terminé">
      <formula>NOT(ISERROR(SEARCH("Terminé",G32)))</formula>
    </cfRule>
    <cfRule type="containsText" dxfId="0" priority="4" operator="containsText" text="En cours">
      <formula>NOT(ISERROR(SEARCH("En cours",G32)))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Feuil1</vt:lpstr>
      <vt:lpstr>s1</vt:lpstr>
      <vt:lpstr>s2</vt:lpstr>
      <vt:lpstr>s3</vt:lpstr>
      <vt:lpstr>s4</vt:lpstr>
      <vt:lpstr>s5</vt:lpstr>
      <vt:lpstr>s6</vt:lpstr>
      <vt:lpstr>s7</vt:lpstr>
      <vt:lpstr>s8</vt:lpstr>
      <vt:lpstr>total</vt:lpstr>
    </vt:vector>
  </TitlesOfParts>
  <Company>Etat de Fribourg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Gauch Laurent</dc:creator>
  <cp:lastModifiedBy>Pittet Loïc</cp:lastModifiedBy>
  <cp:lastPrinted>2025-05-23T12:25:23Z</cp:lastPrinted>
  <dcterms:created xsi:type="dcterms:W3CDTF">2020-08-29T17:40:34Z</dcterms:created>
  <dcterms:modified xsi:type="dcterms:W3CDTF">2025-05-28T13:53:45Z</dcterms:modified>
</cp:coreProperties>
</file>