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E11" i="1"/>
  <c r="D11" i="1"/>
  <c r="C11" i="1"/>
  <c r="E10" i="1"/>
  <c r="D10" i="1"/>
  <c r="C10" i="1"/>
  <c r="E5" i="1"/>
  <c r="D5" i="1"/>
  <c r="C5" i="1"/>
  <c r="E3" i="1"/>
  <c r="D3" i="1"/>
  <c r="E2" i="1"/>
  <c r="D2" i="1"/>
</calcChain>
</file>

<file path=xl/sharedStrings.xml><?xml version="1.0" encoding="utf-8"?>
<sst xmlns="http://schemas.openxmlformats.org/spreadsheetml/2006/main" count="20" uniqueCount="20">
  <si>
    <t>copies</t>
  </si>
  <si>
    <t>JVM Size</t>
  </si>
  <si>
    <t>Old Gen Size</t>
  </si>
  <si>
    <t xml:space="preserve">desired margin for unexpected </t>
  </si>
  <si>
    <t>Eviction Threshold</t>
  </si>
  <si>
    <t>Total Data G (1 copy)</t>
  </si>
  <si>
    <t>Effective Storage per JVM G</t>
  </si>
  <si>
    <t>required storage</t>
  </si>
  <si>
    <t>Prod - Year 1</t>
  </si>
  <si>
    <t>required JMVs</t>
  </si>
  <si>
    <t>RAM per machine</t>
  </si>
  <si>
    <t>core per machine</t>
  </si>
  <si>
    <t>usable RAM per machine</t>
  </si>
  <si>
    <t>machines required</t>
  </si>
  <si>
    <t>cores required</t>
  </si>
  <si>
    <t>Prod - Year 2</t>
  </si>
  <si>
    <t>Prod - Year 3</t>
  </si>
  <si>
    <t>Data Size</t>
  </si>
  <si>
    <t>JVM Setup</t>
  </si>
  <si>
    <t>Machine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</si>
</sst>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8" sqref="E18"/>
    </sheetView>
  </sheetViews>
  <sheetFormatPr baseColWidth="10" defaultRowHeight="15" x14ac:dyDescent="0"/>
  <cols>
    <col min="2" max="2" width="26.6640625" bestFit="1" customWidth="1"/>
    <col min="3" max="3" width="13.1640625" customWidth="1"/>
    <col min="4" max="4" width="11.6640625" bestFit="1" customWidth="1"/>
  </cols>
  <sheetData>
    <row r="1" spans="1:5">
      <c r="C1" t="s">
        <v>8</v>
      </c>
      <c r="D1" t="s">
        <v>15</v>
      </c>
      <c r="E1" t="s">
        <v>16</v>
      </c>
    </row>
    <row r="2" spans="1:5">
      <c r="A2" s="3" t="s">
        <v>17</v>
      </c>
      <c r="B2" t="s">
        <v>5</v>
      </c>
      <c r="C2">
        <v>65</v>
      </c>
      <c r="D2">
        <f>2*C2</f>
        <v>130</v>
      </c>
      <c r="E2">
        <f>D2*2</f>
        <v>260</v>
      </c>
    </row>
    <row r="3" spans="1:5">
      <c r="A3" s="3"/>
      <c r="B3" t="s">
        <v>0</v>
      </c>
      <c r="C3">
        <v>2</v>
      </c>
      <c r="D3">
        <f>C3</f>
        <v>2</v>
      </c>
      <c r="E3">
        <f>D3</f>
        <v>2</v>
      </c>
    </row>
    <row r="4" spans="1:5">
      <c r="A4" s="3"/>
      <c r="B4" t="s">
        <v>3</v>
      </c>
      <c r="C4">
        <v>1.3</v>
      </c>
      <c r="D4">
        <v>1.3</v>
      </c>
      <c r="E4">
        <v>1.3</v>
      </c>
    </row>
    <row r="5" spans="1:5">
      <c r="A5" s="3"/>
      <c r="B5" s="2" t="s">
        <v>7</v>
      </c>
      <c r="C5" s="2">
        <f>C2*C3*C4</f>
        <v>169</v>
      </c>
      <c r="D5" s="2">
        <f>D2*D3*D4</f>
        <v>338</v>
      </c>
      <c r="E5" s="2">
        <f>E2*E3*E4</f>
        <v>676</v>
      </c>
    </row>
    <row r="6" spans="1:5">
      <c r="B6" s="2"/>
    </row>
    <row r="7" spans="1:5">
      <c r="A7" s="3" t="s">
        <v>18</v>
      </c>
      <c r="B7" t="s">
        <v>1</v>
      </c>
      <c r="C7">
        <v>30</v>
      </c>
      <c r="D7">
        <v>30</v>
      </c>
      <c r="E7">
        <v>30</v>
      </c>
    </row>
    <row r="8" spans="1:5">
      <c r="A8" s="3"/>
      <c r="B8" t="s">
        <v>2</v>
      </c>
      <c r="C8">
        <v>27</v>
      </c>
      <c r="D8">
        <v>27</v>
      </c>
      <c r="E8">
        <v>27</v>
      </c>
    </row>
    <row r="9" spans="1:5">
      <c r="A9" s="3"/>
      <c r="B9" t="s">
        <v>4</v>
      </c>
      <c r="C9">
        <v>0.85</v>
      </c>
      <c r="D9">
        <v>0.85</v>
      </c>
      <c r="E9">
        <v>0.85</v>
      </c>
    </row>
    <row r="10" spans="1:5">
      <c r="A10" s="3"/>
      <c r="B10" t="s">
        <v>6</v>
      </c>
      <c r="C10" s="1">
        <f>C8*C9</f>
        <v>22.95</v>
      </c>
      <c r="D10" s="1">
        <f>D8*D9</f>
        <v>22.95</v>
      </c>
      <c r="E10" s="1">
        <f>E8*E9</f>
        <v>22.95</v>
      </c>
    </row>
    <row r="11" spans="1:5">
      <c r="A11" s="3"/>
      <c r="B11" s="2" t="s">
        <v>9</v>
      </c>
      <c r="C11" s="2">
        <f>CEILING(C5/C10,1)</f>
        <v>8</v>
      </c>
      <c r="D11" s="2">
        <f>CEILING(D5/D10,1)</f>
        <v>15</v>
      </c>
      <c r="E11" s="2">
        <f>CEILING(E5/E10,1)</f>
        <v>30</v>
      </c>
    </row>
    <row r="13" spans="1:5">
      <c r="A13" s="3" t="s">
        <v>19</v>
      </c>
      <c r="B13" t="s">
        <v>10</v>
      </c>
      <c r="C13">
        <v>64</v>
      </c>
      <c r="D13">
        <v>64</v>
      </c>
      <c r="E13">
        <v>64</v>
      </c>
    </row>
    <row r="14" spans="1:5">
      <c r="A14" s="3"/>
      <c r="B14" t="s">
        <v>11</v>
      </c>
      <c r="C14">
        <v>8</v>
      </c>
      <c r="D14">
        <v>8</v>
      </c>
      <c r="E14">
        <v>8</v>
      </c>
    </row>
    <row r="15" spans="1:5">
      <c r="A15" s="3"/>
      <c r="B15" t="s">
        <v>12</v>
      </c>
      <c r="C15">
        <v>60</v>
      </c>
      <c r="D15">
        <v>60</v>
      </c>
      <c r="E15">
        <v>60</v>
      </c>
    </row>
    <row r="16" spans="1:5">
      <c r="A16" s="3"/>
      <c r="B16" s="2" t="s">
        <v>13</v>
      </c>
      <c r="C16" s="2">
        <f>CEILING(C11*C7/C15,1)</f>
        <v>4</v>
      </c>
      <c r="D16" s="2">
        <f>CEILING(D11*D7/D15,1)</f>
        <v>8</v>
      </c>
      <c r="E16" s="2">
        <f>CEILING(E11*E7/E15,1)</f>
        <v>15</v>
      </c>
    </row>
    <row r="17" spans="1:5">
      <c r="A17" s="3"/>
      <c r="B17" s="2" t="s">
        <v>14</v>
      </c>
      <c r="C17" s="2">
        <f>C16*C14</f>
        <v>32</v>
      </c>
      <c r="D17" s="2">
        <f>D16*D14</f>
        <v>64</v>
      </c>
      <c r="E17" s="2">
        <f>E16*E14</f>
        <v>120</v>
      </c>
    </row>
  </sheetData>
  <mergeCells count="3">
    <mergeCell ref="A2:A5"/>
    <mergeCell ref="A7:A11"/>
    <mergeCell ref="A13:A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Pivotal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May</dc:creator>
  <cp:lastModifiedBy>Randy May</cp:lastModifiedBy>
  <dcterms:created xsi:type="dcterms:W3CDTF">2016-12-05T15:51:43Z</dcterms:created>
  <dcterms:modified xsi:type="dcterms:W3CDTF">2018-10-10T11:06:23Z</dcterms:modified>
</cp:coreProperties>
</file>